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M:\Rapporter\Rapportserien\187 - Skolelevers drogvanor 2019\"/>
    </mc:Choice>
  </mc:AlternateContent>
  <bookViews>
    <workbookView xWindow="0" yWindow="0" windowWidth="22560" windowHeight="10710" tabRatio="870"/>
  </bookViews>
  <sheets>
    <sheet name="Försättsblad" sheetId="295" r:id="rId1"/>
    <sheet name="Förklaringar" sheetId="260" r:id="rId2"/>
    <sheet name="Tabellförteckning" sheetId="261" r:id="rId3"/>
    <sheet name="1" sheetId="1" r:id="rId4"/>
    <sheet name="2" sheetId="2" r:id="rId5"/>
    <sheet name="3" sheetId="4" r:id="rId6"/>
    <sheet name="4" sheetId="11" r:id="rId7"/>
    <sheet name="5" sheetId="165" r:id="rId8"/>
    <sheet name="6" sheetId="34" r:id="rId9"/>
    <sheet name="7" sheetId="36" r:id="rId10"/>
    <sheet name="8" sheetId="264" r:id="rId11"/>
    <sheet name="9" sheetId="262" r:id="rId12"/>
    <sheet name="10" sheetId="265" r:id="rId13"/>
    <sheet name="11" sheetId="266" r:id="rId14"/>
    <sheet name="12" sheetId="267" r:id="rId15"/>
    <sheet name="13" sheetId="268" r:id="rId16"/>
    <sheet name="14" sheetId="269" r:id="rId17"/>
    <sheet name="15" sheetId="270" r:id="rId18"/>
    <sheet name="16" sheetId="518" r:id="rId19"/>
    <sheet name="17" sheetId="519" r:id="rId20"/>
    <sheet name="18" sheetId="520" r:id="rId21"/>
    <sheet name="19" sheetId="521" r:id="rId22"/>
    <sheet name="20" sheetId="522" r:id="rId23"/>
    <sheet name="21" sheetId="523" r:id="rId24"/>
    <sheet name="22" sheetId="524" r:id="rId25"/>
    <sheet name="23" sheetId="525" r:id="rId26"/>
    <sheet name="24" sheetId="526" r:id="rId27"/>
    <sheet name="25" sheetId="527" r:id="rId28"/>
    <sheet name="26" sheetId="528" r:id="rId29"/>
    <sheet name="27" sheetId="529" r:id="rId30"/>
    <sheet name="28" sheetId="530" r:id="rId31"/>
    <sheet name="29" sheetId="531" r:id="rId32"/>
    <sheet name="30" sheetId="532" r:id="rId33"/>
    <sheet name="31" sheetId="329" r:id="rId34"/>
    <sheet name="32" sheetId="330" r:id="rId35"/>
    <sheet name="33" sheetId="331" r:id="rId36"/>
    <sheet name="34" sheetId="332" r:id="rId37"/>
    <sheet name="35" sheetId="271" r:id="rId38"/>
    <sheet name="36" sheetId="272" r:id="rId39"/>
    <sheet name="37" sheetId="361" r:id="rId40"/>
    <sheet name="38" sheetId="362" r:id="rId41"/>
    <sheet name="39" sheetId="363" r:id="rId42"/>
    <sheet name="40" sheetId="364" r:id="rId43"/>
    <sheet name="41" sheetId="365" r:id="rId44"/>
    <sheet name="42" sheetId="366" r:id="rId45"/>
    <sheet name="43" sheetId="367" r:id="rId46"/>
    <sheet name="44" sheetId="368" r:id="rId47"/>
    <sheet name="45" sheetId="369" r:id="rId48"/>
    <sheet name="46" sheetId="370" r:id="rId49"/>
    <sheet name="47" sheetId="371" r:id="rId50"/>
    <sheet name="48" sheetId="372" r:id="rId51"/>
    <sheet name="49" sheetId="373" r:id="rId52"/>
    <sheet name="50" sheetId="374" r:id="rId53"/>
    <sheet name="51" sheetId="375" r:id="rId54"/>
    <sheet name="52" sheetId="376" r:id="rId55"/>
    <sheet name="53" sheetId="378" r:id="rId56"/>
    <sheet name="54" sheetId="377" r:id="rId57"/>
    <sheet name="55" sheetId="379" r:id="rId58"/>
    <sheet name="56" sheetId="380" r:id="rId59"/>
    <sheet name="57" sheetId="381" r:id="rId60"/>
    <sheet name="58" sheetId="382" r:id="rId61"/>
    <sheet name="59" sheetId="386" r:id="rId62"/>
    <sheet name="60" sheetId="347" r:id="rId63"/>
    <sheet name="61" sheetId="348" r:id="rId64"/>
    <sheet name="62" sheetId="397" r:id="rId65"/>
    <sheet name="63" sheetId="398" r:id="rId66"/>
    <sheet name="64" sheetId="383" r:id="rId67"/>
    <sheet name="65" sheetId="384" r:id="rId68"/>
    <sheet name="66" sheetId="533" r:id="rId69"/>
    <sheet name="67" sheetId="534" r:id="rId70"/>
    <sheet name="68" sheetId="535" r:id="rId71"/>
    <sheet name="69" sheetId="536" r:id="rId72"/>
    <sheet name="70" sheetId="537" r:id="rId73"/>
    <sheet name="71" sheetId="538" r:id="rId74"/>
    <sheet name="72" sheetId="539" r:id="rId75"/>
    <sheet name="73" sheetId="540" r:id="rId76"/>
    <sheet name="74" sheetId="541" r:id="rId77"/>
    <sheet name="75" sheetId="542" r:id="rId78"/>
    <sheet name="76" sheetId="543" r:id="rId79"/>
    <sheet name="77" sheetId="544" r:id="rId80"/>
    <sheet name="78" sheetId="545" r:id="rId81"/>
    <sheet name="79" sheetId="546" r:id="rId82"/>
    <sheet name="80" sheetId="547" r:id="rId83"/>
    <sheet name="81" sheetId="548" r:id="rId84"/>
    <sheet name="82" sheetId="549" r:id="rId85"/>
    <sheet name="83" sheetId="550" r:id="rId86"/>
    <sheet name="84" sheetId="551" r:id="rId87"/>
    <sheet name="85" sheetId="552" r:id="rId88"/>
    <sheet name="86" sheetId="553" r:id="rId89"/>
    <sheet name="87" sheetId="554" r:id="rId90"/>
    <sheet name="88" sheetId="258" r:id="rId91"/>
    <sheet name="89" sheetId="259" r:id="rId92"/>
    <sheet name="90" sheetId="231" r:id="rId93"/>
    <sheet name="91" sheetId="230" r:id="rId94"/>
    <sheet name="92" sheetId="135" r:id="rId95"/>
    <sheet name="93" sheetId="137" r:id="rId96"/>
    <sheet name="94" sheetId="140" r:id="rId97"/>
    <sheet name="95" sheetId="141" r:id="rId98"/>
    <sheet name="96" sheetId="422" r:id="rId99"/>
    <sheet name="97" sheetId="423" r:id="rId100"/>
    <sheet name="98" sheetId="420" r:id="rId101"/>
    <sheet name="99" sheetId="421" r:id="rId102"/>
    <sheet name="100" sheetId="563" r:id="rId103"/>
    <sheet name="101" sheetId="564" r:id="rId104"/>
    <sheet name="102" sheetId="189" r:id="rId105"/>
    <sheet name="103" sheetId="144" r:id="rId106"/>
    <sheet name="104" sheetId="516" r:id="rId107"/>
    <sheet name="105" sheetId="517" r:id="rId108"/>
    <sheet name="106" sheetId="296" r:id="rId109"/>
    <sheet name="107" sheetId="297" r:id="rId110"/>
    <sheet name="108" sheetId="298" r:id="rId111"/>
    <sheet name="109" sheetId="299" r:id="rId112"/>
    <sheet name="110" sheetId="300" r:id="rId113"/>
    <sheet name="111" sheetId="301" r:id="rId114"/>
    <sheet name="112" sheetId="310" r:id="rId115"/>
    <sheet name="113" sheetId="311" r:id="rId116"/>
    <sheet name="114" sheetId="302" r:id="rId117"/>
    <sheet name="115" sheetId="303" r:id="rId118"/>
    <sheet name="116" sheetId="555" r:id="rId119"/>
    <sheet name="117" sheetId="556" r:id="rId120"/>
    <sheet name="118" sheetId="557" r:id="rId121"/>
    <sheet name="119" sheetId="558" r:id="rId122"/>
    <sheet name="120" sheetId="559" r:id="rId123"/>
    <sheet name="121" sheetId="560" r:id="rId124"/>
    <sheet name="122" sheetId="308" r:id="rId125"/>
    <sheet name="123" sheetId="309" r:id="rId126"/>
    <sheet name="124" sheetId="316" r:id="rId127"/>
    <sheet name="125" sheetId="317" r:id="rId128"/>
    <sheet name="126" sheetId="399" r:id="rId129"/>
    <sheet name="127" sheetId="400" r:id="rId130"/>
    <sheet name="128" sheetId="565" r:id="rId131"/>
    <sheet name="129" sheetId="566" r:id="rId132"/>
    <sheet name="130" sheetId="426" r:id="rId133"/>
    <sheet name="132" sheetId="428" r:id="rId134"/>
    <sheet name="131" sheetId="427" r:id="rId135"/>
    <sheet name="133" sheetId="429" r:id="rId136"/>
    <sheet name="134" sheetId="430" r:id="rId137"/>
    <sheet name="135" sheetId="431" r:id="rId138"/>
    <sheet name="136" sheetId="432" r:id="rId139"/>
    <sheet name="137" sheetId="433" r:id="rId140"/>
    <sheet name="138" sheetId="454" r:id="rId141"/>
    <sheet name="139" sheetId="456" r:id="rId142"/>
    <sheet name="140" sheetId="484" r:id="rId143"/>
    <sheet name="141" sheetId="485" r:id="rId144"/>
  </sheets>
  <definedNames>
    <definedName name="_Toc10438777" localSheetId="3">'1'!#REF!</definedName>
    <definedName name="_Toc10438777" localSheetId="128">'126'!#REF!</definedName>
    <definedName name="_Toc10438779" localSheetId="4">'2'!#REF!</definedName>
    <definedName name="_Toc10438801" localSheetId="39">'37'!$A$2</definedName>
    <definedName name="_Toc10438801" localSheetId="40">'38'!$A$2</definedName>
    <definedName name="_Toc10438801" localSheetId="41">'39'!$A$2</definedName>
    <definedName name="_Toc10438805" localSheetId="50">'48'!$A$2</definedName>
    <definedName name="_Toc10438805" localSheetId="51">'49'!$A$2</definedName>
    <definedName name="_Toc10438805" localSheetId="52">'50'!$A$2</definedName>
    <definedName name="_Toc10438822" localSheetId="94">'92'!$A$2</definedName>
    <definedName name="_Toc119136708" localSheetId="96">'94'!$A$2</definedName>
    <definedName name="_Toc119136801" localSheetId="83">'81'!$A$2</definedName>
    <definedName name="_Toc119136807" localSheetId="71">'69'!$A$2</definedName>
    <definedName name="_Toc119136809" localSheetId="95">'93'!$A$2</definedName>
    <definedName name="_Toc119136811" localSheetId="105">'103'!$A$2</definedName>
    <definedName name="_Toc165081701" localSheetId="42">'40'!$A$2</definedName>
    <definedName name="_Toc165081701" localSheetId="43">'41'!$A$2</definedName>
    <definedName name="_Toc165081701" localSheetId="53">'51'!$A$2</definedName>
    <definedName name="_Toc165081701" localSheetId="54">'52'!$A$2</definedName>
    <definedName name="_Toc165081740" localSheetId="137">'135'!#REF!</definedName>
    <definedName name="_Toc217290755" localSheetId="6">'4'!#REF!</definedName>
    <definedName name="_Toc217290755" localSheetId="7">'5'!#REF!</definedName>
    <definedName name="_Toc217290808" localSheetId="78">'76'!#REF!</definedName>
    <definedName name="_Toc217290808" localSheetId="79">'77'!#REF!</definedName>
    <definedName name="_Toc217290808" localSheetId="84">'82'!#REF!</definedName>
    <definedName name="_Toc217290808" localSheetId="86">'84'!#REF!</definedName>
    <definedName name="_Toc217290892" localSheetId="81">'79'!$A$2</definedName>
    <definedName name="_Toc217290921" localSheetId="130">'128'!$A$2</definedName>
    <definedName name="_Toc217290921" localSheetId="131">'129'!$A$2</definedName>
    <definedName name="_Toc217290921" localSheetId="134">'131'!$A$2</definedName>
    <definedName name="_Toc277750718" localSheetId="5">'3'!#REF!</definedName>
    <definedName name="_Toc277750719" localSheetId="5">'3'!#REF!</definedName>
    <definedName name="_Toc277750741" localSheetId="20">'18'!#REF!</definedName>
    <definedName name="_Toc277750747" localSheetId="8">'6'!#REF!</definedName>
    <definedName name="_Toc277750749" localSheetId="9">'7'!#REF!</definedName>
    <definedName name="_Toc277750760" localSheetId="31">'29'!$A$2</definedName>
    <definedName name="_Toc277750761" localSheetId="32">'30'!#REF!</definedName>
    <definedName name="_Toc277750762" localSheetId="28">'26'!$A$2</definedName>
    <definedName name="_Toc277750799" localSheetId="46">'44'!$A$2</definedName>
    <definedName name="_Toc277750799" localSheetId="47">'45'!$A$2</definedName>
    <definedName name="_Toc277750799" localSheetId="57">'55'!$A$2</definedName>
    <definedName name="_Toc277750799" localSheetId="58">'56'!$A$2</definedName>
    <definedName name="_Toc277750801" localSheetId="66">'64'!$A$2</definedName>
    <definedName name="_Toc277750801" localSheetId="67">'65'!$A$2</definedName>
    <definedName name="_Toc277750810" localSheetId="59">'57'!$A$2</definedName>
    <definedName name="_Toc277750810" localSheetId="60">'58'!$A$2</definedName>
    <definedName name="_Toc277750810" localSheetId="61">'59'!$A$2</definedName>
    <definedName name="_Toc277750825" localSheetId="68">'66'!$A$2</definedName>
    <definedName name="_Toc277750825" localSheetId="69">'67'!$A$2</definedName>
    <definedName name="_Toc277750825" localSheetId="72">'70'!$A$2</definedName>
    <definedName name="_Toc277750825" localSheetId="73">'71'!$A$2</definedName>
    <definedName name="_Toc277750825" localSheetId="74">'72'!$A$2</definedName>
    <definedName name="_Toc277750825" localSheetId="75">'73'!$A$2</definedName>
    <definedName name="_Toc277750825" localSheetId="76">'74'!$A$2</definedName>
    <definedName name="_Toc277750825" localSheetId="77">'75'!$A$2</definedName>
    <definedName name="_Toc277750827" localSheetId="80">'78'!$A$2</definedName>
    <definedName name="_Toc277750830" localSheetId="85">'83'!#REF!</definedName>
    <definedName name="_Toc277750830" localSheetId="87">'85'!#REF!</definedName>
    <definedName name="_Toc277750838" localSheetId="70">'68'!$A$2</definedName>
    <definedName name="_Toc277750841" localSheetId="88">'86'!$A$2</definedName>
    <definedName name="_Toc277750854" localSheetId="97">'95'!$A$2</definedName>
    <definedName name="_Toc277750859" localSheetId="106">'104'!$A$2</definedName>
    <definedName name="_Toc277750860" localSheetId="107">'105'!$A$2</definedName>
    <definedName name="_Toc277750864" localSheetId="132">'130'!$A$2</definedName>
    <definedName name="_Toc277750867" localSheetId="133">'132'!$A$2</definedName>
    <definedName name="_Toc277750869" localSheetId="135">'133'!$A$2</definedName>
    <definedName name="_Toc277750870" localSheetId="138">'136'!#REF!</definedName>
    <definedName name="_Toc277750872" localSheetId="139">'137'!#REF!</definedName>
    <definedName name="_Toc59250718" localSheetId="82">'80'!$A$2</definedName>
    <definedName name="_Toc59250759" localSheetId="136">'134'!$A$2</definedName>
    <definedName name="OLE_LINK169" localSheetId="4">'2'!#REF!</definedName>
    <definedName name="OLE_LINK204" localSheetId="80">'78'!#REF!</definedName>
    <definedName name="OLE_LINK205" localSheetId="80">'78'!#REF!</definedName>
    <definedName name="OLE_LINK209" localSheetId="8">'6'!#REF!</definedName>
    <definedName name="OLE_LINK215" localSheetId="8">'6'!#REF!</definedName>
    <definedName name="OLE_LINK216" localSheetId="8">'6'!#REF!</definedName>
    <definedName name="OLE_LINK217" localSheetId="8">'6'!#REF!</definedName>
    <definedName name="OLE_LINK57" localSheetId="4">'2'!#REF!</definedName>
    <definedName name="OLE_LINK95" localSheetId="3">'1'!#REF!</definedName>
    <definedName name="OLE_LINK95" localSheetId="128">'126'!#REF!</definedName>
    <definedName name="_xlnm.Print_Area" localSheetId="3">'1'!$A$1:$M$64</definedName>
    <definedName name="_xlnm.Print_Area" localSheetId="12">'10'!$A$1:$Y$16</definedName>
    <definedName name="_xlnm.Print_Area" localSheetId="102">'100'!$A$1:$S$8</definedName>
    <definedName name="_xlnm.Print_Area" localSheetId="103">'101'!$A$1:$S$8</definedName>
    <definedName name="_xlnm.Print_Area" localSheetId="104">'102'!$A$1:$S$41</definedName>
    <definedName name="_xlnm.Print_Area" localSheetId="105">'103'!$A$1:$S$24</definedName>
    <definedName name="_xlnm.Print_Area" localSheetId="106">'104'!$A$1:$R$37</definedName>
    <definedName name="_xlnm.Print_Area" localSheetId="107">'105'!$A$1:$P$26</definedName>
    <definedName name="_xlnm.Print_Area" localSheetId="108">'106'!$A$1:$U$43</definedName>
    <definedName name="_xlnm.Print_Area" localSheetId="109">'107'!$A$1:$U$27</definedName>
    <definedName name="_xlnm.Print_Area" localSheetId="110">'108'!$A$1:$AA$15</definedName>
    <definedName name="_xlnm.Print_Area" localSheetId="111">'109'!$A$1:$AA$17</definedName>
    <definedName name="_xlnm.Print_Area" localSheetId="13">'11'!$A$1:$AB$17</definedName>
    <definedName name="_xlnm.Print_Area" localSheetId="112">'110'!$A$1:$T$24</definedName>
    <definedName name="_xlnm.Print_Area" localSheetId="113">'111'!$A$1:$T$24</definedName>
    <definedName name="_xlnm.Print_Area" localSheetId="114">'112'!$A$1:$T$18</definedName>
    <definedName name="_xlnm.Print_Area" localSheetId="115">'113'!$A$1:$R$18</definedName>
    <definedName name="_xlnm.Print_Area" localSheetId="116">'114'!$A$1:$T$24</definedName>
    <definedName name="_xlnm.Print_Area" localSheetId="117">'115'!$A$1:$T$24</definedName>
    <definedName name="_xlnm.Print_Area" localSheetId="118">'116'!$A$1:$T$24</definedName>
    <definedName name="_xlnm.Print_Area" localSheetId="119">'117'!$A$1:$T$24</definedName>
    <definedName name="_xlnm.Print_Area" localSheetId="120">'118'!$A$1:$T$14</definedName>
    <definedName name="_xlnm.Print_Area" localSheetId="121">'119'!$A$1:$T$14</definedName>
    <definedName name="_xlnm.Print_Area" localSheetId="14">'12'!$A$1:$J$43</definedName>
    <definedName name="_xlnm.Print_Area" localSheetId="122">'120'!$A$1:$T$24</definedName>
    <definedName name="_xlnm.Print_Area" localSheetId="123">'121'!$A$1:$T$24</definedName>
    <definedName name="_xlnm.Print_Area" localSheetId="124">'122'!$A$1:$T$24</definedName>
    <definedName name="_xlnm.Print_Area" localSheetId="125">'123'!$A$1:$T$24</definedName>
    <definedName name="_xlnm.Print_Area" localSheetId="126">'124'!$A$1:$S$17</definedName>
    <definedName name="_xlnm.Print_Area" localSheetId="127">'125'!$A$1:$S$17</definedName>
    <definedName name="_xlnm.Print_Area" localSheetId="128">'126'!$A$1:$U$15</definedName>
    <definedName name="_xlnm.Print_Area" localSheetId="129">'127'!$A$1:$X$15</definedName>
    <definedName name="_xlnm.Print_Area" localSheetId="130">'128'!$A$1:$Q$29</definedName>
    <definedName name="_xlnm.Print_Area" localSheetId="131">'129'!$A$1:$P$27</definedName>
    <definedName name="_xlnm.Print_Area" localSheetId="15">'13'!$A$1:$J$28</definedName>
    <definedName name="_xlnm.Print_Area" localSheetId="132">'130'!$A$1:$S$46</definedName>
    <definedName name="_xlnm.Print_Area" localSheetId="134">'131'!$A$1:$T$24</definedName>
    <definedName name="_xlnm.Print_Area" localSheetId="133">'132'!$A$1:$X$46</definedName>
    <definedName name="_xlnm.Print_Area" localSheetId="135">'133'!$A$1:$X$26</definedName>
    <definedName name="_xlnm.Print_Area" localSheetId="136">'134'!$A$1:$G$111</definedName>
    <definedName name="_xlnm.Print_Area" localSheetId="137">'135'!$A$1:$G$69</definedName>
    <definedName name="_xlnm.Print_Area" localSheetId="138">'136'!$A$1:$G$110</definedName>
    <definedName name="_xlnm.Print_Area" localSheetId="139">'137'!$A$1:$G$68</definedName>
    <definedName name="_xlnm.Print_Area" localSheetId="140">'138'!$A$1:$L$22</definedName>
    <definedName name="_xlnm.Print_Area" localSheetId="141">'139'!$A$1:$L$22</definedName>
    <definedName name="_xlnm.Print_Area" localSheetId="16">'14'!$A$1:$J$44</definedName>
    <definedName name="_xlnm.Print_Area" localSheetId="142">'140'!$A$1:$L$36</definedName>
    <definedName name="_xlnm.Print_Area" localSheetId="143">'141'!$A$1:$L$36</definedName>
    <definedName name="_xlnm.Print_Area" localSheetId="17">'15'!$A$1:$J$29</definedName>
    <definedName name="_xlnm.Print_Area" localSheetId="18">'16'!$A$1:$AH$17</definedName>
    <definedName name="_xlnm.Print_Area" localSheetId="19">'17'!$A$1:$AH$17</definedName>
    <definedName name="_xlnm.Print_Area" localSheetId="20">'18'!$A$1:$Y$39</definedName>
    <definedName name="_xlnm.Print_Area" localSheetId="21">'19'!$A$1:$Y$26</definedName>
    <definedName name="_xlnm.Print_Area" localSheetId="4">'2'!$A$1:$J$59</definedName>
    <definedName name="_xlnm.Print_Area" localSheetId="22">'20'!$A$1:$AB$15</definedName>
    <definedName name="_xlnm.Print_Area" localSheetId="23">'21'!$A$1:$AE$15</definedName>
    <definedName name="_xlnm.Print_Area" localSheetId="24">'22'!$A$1:$AH$17</definedName>
    <definedName name="_xlnm.Print_Area" localSheetId="25">'23'!$A$1:$AH$17</definedName>
    <definedName name="_xlnm.Print_Area" localSheetId="26">'24'!$A$1:$AH$17</definedName>
    <definedName name="_xlnm.Print_Area" localSheetId="27">'25'!$A$1:$AH$15</definedName>
    <definedName name="_xlnm.Print_Area" localSheetId="28">'26'!$A$1:$P$20</definedName>
    <definedName name="_xlnm.Print_Area" localSheetId="29">'27'!$A$1:$P$15</definedName>
    <definedName name="_xlnm.Print_Area" localSheetId="30">'28'!$A$1:$P$15</definedName>
    <definedName name="_xlnm.Print_Area" localSheetId="31">'29'!$A$1:$S$24</definedName>
    <definedName name="_xlnm.Print_Area" localSheetId="5">'3'!$A$1:$J$26</definedName>
    <definedName name="_xlnm.Print_Area" localSheetId="32">'30'!$A$1:$S$24</definedName>
    <definedName name="_xlnm.Print_Area" localSheetId="33">'31'!$A$1:$AQ$28</definedName>
    <definedName name="_xlnm.Print_Area" localSheetId="34">'32'!$A$1:$AQ$19</definedName>
    <definedName name="_xlnm.Print_Area" localSheetId="35">'33'!$A$1:$BK$15</definedName>
    <definedName name="_xlnm.Print_Area" localSheetId="36">'34'!$A$1:$BK$15</definedName>
    <definedName name="_xlnm.Print_Area" localSheetId="37">'35'!$A$1:$O$15</definedName>
    <definedName name="_xlnm.Print_Area" localSheetId="38">'36'!$A$1:$R$15</definedName>
    <definedName name="_xlnm.Print_Area" localSheetId="39">'37'!$A$1:$W$61</definedName>
    <definedName name="_xlnm.Print_Area" localSheetId="40">'38'!$A$1:$W$26</definedName>
    <definedName name="_xlnm.Print_Area" localSheetId="41">'39'!$A$1:$X$15</definedName>
    <definedName name="_xlnm.Print_Area" localSheetId="6">'4'!$A$1:$P$15</definedName>
    <definedName name="_xlnm.Print_Area" localSheetId="42">'40'!$A$1:$AM$33</definedName>
    <definedName name="_xlnm.Print_Area" localSheetId="43">'41'!$A$1:$U$17</definedName>
    <definedName name="_xlnm.Print_Area" localSheetId="44">'42'!$A$1:$U$14</definedName>
    <definedName name="_xlnm.Print_Area" localSheetId="45">'43'!$A$1:$U$14</definedName>
    <definedName name="_xlnm.Print_Area" localSheetId="46">'44'!$A$1:$O$15</definedName>
    <definedName name="_xlnm.Print_Area" localSheetId="47">'45'!$A$1:$O$15</definedName>
    <definedName name="_xlnm.Print_Area" localSheetId="48">'46'!$A$1:$S$15</definedName>
    <definedName name="_xlnm.Print_Area" localSheetId="49">'47'!$A$1:$R$15</definedName>
    <definedName name="_xlnm.Print_Area" localSheetId="50">'48'!$A$1:$W$58</definedName>
    <definedName name="_xlnm.Print_Area" localSheetId="51">'49'!$A$1:$W$26</definedName>
    <definedName name="_xlnm.Print_Area" localSheetId="7">'5'!$A$1:$P$15</definedName>
    <definedName name="_xlnm.Print_Area" localSheetId="52">'50'!$A$1:$U$15</definedName>
    <definedName name="_xlnm.Print_Area" localSheetId="53">'51'!$A$1:$AJ$33</definedName>
    <definedName name="_xlnm.Print_Area" localSheetId="54">'52'!$A$1:$T$17</definedName>
    <definedName name="_xlnm.Print_Area" localSheetId="55">'53'!$A$1:$U$14</definedName>
    <definedName name="_xlnm.Print_Area" localSheetId="56">'54'!$A$1:$U$14</definedName>
    <definedName name="_xlnm.Print_Area" localSheetId="57">'55'!$A$1:$O$17</definedName>
    <definedName name="_xlnm.Print_Area" localSheetId="58">'56'!$A$1:$O$17</definedName>
    <definedName name="_xlnm.Print_Area" localSheetId="59">'57'!$A$1:$X$48</definedName>
    <definedName name="_xlnm.Print_Area" localSheetId="60">'58'!$A$1:$X$27</definedName>
    <definedName name="_xlnm.Print_Area" localSheetId="61">'59'!$A$1:$AA$15</definedName>
    <definedName name="_xlnm.Print_Area" localSheetId="8">'6'!$A$1:$AK$56</definedName>
    <definedName name="_xlnm.Print_Area" localSheetId="62">'60'!$A$1:$R$13</definedName>
    <definedName name="_xlnm.Print_Area" localSheetId="63">'61'!$A$1:$S$13</definedName>
    <definedName name="_xlnm.Print_Area" localSheetId="64">'62'!$A$1:$T$13</definedName>
    <definedName name="_xlnm.Print_Area" localSheetId="65">'63'!$A$1:$T$13</definedName>
    <definedName name="_xlnm.Print_Area" localSheetId="66">'64'!$A$1:$S$21</definedName>
    <definedName name="_xlnm.Print_Area" localSheetId="67">'65'!$A$1:$S$21</definedName>
    <definedName name="_xlnm.Print_Area" localSheetId="68">'66'!$A$1:$I$15</definedName>
    <definedName name="_xlnm.Print_Area" localSheetId="69">'67'!$A$1:$I$15</definedName>
    <definedName name="_xlnm.Print_Area" localSheetId="70">'68'!$A$1:$S$57</definedName>
    <definedName name="_xlnm.Print_Area" localSheetId="71">'69'!$A$1:$S$24</definedName>
    <definedName name="_xlnm.Print_Area" localSheetId="9">'7'!$A$1:$AK$25</definedName>
    <definedName name="_xlnm.Print_Area" localSheetId="72">'70'!$A$1:$I$59</definedName>
    <definedName name="_xlnm.Print_Area" localSheetId="73">'71'!$A$1:$I$24</definedName>
    <definedName name="_xlnm.Print_Area" localSheetId="74">'72'!$A$1:$I$21</definedName>
    <definedName name="_xlnm.Print_Area" localSheetId="75">'73'!$A$1:$I$21</definedName>
    <definedName name="_xlnm.Print_Area" localSheetId="76">'74'!$A$1:$Q$59</definedName>
    <definedName name="_xlnm.Print_Area" localSheetId="77">'75'!$A$1:$Q$26</definedName>
    <definedName name="_xlnm.Print_Area" localSheetId="78">'76'!$A$1:$S$41</definedName>
    <definedName name="_xlnm.Print_Area" localSheetId="79">'77'!$A$1:$S$26</definedName>
    <definedName name="_xlnm.Print_Area" localSheetId="80">'78'!$A$1:$AV$46</definedName>
    <definedName name="_xlnm.Print_Area" localSheetId="81">'79'!$A$1:$AY$30</definedName>
    <definedName name="_xlnm.Print_Area" localSheetId="10">'8'!$A$1:$Y$50</definedName>
    <definedName name="_xlnm.Print_Area" localSheetId="82">'80'!$A$1:$S$41</definedName>
    <definedName name="_xlnm.Print_Area" localSheetId="83">'81'!$A$1:$S$26</definedName>
    <definedName name="_xlnm.Print_Area" localSheetId="84">'82'!$A$1:$T$39</definedName>
    <definedName name="_xlnm.Print_Area" localSheetId="85">'83'!$A$1:$T$24</definedName>
    <definedName name="_xlnm.Print_Area" localSheetId="86">'84'!$A$1:$S$39</definedName>
    <definedName name="_xlnm.Print_Area" localSheetId="87">'85'!$A$1:$S$24</definedName>
    <definedName name="_xlnm.Print_Area" localSheetId="88">'86'!$A$1:$AD$23</definedName>
    <definedName name="_xlnm.Print_Area" localSheetId="89">'87'!$A$1:$AD$23</definedName>
    <definedName name="_xlnm.Print_Area" localSheetId="90">'88'!$A$1:$T$13</definedName>
    <definedName name="_xlnm.Print_Area" localSheetId="91">'89'!$A$1:$T$13</definedName>
    <definedName name="_xlnm.Print_Area" localSheetId="11">'9'!$A$1:$AB$17</definedName>
    <definedName name="_xlnm.Print_Area" localSheetId="92">'90'!$A$1:$T$15</definedName>
    <definedName name="_xlnm.Print_Area" localSheetId="93">'91'!$A$1:$T$15</definedName>
    <definedName name="_xlnm.Print_Area" localSheetId="94">'92'!$A$1:$P$61</definedName>
    <definedName name="_xlnm.Print_Area" localSheetId="95">'93'!$A$1:$P$26</definedName>
    <definedName name="_xlnm.Print_Area" localSheetId="96">'94'!$A$1:$S$42</definedName>
    <definedName name="_xlnm.Print_Area" localSheetId="97">'95'!$A$1:$S$27</definedName>
    <definedName name="_xlnm.Print_Area" localSheetId="98">'96'!$A$1:$S$12</definedName>
    <definedName name="_xlnm.Print_Area" localSheetId="99">'97'!$A$1:$S$12</definedName>
    <definedName name="_xlnm.Print_Area" localSheetId="100">'98'!$A$1:$S$12</definedName>
    <definedName name="_xlnm.Print_Area" localSheetId="101">'99'!$A$1:$S$12</definedName>
    <definedName name="_xlnm.Print_Area" localSheetId="1">Förklaringar!$A$1:$B$21</definedName>
    <definedName name="_xlnm.Print_Area" localSheetId="0">Försättsblad!$A$1:$J$37</definedName>
    <definedName name="_xlnm.Print_Area" localSheetId="2">Tabellförteckning!$A$1:$T$137</definedName>
  </definedNames>
  <calcPr calcId="162913"/>
</workbook>
</file>

<file path=xl/calcChain.xml><?xml version="1.0" encoding="utf-8"?>
<calcChain xmlns="http://schemas.openxmlformats.org/spreadsheetml/2006/main">
  <c r="C20" i="34" l="1"/>
  <c r="E20" i="34"/>
  <c r="G20" i="34"/>
  <c r="I20" i="34"/>
  <c r="K20" i="34"/>
  <c r="M20" i="34"/>
  <c r="U20" i="34"/>
  <c r="W20" i="34"/>
  <c r="Y20" i="34"/>
  <c r="AA20" i="34"/>
  <c r="AC20" i="34"/>
  <c r="AE20" i="34"/>
  <c r="C21" i="34"/>
  <c r="E21" i="34"/>
  <c r="G21" i="34"/>
  <c r="I21" i="34"/>
  <c r="K21" i="34"/>
  <c r="M21" i="34"/>
  <c r="U21" i="34"/>
  <c r="W21" i="34"/>
  <c r="Y21" i="34"/>
  <c r="AA21" i="34"/>
  <c r="AC21" i="34"/>
  <c r="AE21" i="34"/>
  <c r="C22" i="34"/>
  <c r="E22" i="34"/>
  <c r="G22" i="34"/>
  <c r="I22" i="34"/>
  <c r="K22" i="34"/>
  <c r="M22" i="34"/>
  <c r="U22" i="34"/>
  <c r="W22" i="34"/>
  <c r="Y22" i="34"/>
  <c r="AA22" i="34"/>
  <c r="AC22" i="34"/>
  <c r="AE22" i="34"/>
  <c r="C23" i="34"/>
  <c r="E23" i="34"/>
  <c r="G23" i="34"/>
  <c r="I23" i="34"/>
  <c r="K23" i="34"/>
  <c r="M23" i="34"/>
  <c r="U23" i="34"/>
  <c r="W23" i="34"/>
  <c r="Y23" i="34"/>
  <c r="AA23" i="34"/>
  <c r="AC23" i="34"/>
  <c r="AE23" i="34"/>
  <c r="C24" i="34"/>
  <c r="E24" i="34"/>
  <c r="G24" i="34"/>
  <c r="I24" i="34"/>
  <c r="K24" i="34"/>
  <c r="M24" i="34"/>
  <c r="U24" i="34"/>
  <c r="W24" i="34"/>
  <c r="Y24" i="34"/>
  <c r="AA24" i="34"/>
  <c r="AC24" i="34"/>
  <c r="AE24" i="34"/>
  <c r="C25" i="34"/>
  <c r="E25" i="34"/>
  <c r="G25" i="34"/>
  <c r="I25" i="34"/>
  <c r="K25" i="34"/>
  <c r="M25" i="34"/>
  <c r="U25" i="34"/>
  <c r="W25" i="34"/>
  <c r="Y25" i="34"/>
  <c r="AA25" i="34"/>
  <c r="AC25" i="34"/>
  <c r="AE25" i="34"/>
  <c r="C26" i="34"/>
  <c r="E26" i="34"/>
  <c r="G26" i="34"/>
  <c r="I26" i="34"/>
  <c r="K26" i="34"/>
  <c r="M26" i="34"/>
  <c r="U26" i="34"/>
  <c r="W26" i="34"/>
  <c r="Y26" i="34"/>
  <c r="AA26" i="34"/>
  <c r="AC26" i="34"/>
  <c r="AE26" i="34"/>
  <c r="C27" i="34"/>
  <c r="E27" i="34"/>
  <c r="G27" i="34"/>
  <c r="I27" i="34"/>
  <c r="K27" i="34"/>
  <c r="M27" i="34"/>
  <c r="U27" i="34"/>
  <c r="W27" i="34"/>
  <c r="Y27" i="34"/>
  <c r="AA27" i="34"/>
  <c r="AC27" i="34"/>
  <c r="AE27" i="34"/>
  <c r="C28" i="34"/>
  <c r="E28" i="34"/>
  <c r="G28" i="34"/>
  <c r="I28" i="34"/>
  <c r="K28" i="34"/>
  <c r="M28" i="34"/>
  <c r="U28" i="34"/>
  <c r="W28" i="34"/>
  <c r="Y28" i="34"/>
  <c r="AA28" i="34"/>
  <c r="AC28" i="34"/>
  <c r="AE28" i="34"/>
  <c r="C29" i="34"/>
  <c r="E29" i="34"/>
  <c r="G29" i="34"/>
  <c r="I29" i="34"/>
  <c r="K29" i="34"/>
  <c r="M29" i="34"/>
  <c r="O29" i="34"/>
  <c r="Q29" i="34"/>
  <c r="S29" i="34"/>
  <c r="U29" i="34"/>
  <c r="W29" i="34"/>
  <c r="Y29" i="34"/>
  <c r="AA29" i="34"/>
  <c r="AC29" i="34"/>
  <c r="AE29" i="34"/>
  <c r="C30" i="34"/>
  <c r="E30" i="34"/>
  <c r="G30" i="34"/>
  <c r="I30" i="34"/>
  <c r="K30" i="34"/>
  <c r="M30" i="34"/>
  <c r="O30" i="34"/>
  <c r="Q30" i="34"/>
  <c r="S30" i="34"/>
  <c r="U30" i="34"/>
  <c r="W30" i="34"/>
  <c r="Y30" i="34"/>
  <c r="AA30" i="34"/>
  <c r="AC30" i="34"/>
  <c r="AE30" i="34"/>
  <c r="C31" i="34"/>
  <c r="E31" i="34"/>
  <c r="G31" i="34"/>
  <c r="I31" i="34"/>
  <c r="K31" i="34"/>
  <c r="M31" i="34"/>
  <c r="O31" i="34"/>
  <c r="Q31" i="34"/>
  <c r="S31" i="34"/>
  <c r="U31" i="34"/>
  <c r="W31" i="34"/>
  <c r="Y31" i="34"/>
  <c r="AA31" i="34"/>
  <c r="AC31" i="34"/>
  <c r="AE31" i="34"/>
  <c r="C32" i="34"/>
  <c r="E32" i="34"/>
  <c r="G32" i="34"/>
  <c r="I32" i="34"/>
  <c r="K32" i="34"/>
  <c r="M32" i="34"/>
  <c r="O32" i="34"/>
  <c r="Q32" i="34"/>
  <c r="S32" i="34"/>
  <c r="U32" i="34"/>
  <c r="W32" i="34"/>
  <c r="Y32" i="34"/>
  <c r="AA32" i="34"/>
  <c r="AC32" i="34"/>
  <c r="AE32" i="34"/>
  <c r="C33" i="34"/>
  <c r="E33" i="34"/>
  <c r="G33" i="34"/>
  <c r="I33" i="34"/>
  <c r="K33" i="34"/>
  <c r="M33" i="34"/>
  <c r="O33" i="34"/>
  <c r="Q33" i="34"/>
  <c r="S33" i="34"/>
  <c r="U33" i="34"/>
  <c r="W33" i="34"/>
  <c r="Y33" i="34"/>
  <c r="AA33" i="34"/>
  <c r="AC33" i="34"/>
  <c r="AE33" i="34"/>
  <c r="C34" i="34"/>
  <c r="E34" i="34"/>
  <c r="G34" i="34"/>
  <c r="I34" i="34"/>
  <c r="K34" i="34"/>
  <c r="M34" i="34"/>
  <c r="O34" i="34"/>
  <c r="Q34" i="34"/>
  <c r="S34" i="34"/>
  <c r="U34" i="34"/>
  <c r="W34" i="34"/>
  <c r="Y34" i="34"/>
  <c r="AA34" i="34"/>
  <c r="AC34" i="34"/>
  <c r="AE34" i="34"/>
  <c r="C35" i="34"/>
  <c r="E35" i="34"/>
  <c r="G35" i="34"/>
  <c r="I35" i="34"/>
  <c r="K35" i="34"/>
  <c r="M35" i="34"/>
  <c r="O35" i="34"/>
  <c r="Q35" i="34"/>
  <c r="S35" i="34"/>
  <c r="U35" i="34"/>
  <c r="W35" i="34"/>
  <c r="Y35" i="34"/>
  <c r="AA35" i="34"/>
  <c r="AC35" i="34"/>
  <c r="AE35" i="34"/>
  <c r="C36" i="34"/>
  <c r="E36" i="34"/>
  <c r="G36" i="34"/>
  <c r="I36" i="34"/>
  <c r="K36" i="34"/>
  <c r="M36" i="34"/>
  <c r="O36" i="34"/>
  <c r="Q36" i="34"/>
  <c r="S36" i="34"/>
  <c r="U36" i="34"/>
  <c r="W36" i="34"/>
  <c r="Y36" i="34"/>
  <c r="AA36" i="34"/>
  <c r="AC36" i="34"/>
  <c r="AE36" i="34"/>
  <c r="C37" i="34"/>
  <c r="E37" i="34"/>
  <c r="G37" i="34"/>
  <c r="I37" i="34"/>
  <c r="K37" i="34"/>
  <c r="M37" i="34"/>
  <c r="O37" i="34"/>
  <c r="Q37" i="34"/>
  <c r="S37" i="34"/>
  <c r="U37" i="34"/>
  <c r="W37" i="34"/>
  <c r="Y37" i="34"/>
  <c r="AA37" i="34"/>
  <c r="AC37" i="34"/>
  <c r="AE37" i="34"/>
  <c r="C38" i="34"/>
  <c r="E38" i="34"/>
  <c r="G38" i="34"/>
  <c r="I38" i="34"/>
  <c r="K38" i="34"/>
  <c r="M38" i="34"/>
  <c r="O38" i="34"/>
  <c r="Q38" i="34"/>
  <c r="S38" i="34"/>
  <c r="U38" i="34"/>
  <c r="W38" i="34"/>
  <c r="Y38" i="34"/>
  <c r="AA38" i="34"/>
  <c r="AC38" i="34"/>
  <c r="AE38" i="34"/>
  <c r="C39" i="34"/>
  <c r="E39" i="34"/>
  <c r="G39" i="34"/>
  <c r="I39" i="34"/>
  <c r="K39" i="34"/>
  <c r="M39" i="34"/>
  <c r="O39" i="34"/>
  <c r="Q39" i="34"/>
  <c r="S39" i="34"/>
  <c r="U39" i="34"/>
  <c r="W39" i="34"/>
  <c r="Y39" i="34"/>
  <c r="AA39" i="34"/>
  <c r="AC39" i="34"/>
  <c r="AE39" i="34"/>
  <c r="C40" i="34"/>
  <c r="E40" i="34"/>
  <c r="G40" i="34"/>
  <c r="I40" i="34"/>
  <c r="K40" i="34"/>
  <c r="M40" i="34"/>
  <c r="O40" i="34"/>
  <c r="Q40" i="34"/>
  <c r="S40" i="34"/>
  <c r="U40" i="34"/>
  <c r="W40" i="34"/>
  <c r="Y40" i="34"/>
  <c r="AA40" i="34"/>
  <c r="AC40" i="34"/>
  <c r="AE40" i="34"/>
  <c r="C41" i="34"/>
  <c r="E41" i="34"/>
  <c r="G41" i="34"/>
  <c r="I41" i="34"/>
  <c r="K41" i="34"/>
  <c r="M41" i="34"/>
  <c r="O41" i="34"/>
  <c r="Q41" i="34"/>
  <c r="S41" i="34"/>
  <c r="U41" i="34"/>
  <c r="W41" i="34"/>
  <c r="Y41" i="34"/>
  <c r="AA41" i="34"/>
  <c r="AC41" i="34"/>
  <c r="AE41" i="34"/>
  <c r="C42" i="34"/>
  <c r="E42" i="34"/>
  <c r="G42" i="34"/>
  <c r="I42" i="34"/>
  <c r="K42" i="34"/>
  <c r="M42" i="34"/>
  <c r="O42" i="34"/>
  <c r="Q42" i="34"/>
  <c r="S42" i="34"/>
  <c r="U42" i="34"/>
  <c r="W42" i="34"/>
  <c r="Y42" i="34"/>
  <c r="AA42" i="34"/>
  <c r="AC42" i="34"/>
  <c r="AE42" i="34"/>
  <c r="C43" i="34"/>
  <c r="E43" i="34"/>
  <c r="G43" i="34"/>
  <c r="I43" i="34"/>
  <c r="K43" i="34"/>
  <c r="M43" i="34"/>
  <c r="O43" i="34"/>
  <c r="Q43" i="34"/>
  <c r="S43" i="34"/>
  <c r="U43" i="34"/>
  <c r="W43" i="34"/>
  <c r="Y43" i="34"/>
  <c r="AA43" i="34"/>
  <c r="AC43" i="34"/>
  <c r="AE43" i="34"/>
  <c r="C44" i="34"/>
  <c r="E44" i="34"/>
  <c r="G44" i="34"/>
  <c r="I44" i="34"/>
  <c r="K44" i="34"/>
  <c r="M44" i="34"/>
  <c r="O44" i="34"/>
  <c r="Q44" i="34"/>
  <c r="S44" i="34"/>
  <c r="U44" i="34"/>
  <c r="W44" i="34"/>
  <c r="Y44" i="34"/>
  <c r="AA44" i="34"/>
  <c r="AC44" i="34"/>
  <c r="AE44" i="34"/>
  <c r="C45" i="34"/>
  <c r="E45" i="34"/>
  <c r="G45" i="34"/>
  <c r="I45" i="34"/>
  <c r="K45" i="34"/>
  <c r="M45" i="34"/>
  <c r="O45" i="34"/>
  <c r="Q45" i="34"/>
  <c r="S45" i="34"/>
  <c r="U45" i="34"/>
  <c r="W45" i="34"/>
  <c r="Y45" i="34"/>
  <c r="AA45" i="34"/>
  <c r="AC45" i="34"/>
  <c r="AE45" i="34"/>
  <c r="C46" i="34"/>
  <c r="E46" i="34"/>
  <c r="G46" i="34"/>
  <c r="I46" i="34"/>
  <c r="K46" i="34"/>
  <c r="M46" i="34"/>
  <c r="O46" i="34"/>
  <c r="Q46" i="34"/>
  <c r="S46" i="34"/>
  <c r="U46" i="34"/>
  <c r="W46" i="34"/>
  <c r="Y46" i="34"/>
  <c r="AA46" i="34"/>
  <c r="AC46" i="34"/>
  <c r="AE46" i="34"/>
  <c r="C47" i="34"/>
  <c r="E47" i="34"/>
  <c r="G47" i="34"/>
  <c r="I47" i="34"/>
  <c r="K47" i="34"/>
  <c r="M47" i="34"/>
  <c r="O47" i="34"/>
  <c r="Q47" i="34"/>
  <c r="S47" i="34"/>
  <c r="U47" i="34"/>
  <c r="W47" i="34"/>
  <c r="Y47" i="34"/>
  <c r="AA47" i="34"/>
  <c r="AC47" i="34"/>
  <c r="AE47" i="34"/>
  <c r="C48" i="34"/>
  <c r="E48" i="34"/>
  <c r="G48" i="34"/>
  <c r="I48" i="34"/>
  <c r="K48" i="34"/>
  <c r="M48" i="34"/>
  <c r="O48" i="34"/>
  <c r="Q48" i="34"/>
  <c r="S48" i="34"/>
  <c r="U48" i="34"/>
  <c r="W48" i="34"/>
  <c r="Y48" i="34"/>
  <c r="AA48" i="34"/>
  <c r="AC48" i="34"/>
  <c r="AE48" i="34"/>
  <c r="C49" i="34"/>
  <c r="E49" i="34"/>
  <c r="G49" i="34"/>
  <c r="I49" i="34"/>
  <c r="K49" i="34"/>
  <c r="M49" i="34"/>
  <c r="O49" i="34"/>
  <c r="Q49" i="34"/>
  <c r="S49" i="34"/>
  <c r="U49" i="34"/>
  <c r="W49" i="34"/>
  <c r="Y49" i="34"/>
  <c r="AA49" i="34"/>
  <c r="AC49" i="34"/>
  <c r="AE49" i="34"/>
  <c r="C50" i="34"/>
  <c r="E50" i="34"/>
  <c r="G50" i="34"/>
  <c r="I50" i="34"/>
  <c r="K50" i="34"/>
  <c r="M50" i="34"/>
  <c r="O50" i="34"/>
  <c r="Q50" i="34"/>
  <c r="S50" i="34"/>
  <c r="U50" i="34"/>
  <c r="W50" i="34"/>
  <c r="Y50" i="34"/>
  <c r="AA50" i="34"/>
  <c r="AC50" i="34"/>
  <c r="AE50" i="34"/>
  <c r="C51" i="34"/>
  <c r="E51" i="34"/>
  <c r="G51" i="34"/>
  <c r="I51" i="34"/>
  <c r="K51" i="34"/>
  <c r="M51" i="34"/>
  <c r="O51" i="34"/>
  <c r="Q51" i="34"/>
  <c r="S51" i="34"/>
  <c r="U51" i="34"/>
  <c r="W51" i="34"/>
  <c r="Y51" i="34"/>
  <c r="AA51" i="34"/>
  <c r="AC51" i="34"/>
  <c r="AE51" i="34"/>
  <c r="AE23" i="36" l="1"/>
  <c r="AC23" i="36"/>
  <c r="AA23" i="36"/>
  <c r="Y23" i="36"/>
  <c r="W23" i="36"/>
  <c r="U23" i="36"/>
  <c r="S23" i="36"/>
  <c r="Q23" i="36"/>
  <c r="O23" i="36"/>
  <c r="M23" i="36"/>
  <c r="K23" i="36"/>
  <c r="I23" i="36"/>
  <c r="G23" i="36"/>
  <c r="E23" i="36"/>
  <c r="C23" i="36"/>
  <c r="AE8" i="36" l="1"/>
  <c r="AE9" i="36"/>
  <c r="AE10" i="36"/>
  <c r="AE11" i="36"/>
  <c r="AE12" i="36"/>
  <c r="AE13" i="36"/>
  <c r="AE14" i="36"/>
  <c r="AE15" i="36"/>
  <c r="AE16" i="36"/>
  <c r="AE17" i="36"/>
  <c r="AE18" i="36"/>
  <c r="AE19" i="36"/>
  <c r="AE20" i="36"/>
  <c r="AE21" i="36"/>
  <c r="AE22" i="36"/>
  <c r="AE7" i="36"/>
  <c r="AC8" i="36"/>
  <c r="AC9" i="36"/>
  <c r="AC10" i="36"/>
  <c r="AC11" i="36"/>
  <c r="AC12" i="36"/>
  <c r="AC13" i="36"/>
  <c r="AC14" i="36"/>
  <c r="AC15" i="36"/>
  <c r="AC16" i="36"/>
  <c r="AC17" i="36"/>
  <c r="AC18" i="36"/>
  <c r="AC19" i="36"/>
  <c r="AC20" i="36"/>
  <c r="AC21" i="36"/>
  <c r="AC22" i="36"/>
  <c r="AC7" i="36"/>
  <c r="AA8" i="36"/>
  <c r="AA9" i="36"/>
  <c r="AA10" i="36"/>
  <c r="AA11" i="36"/>
  <c r="AA12" i="36"/>
  <c r="AA13" i="36"/>
  <c r="AA14" i="36"/>
  <c r="AA15" i="36"/>
  <c r="AA16" i="36"/>
  <c r="AA17" i="36"/>
  <c r="AA18" i="36"/>
  <c r="AA19" i="36"/>
  <c r="AA20" i="36"/>
  <c r="AA21" i="36"/>
  <c r="AA22" i="36"/>
  <c r="AA7" i="36"/>
  <c r="Y8" i="36"/>
  <c r="Y9" i="36"/>
  <c r="Y10" i="36"/>
  <c r="Y11" i="36"/>
  <c r="Y12" i="36"/>
  <c r="Y13" i="36"/>
  <c r="Y14" i="36"/>
  <c r="Y15" i="36"/>
  <c r="Y16" i="36"/>
  <c r="Y17" i="36"/>
  <c r="Y18" i="36"/>
  <c r="Y19" i="36"/>
  <c r="Y20" i="36"/>
  <c r="Y21" i="36"/>
  <c r="Y22" i="36"/>
  <c r="Y7" i="36"/>
  <c r="W8" i="36"/>
  <c r="W9" i="36"/>
  <c r="W10" i="36"/>
  <c r="W11" i="36"/>
  <c r="W12" i="36"/>
  <c r="W13" i="36"/>
  <c r="W14" i="36"/>
  <c r="W15" i="36"/>
  <c r="W16" i="36"/>
  <c r="W17" i="36"/>
  <c r="W18" i="36"/>
  <c r="W19" i="36"/>
  <c r="W20" i="36"/>
  <c r="W21" i="36"/>
  <c r="W22" i="36"/>
  <c r="W7" i="36"/>
  <c r="U8" i="36"/>
  <c r="U9" i="36"/>
  <c r="U10" i="36"/>
  <c r="U11" i="36"/>
  <c r="U12" i="36"/>
  <c r="U13" i="36"/>
  <c r="U14" i="36"/>
  <c r="U15" i="36"/>
  <c r="U16" i="36"/>
  <c r="U17" i="36"/>
  <c r="U18" i="36"/>
  <c r="U19" i="36"/>
  <c r="U20" i="36"/>
  <c r="U21" i="36"/>
  <c r="U22" i="36"/>
  <c r="U7" i="36"/>
  <c r="S22" i="36"/>
  <c r="S21" i="36"/>
  <c r="S20" i="36"/>
  <c r="S19" i="36"/>
  <c r="S18" i="36"/>
  <c r="S17" i="36"/>
  <c r="S16" i="36"/>
  <c r="S15" i="36"/>
  <c r="S14" i="36"/>
  <c r="S13" i="36"/>
  <c r="S12" i="36"/>
  <c r="S11" i="36"/>
  <c r="S10" i="36"/>
  <c r="S9" i="36"/>
  <c r="S8" i="36"/>
  <c r="S7" i="36"/>
  <c r="Q8" i="36"/>
  <c r="Q9" i="36"/>
  <c r="Q10" i="36"/>
  <c r="Q11" i="36"/>
  <c r="Q12" i="36"/>
  <c r="Q13" i="36"/>
  <c r="Q14" i="36"/>
  <c r="Q15" i="36"/>
  <c r="Q16" i="36"/>
  <c r="Q17" i="36"/>
  <c r="Q18" i="36"/>
  <c r="Q19" i="36"/>
  <c r="Q20" i="36"/>
  <c r="Q21" i="36"/>
  <c r="Q22" i="36"/>
  <c r="Q7" i="36"/>
  <c r="O8" i="36"/>
  <c r="O9" i="36"/>
  <c r="O10" i="36"/>
  <c r="O11" i="36"/>
  <c r="O12" i="36"/>
  <c r="O13" i="36"/>
  <c r="O14" i="36"/>
  <c r="O15" i="36"/>
  <c r="O16" i="36"/>
  <c r="O17" i="36"/>
  <c r="O18" i="36"/>
  <c r="O19" i="36"/>
  <c r="O20" i="36"/>
  <c r="O21" i="36"/>
  <c r="O22" i="36"/>
  <c r="O7" i="36"/>
  <c r="M8" i="36"/>
  <c r="M9" i="36"/>
  <c r="M10" i="36"/>
  <c r="M11" i="36"/>
  <c r="M12" i="36"/>
  <c r="M13" i="36"/>
  <c r="M14" i="36"/>
  <c r="M15" i="36"/>
  <c r="M16" i="36"/>
  <c r="M17" i="36"/>
  <c r="M18" i="36"/>
  <c r="M19" i="36"/>
  <c r="M20" i="36"/>
  <c r="M21" i="36"/>
  <c r="M22" i="36"/>
  <c r="M7" i="36"/>
  <c r="K8" i="36"/>
  <c r="K9" i="36"/>
  <c r="K10" i="36"/>
  <c r="K11" i="36"/>
  <c r="K12" i="36"/>
  <c r="K13" i="36"/>
  <c r="K14" i="36"/>
  <c r="K15" i="36"/>
  <c r="K16" i="36"/>
  <c r="K17" i="36"/>
  <c r="K18" i="36"/>
  <c r="K19" i="36"/>
  <c r="K20" i="36"/>
  <c r="K21" i="36"/>
  <c r="K22" i="36"/>
  <c r="I8" i="36"/>
  <c r="I9" i="36"/>
  <c r="I10" i="36"/>
  <c r="I11" i="36"/>
  <c r="I12" i="36"/>
  <c r="I13" i="36"/>
  <c r="I14" i="36"/>
  <c r="I15" i="36"/>
  <c r="I16" i="36"/>
  <c r="I17" i="36"/>
  <c r="I18" i="36"/>
  <c r="I19" i="36"/>
  <c r="I20" i="36"/>
  <c r="I21" i="36"/>
  <c r="I22" i="36"/>
  <c r="G8" i="36"/>
  <c r="G9" i="36"/>
  <c r="G10" i="36"/>
  <c r="G11" i="36"/>
  <c r="G12" i="36"/>
  <c r="G13" i="36"/>
  <c r="G14" i="36"/>
  <c r="G15" i="36"/>
  <c r="G16" i="36"/>
  <c r="G17" i="36"/>
  <c r="G18" i="36"/>
  <c r="G19" i="36"/>
  <c r="G20" i="36"/>
  <c r="G21" i="36"/>
  <c r="G22" i="36"/>
  <c r="G7" i="36"/>
  <c r="E8" i="36"/>
  <c r="E9" i="36"/>
  <c r="E10" i="36"/>
  <c r="E11" i="36"/>
  <c r="E12" i="36"/>
  <c r="E13" i="36"/>
  <c r="E14" i="36"/>
  <c r="E15" i="36"/>
  <c r="E16" i="36"/>
  <c r="E17" i="36"/>
  <c r="E18" i="36"/>
  <c r="E19" i="36"/>
  <c r="E20" i="36"/>
  <c r="E21" i="36"/>
  <c r="E22" i="36"/>
  <c r="E7" i="36"/>
  <c r="C8" i="36"/>
  <c r="C9" i="36"/>
  <c r="C10" i="36"/>
  <c r="C11" i="36"/>
  <c r="C12" i="36"/>
  <c r="C13" i="36"/>
  <c r="C14" i="36"/>
  <c r="C15" i="36"/>
  <c r="C16" i="36"/>
  <c r="C17" i="36"/>
  <c r="C18" i="36"/>
  <c r="C19" i="36"/>
  <c r="C20" i="36"/>
  <c r="C21" i="36"/>
  <c r="C22" i="36"/>
  <c r="C7" i="36"/>
  <c r="K7" i="36" l="1"/>
  <c r="I7" i="36"/>
  <c r="C18" i="361" l="1"/>
  <c r="B18" i="361"/>
  <c r="C17" i="361"/>
  <c r="B17" i="361"/>
  <c r="C16" i="361"/>
  <c r="B16" i="361"/>
  <c r="C15" i="361"/>
  <c r="B15" i="361"/>
  <c r="C14" i="361"/>
  <c r="B14" i="361"/>
  <c r="C13" i="361"/>
  <c r="B13" i="361"/>
  <c r="C12" i="361"/>
  <c r="B12" i="361"/>
  <c r="C11" i="361"/>
  <c r="B11" i="361"/>
  <c r="C10" i="361"/>
  <c r="B10" i="361"/>
  <c r="C9" i="361"/>
  <c r="B9" i="361"/>
  <c r="C6" i="361"/>
  <c r="B6" i="361"/>
</calcChain>
</file>

<file path=xl/sharedStrings.xml><?xml version="1.0" encoding="utf-8"?>
<sst xmlns="http://schemas.openxmlformats.org/spreadsheetml/2006/main" count="11607" uniqueCount="704">
  <si>
    <t>Ja (totalt)</t>
  </si>
  <si>
    <t>Ja, varje dag</t>
  </si>
  <si>
    <t>Ja, nästan varje dag</t>
  </si>
  <si>
    <t>Mellersta Sverige</t>
  </si>
  <si>
    <t>Norra Sverige</t>
  </si>
  <si>
    <t>Syskon</t>
  </si>
  <si>
    <t>Stockholms län</t>
  </si>
  <si>
    <t>Västra Götalands län</t>
  </si>
  <si>
    <t>Skåne län</t>
  </si>
  <si>
    <t>Södra Sverige</t>
  </si>
  <si>
    <t>n=</t>
  </si>
  <si>
    <t>Från syskon</t>
  </si>
  <si>
    <t>På annat sätt</t>
  </si>
  <si>
    <t>Annan vuxen som köpt ut</t>
  </si>
  <si>
    <t>Köper själv</t>
  </si>
  <si>
    <t>Ja, totalt</t>
  </si>
  <si>
    <t>Ja, enstaka glas</t>
  </si>
  <si>
    <t>Ja, mer än enstaka glas</t>
  </si>
  <si>
    <t>1 gång</t>
  </si>
  <si>
    <t>Aldrig</t>
  </si>
  <si>
    <t>Sprit</t>
  </si>
  <si>
    <t>Vin</t>
  </si>
  <si>
    <t>Starköl</t>
  </si>
  <si>
    <t>Folköl</t>
  </si>
  <si>
    <t>Totalt</t>
  </si>
  <si>
    <t>Nej</t>
  </si>
  <si>
    <t>Ja</t>
  </si>
  <si>
    <t>Årskurs 9</t>
  </si>
  <si>
    <t>Pojkar</t>
  </si>
  <si>
    <t>Flickor</t>
  </si>
  <si>
    <t>%</t>
  </si>
  <si>
    <t>2006A</t>
  </si>
  <si>
    <t>2006B</t>
  </si>
  <si>
    <t>Bearbetade formulär</t>
  </si>
  <si>
    <t>Icke-konsumenter</t>
  </si>
  <si>
    <t>Ej svar</t>
  </si>
  <si>
    <t>..</t>
  </si>
  <si>
    <t>.</t>
  </si>
  <si>
    <t>Ja, 1–2 gånger</t>
  </si>
  <si>
    <t xml:space="preserve"> </t>
  </si>
  <si>
    <t>Köper av kamrater</t>
  </si>
  <si>
    <t>Från kompisar</t>
  </si>
  <si>
    <t>Från föräldrar</t>
  </si>
  <si>
    <t>Annat</t>
  </si>
  <si>
    <t>Hasch</t>
  </si>
  <si>
    <t>Marijuana</t>
  </si>
  <si>
    <t>Heroin som röks</t>
  </si>
  <si>
    <t>Heroin som injiceras</t>
  </si>
  <si>
    <t>Kokain</t>
  </si>
  <si>
    <t>Ecstasy</t>
  </si>
  <si>
    <t>GHB</t>
  </si>
  <si>
    <t>Både och</t>
  </si>
  <si>
    <t>Enbart cannabis- preparat</t>
  </si>
  <si>
    <t>Enbart annan narkotika</t>
  </si>
  <si>
    <t>Haft lust att pröva</t>
  </si>
  <si>
    <t>Ej haft lust att pröva</t>
  </si>
  <si>
    <t>Tveksam</t>
  </si>
  <si>
    <t>Bekant</t>
  </si>
  <si>
    <t>Läkare</t>
  </si>
  <si>
    <t>Okänd</t>
  </si>
  <si>
    <t>Mycket bra</t>
  </si>
  <si>
    <t>Ganska bra</t>
  </si>
  <si>
    <t>Ganska dåligt</t>
  </si>
  <si>
    <t>Mycket dåligt</t>
  </si>
  <si>
    <t>Någon gång per termin</t>
  </si>
  <si>
    <t>En gång i veckan</t>
  </si>
  <si>
    <t>Flera ggr i veckan</t>
  </si>
  <si>
    <t>Liter</t>
  </si>
  <si>
    <t xml:space="preserve">  </t>
  </si>
  <si>
    <t xml:space="preserve">Pojkar </t>
  </si>
  <si>
    <t>Från försäljare av smuggelcigaretter</t>
  </si>
  <si>
    <t>1993</t>
  </si>
  <si>
    <t>1994</t>
  </si>
  <si>
    <t>1995</t>
  </si>
  <si>
    <t>1996</t>
  </si>
  <si>
    <t>1997</t>
  </si>
  <si>
    <t>1998</t>
  </si>
  <si>
    <t>1999</t>
  </si>
  <si>
    <t>2000</t>
  </si>
  <si>
    <t>2001</t>
  </si>
  <si>
    <t>2002</t>
  </si>
  <si>
    <t>2003</t>
  </si>
  <si>
    <t>2005</t>
  </si>
  <si>
    <t>2006</t>
  </si>
  <si>
    <t>2007</t>
  </si>
  <si>
    <t>2008</t>
  </si>
  <si>
    <t>2009</t>
  </si>
  <si>
    <t>2010</t>
  </si>
  <si>
    <t>2011</t>
  </si>
  <si>
    <t>2012A</t>
  </si>
  <si>
    <t>2012B</t>
  </si>
  <si>
    <t>2013</t>
  </si>
  <si>
    <t>Någon gång</t>
  </si>
  <si>
    <t>Senaste 12 månaderna</t>
  </si>
  <si>
    <t>Senaste 30 dagarna</t>
  </si>
  <si>
    <t>1983A</t>
  </si>
  <si>
    <t>1983B</t>
  </si>
  <si>
    <t>2000A</t>
  </si>
  <si>
    <t>2000B</t>
  </si>
  <si>
    <t>En gång i månaden</t>
  </si>
  <si>
    <t>2–3 ggr i månaden</t>
  </si>
  <si>
    <t>Ja, 3 gånger eller fler</t>
  </si>
  <si>
    <t>2004/2005</t>
  </si>
  <si>
    <t>2006/2007</t>
  </si>
  <si>
    <t>2008/2009</t>
  </si>
  <si>
    <t>2010/2011</t>
  </si>
  <si>
    <t>2012/2013</t>
  </si>
  <si>
    <t>Ja, folköl</t>
  </si>
  <si>
    <t>Ja, smugglad alkohol</t>
  </si>
  <si>
    <t>Ja, cigaretter</t>
  </si>
  <si>
    <t>Ja, hasch/marijuana</t>
  </si>
  <si>
    <t>Ja, anabola steroider</t>
  </si>
  <si>
    <t>Nej, inget av ovanstående</t>
  </si>
  <si>
    <t>Ingen risk</t>
  </si>
  <si>
    <t>Liten risk</t>
  </si>
  <si>
    <t>Måttlig risk</t>
  </si>
  <si>
    <t>Stor risk</t>
  </si>
  <si>
    <t>Vet ej</t>
  </si>
  <si>
    <t>-</t>
  </si>
  <si>
    <t>Mer än 20 gånger</t>
  </si>
  <si>
    <t>Ja, spice eller liknande rökmixar</t>
  </si>
  <si>
    <t>Ja, mefedron, metedron el. likn.</t>
  </si>
  <si>
    <t>Ja, annan nätdrog</t>
  </si>
  <si>
    <t>Ja - Totalt</t>
  </si>
  <si>
    <t>Använt narkotika någon gång</t>
  </si>
  <si>
    <t>Använt narkotika de senaste 30 dagarna</t>
  </si>
  <si>
    <t>Haft lust att testa narkotika</t>
  </si>
  <si>
    <t>Från pojk-/flickvän, kompis el. kompisars syskon</t>
  </si>
  <si>
    <t>Från egna föräldrar (med lov)</t>
  </si>
  <si>
    <t>Från egna föräldrar (utan lov)</t>
  </si>
  <si>
    <t>Annan vuxen som bjöd</t>
  </si>
  <si>
    <t>Blanddrycker</t>
  </si>
  <si>
    <t>Ja, smuggelsprit</t>
  </si>
  <si>
    <t>Ja, smuggelöl</t>
  </si>
  <si>
    <t>Bensinstation</t>
  </si>
  <si>
    <t>Restaurang</t>
  </si>
  <si>
    <t>Annat ställe</t>
  </si>
  <si>
    <t>Mataffär/Närbutik</t>
  </si>
  <si>
    <t>Kiosk/Tobaksaffär/ Jourbutik</t>
  </si>
  <si>
    <t>Internet</t>
  </si>
  <si>
    <t>Blir bjuden av kamrater</t>
  </si>
  <si>
    <t>Från annan person (18 år eller äldre) som bjuder</t>
  </si>
  <si>
    <t xml:space="preserve">Annan person </t>
  </si>
  <si>
    <t>Publicerat:</t>
  </si>
  <si>
    <t>A</t>
  </si>
  <si>
    <t>n</t>
  </si>
  <si>
    <t>Förklaring:</t>
  </si>
  <si>
    <t>Begrepp:</t>
  </si>
  <si>
    <t>Kontakt:</t>
  </si>
  <si>
    <t>Nr:</t>
  </si>
  <si>
    <t>Dricker inte alkohol</t>
  </si>
  <si>
    <t>1 gång i månaden</t>
  </si>
  <si>
    <t>Ingen gång de senaste 12 månaderna</t>
  </si>
  <si>
    <t>Intensivkonsumerar minst 1 gång/ månad</t>
  </si>
  <si>
    <t>Någon gång i veckan</t>
  </si>
  <si>
    <t>Några gånger per år</t>
  </si>
  <si>
    <t>Mer sällan</t>
  </si>
  <si>
    <t>Någon/ett par ggr i månaden</t>
  </si>
  <si>
    <t>Konsumenter</t>
  </si>
  <si>
    <r>
      <t xml:space="preserve">Heroin </t>
    </r>
    <r>
      <rPr>
        <vertAlign val="superscript"/>
        <sz val="10"/>
        <color theme="1"/>
        <rFont val="Arial"/>
        <family val="2"/>
      </rPr>
      <t>b)</t>
    </r>
  </si>
  <si>
    <r>
      <t xml:space="preserve">Kompis el. pojk-/flickvän </t>
    </r>
    <r>
      <rPr>
        <vertAlign val="superscript"/>
        <sz val="10"/>
        <color theme="1"/>
        <rFont val="Arial"/>
        <family val="2"/>
      </rPr>
      <t>a)</t>
    </r>
  </si>
  <si>
    <t xml:space="preserve">a) Före år 2012B bestod alternativet endast av "kompis". Detta kan vara av betydelse för resultatjämförelser mellan de olika frågeperioderna. </t>
  </si>
  <si>
    <t xml:space="preserve">a) Före år 1995 löd frågan "Har du någon gång använt läkemedel i samband med alkohol?" Den förändrade frågeformuleringen kan vara av betydelse för resultatjämförelser mellan de olika frågeperioderna. </t>
  </si>
  <si>
    <t>a) Före 2012B fanns ej spice med som alternativ bland "annan narkotika". Detta kan vara av betydelse för resultatjämförelser mellan de olika frågeperioderna.</t>
  </si>
  <si>
    <t>1997A</t>
  </si>
  <si>
    <t>1997B</t>
  </si>
  <si>
    <r>
      <t>Flickor</t>
    </r>
    <r>
      <rPr>
        <sz val="10"/>
        <color theme="1"/>
        <rFont val="Arial"/>
        <family val="2"/>
      </rPr>
      <t xml:space="preserve">  </t>
    </r>
  </si>
  <si>
    <t>a) Före 2000 löd svarsalternativet ”Så där”.</t>
  </si>
  <si>
    <t>Brukar skolka, totalt</t>
  </si>
  <si>
    <t>a) Före år 2012B löd alternativet "Nej, aldrig".</t>
  </si>
  <si>
    <r>
      <t xml:space="preserve">Intensivkonsumtion av alkohol </t>
    </r>
    <r>
      <rPr>
        <vertAlign val="superscript"/>
        <sz val="10"/>
        <color indexed="8"/>
        <rFont val="Arial"/>
        <family val="2"/>
      </rPr>
      <t>c)</t>
    </r>
    <r>
      <rPr>
        <sz val="10"/>
        <color indexed="8"/>
        <rFont val="Arial"/>
        <family val="2"/>
      </rPr>
      <t xml:space="preserve"> någon gång i månaden el. oftare (%)</t>
    </r>
  </si>
  <si>
    <t>1989/1990</t>
  </si>
  <si>
    <t>1991/1992</t>
  </si>
  <si>
    <t>1993/1994</t>
  </si>
  <si>
    <t>1995/1996</t>
  </si>
  <si>
    <t>1997/1998</t>
  </si>
  <si>
    <t>2002/2003</t>
  </si>
  <si>
    <t>a) Södra Sverige utgörs av Jönköping, Kronoberg, Kalmar, Gotland, Blekinge samt Halland; Mellersta av Uppsala, Södermanland, Östergötland, Värmland, Örebro, Västmanland, Dalarna samt Gävleborg och Norra Sverige utgörs av Västernorrland, Jämtland, Västerbotten samt Norrbotten.</t>
  </si>
  <si>
    <t>c) Alkoholkonsumtion motsvarande minst en flaska vin vid ett och samma tillfälle. Frågans konstruktion ändrads 2012 och är inte jämförbar med tidigare år.</t>
  </si>
  <si>
    <r>
      <t xml:space="preserve">Cannabis </t>
    </r>
    <r>
      <rPr>
        <vertAlign val="superscript"/>
        <sz val="10"/>
        <color theme="1"/>
        <rFont val="Arial"/>
        <family val="2"/>
      </rPr>
      <t>a)</t>
    </r>
  </si>
  <si>
    <t>Po</t>
  </si>
  <si>
    <t>Fl</t>
  </si>
  <si>
    <t>2–4 gånger</t>
  </si>
  <si>
    <t>5–20 gånger</t>
  </si>
  <si>
    <t>1999/2001</t>
  </si>
  <si>
    <t xml:space="preserve">Ja, 1–2 gånger </t>
  </si>
  <si>
    <t>2–6 ggr de senaste 12 månaderna</t>
  </si>
  <si>
    <r>
      <t xml:space="preserve">Nej </t>
    </r>
    <r>
      <rPr>
        <vertAlign val="superscript"/>
        <sz val="10"/>
        <color theme="1"/>
        <rFont val="Arial"/>
        <family val="2"/>
      </rPr>
      <t>a)</t>
    </r>
  </si>
  <si>
    <r>
      <t xml:space="preserve">Andel
alkoholkonsumenter </t>
    </r>
    <r>
      <rPr>
        <vertAlign val="superscript"/>
        <sz val="10"/>
        <color indexed="8"/>
        <rFont val="Arial"/>
        <family val="2"/>
      </rPr>
      <t>b)</t>
    </r>
    <r>
      <rPr>
        <sz val="10"/>
        <color indexed="8"/>
        <rFont val="Arial"/>
        <family val="2"/>
      </rPr>
      <t xml:space="preserve"> (%)</t>
    </r>
  </si>
  <si>
    <t>1 gång de senaste 12 månaderna</t>
  </si>
  <si>
    <t>Gymnasiets år 2</t>
  </si>
  <si>
    <t>Kiosk/Tobaksaffär/Jourbutik</t>
  </si>
  <si>
    <t>Källa: CAN:s drogvaneundersökning bland skolelever.</t>
  </si>
  <si>
    <t>Annan, t.ex. langare</t>
  </si>
  <si>
    <r>
      <t xml:space="preserve">a) Tidigare år har det ej varit möjligt att sortera ut snusare som fyllt 18 år. För uppgifter om snusanskaffning bland samtliga snusare i Gymnasiets år 2 hänvisas till tidigare rapporter. Se t.ex. </t>
    </r>
    <r>
      <rPr>
        <i/>
        <sz val="10"/>
        <color theme="1"/>
        <rFont val="Arial"/>
        <family val="2"/>
      </rPr>
      <t>Skolelevers drogvanor 2011.</t>
    </r>
  </si>
  <si>
    <t>Från annan person (18 år eller äldre) som köper åt mig</t>
  </si>
  <si>
    <t>Tabellförteckning</t>
  </si>
  <si>
    <t>1 gång/vecka eller oftare</t>
  </si>
  <si>
    <t>ANDT-indikator</t>
  </si>
  <si>
    <t>a) T.o.m. 1977 års undersökning stod det ”5 burkar mellanöl” i frågan. "Fyra stora burkar starköl” tillkom 1988. "Fyra stora flaskor stark cider" tillkom 1997. T.o.m. år 1999 var alternativet för sprit "en halvflaska sprit (s.k. 'kvarting')". Dessa förändringar har skett för att motsvara tidsenliga dryckesvanor, och kan ha haft betydelse för resultatjämförelser mellan de olika tidsperioderna.</t>
  </si>
  <si>
    <t>a) Frågekonstruktionen ändrades 1972, 1981, 1986, 1994, 1998, 2007, och 2012B. En större skillnad var att under perioden 1994–1997 efterfrågades endast cannabis. Frågeförändringen kan ha betydelse för resultatjämförelser mellan perioderna.</t>
  </si>
  <si>
    <t>Tecken/märkning:</t>
  </si>
  <si>
    <t>1989A</t>
  </si>
  <si>
    <t>1989B</t>
  </si>
  <si>
    <t>Annan person</t>
  </si>
  <si>
    <r>
      <t xml:space="preserve">Andelen elever som vid ett och samma tillfälle druckit alkohol motsvarande minst 18 cl sprit (en halv kvarting) eller en helflaska vin eller fyra stora flaskor stark cider/alkoläsk eller fyra burkar starköl eller sex burkar folköl, efter kön. Gymnasiets år 2. 2004–2012A </t>
    </r>
    <r>
      <rPr>
        <b/>
        <vertAlign val="superscript"/>
        <sz val="10"/>
        <color indexed="8"/>
        <rFont val="Arial"/>
        <family val="2"/>
      </rPr>
      <t>a)</t>
    </r>
    <r>
      <rPr>
        <b/>
        <sz val="10"/>
        <color indexed="8"/>
        <rFont val="Arial"/>
        <family val="2"/>
      </rPr>
      <t>.</t>
    </r>
  </si>
  <si>
    <t>Beskrivning:</t>
  </si>
  <si>
    <t>Uppgift finns ej  (pga. att årskursen inte ingått i undersökningen, frågan inte har ställts, etc).</t>
  </si>
  <si>
    <t>Antal respondenter (bastal för beräkningen) i tabeller där filtreringar av totalmaterialet gjorts.</t>
  </si>
  <si>
    <t>Ingen frekvens (dvs. ingen respondent har angett svarsalternativet).</t>
  </si>
  <si>
    <t>Uppgift saknas eller är för osäker för att återges (t.ex. då respondentunderlaget understiger 50 individer).</t>
  </si>
  <si>
    <t xml:space="preserve">B </t>
  </si>
  <si>
    <r>
      <t xml:space="preserve">Andelen elever som vid ett och samma tillfälle druckit alkohol motsvarande minst fyra stora burkar starköl/starkcider eller 18 cl (en halv kvarting) sprit eller en helflaska vin eller sex burkar folköl, efter kön </t>
    </r>
    <r>
      <rPr>
        <b/>
        <vertAlign val="superscript"/>
        <sz val="10"/>
        <color indexed="8"/>
        <rFont val="Arial"/>
        <family val="2"/>
      </rPr>
      <t>a)</t>
    </r>
    <r>
      <rPr>
        <b/>
        <sz val="10"/>
        <color indexed="8"/>
        <rFont val="Arial"/>
        <family val="2"/>
      </rPr>
      <t xml:space="preserve">. Årskurs 9. 1972–2012A </t>
    </r>
    <r>
      <rPr>
        <b/>
        <vertAlign val="superscript"/>
        <sz val="10"/>
        <color indexed="8"/>
        <rFont val="Arial"/>
        <family val="2"/>
      </rPr>
      <t>b)</t>
    </r>
    <r>
      <rPr>
        <b/>
        <sz val="10"/>
        <color indexed="8"/>
        <rFont val="Arial"/>
        <family val="2"/>
      </rPr>
      <t>.</t>
    </r>
  </si>
  <si>
    <t>Mataffär/
Närbutik</t>
  </si>
  <si>
    <t>a) Frågeformuleringen ändrades 1981 och 1983 vilket kan ha betydelse för resultatjämförelser mellan perioderna.</t>
  </si>
  <si>
    <t>Spice (el. likn.  rökmixar)</t>
  </si>
  <si>
    <t>Ja, flera gånger</t>
  </si>
  <si>
    <r>
      <t>Har du någonsin fått något av följande problem på grund av att du druckit alkohol</t>
    </r>
    <r>
      <rPr>
        <b/>
        <vertAlign val="superscript"/>
        <sz val="10"/>
        <color theme="1"/>
        <rFont val="Arial"/>
        <family val="2"/>
      </rPr>
      <t>a)</t>
    </r>
    <r>
      <rPr>
        <b/>
        <sz val="10"/>
        <color theme="1"/>
        <rFont val="Arial"/>
        <family val="2"/>
      </rPr>
      <t>? Årskurs 9. 1995-2012A.</t>
    </r>
  </si>
  <si>
    <t>Grälat</t>
  </si>
  <si>
    <r>
      <t>Råkat i slagsmål</t>
    </r>
    <r>
      <rPr>
        <vertAlign val="superscript"/>
        <sz val="10"/>
        <color theme="1"/>
        <rFont val="Arial"/>
        <family val="2"/>
      </rPr>
      <t>b)</t>
    </r>
  </si>
  <si>
    <t>Råkat ut för någon olycka eller skadats</t>
  </si>
  <si>
    <t>Tappat pengar eller värdesa-ker</t>
  </si>
  <si>
    <t>Förstört saker eller kläder</t>
  </si>
  <si>
    <t>Lett till oönskat sex</t>
  </si>
  <si>
    <t>Lett till oskyddat sex</t>
  </si>
  <si>
    <t>Blivit berstulen eller rånad</t>
  </si>
  <si>
    <t>Lett till bråk med polisen</t>
  </si>
  <si>
    <t>a) År 2000-2010 var svarsalternativen Aldrig, 1 gång, 2 gånger och 3 ggr eller mer. År 2012B-2013 var alternativen Aldrig, 1 gång och 2 gånger eller mer.</t>
  </si>
  <si>
    <t>b) Före år 2007 ställdes frågan om man bråkat eller slagits istället för om man råkat i slagsmål.</t>
  </si>
  <si>
    <r>
      <t>Har du någonsin fått något av följande problem på grund av att du druckit alkohol</t>
    </r>
    <r>
      <rPr>
        <b/>
        <vertAlign val="superscript"/>
        <sz val="10"/>
        <color theme="1"/>
        <rFont val="Arial"/>
        <family val="2"/>
      </rPr>
      <t>a)</t>
    </r>
    <r>
      <rPr>
        <b/>
        <sz val="10"/>
        <color theme="1"/>
        <rFont val="Arial"/>
        <family val="2"/>
      </rPr>
      <t>? Gymnasiet år 2. 2004-2012A.</t>
    </r>
  </si>
  <si>
    <t>Råkat i slagsmål</t>
  </si>
  <si>
    <t>Medvetet skadat dig själv</t>
  </si>
  <si>
    <t>Medvetet skadat någon annan</t>
  </si>
  <si>
    <t>Blivit utsatt för våld</t>
  </si>
  <si>
    <t>Behövt uppsöka sjukhus eller akutmotta-gning</t>
  </si>
  <si>
    <t>Kört moped, bil eller annat motorfor-don</t>
  </si>
  <si>
    <t>Simmat på djupt vatten</t>
  </si>
  <si>
    <t>Råkat i gräl</t>
  </si>
  <si>
    <t>Råkat ut för olycka eller skadats</t>
  </si>
  <si>
    <t>Haft oönskat sex</t>
  </si>
  <si>
    <t>Råkat i bråk med polisen</t>
  </si>
  <si>
    <t>Minst 1 gång/månad</t>
  </si>
  <si>
    <r>
      <t xml:space="preserve">a) Tidigare år har det ej varit möjligt att selektera rökare som fyllt 18 år. För uppgifter om cigarettanskaffning bland samtliga rökare i Gymnasiets år 2 hänvisas till tidigare rapporter. Se t.ex. </t>
    </r>
    <r>
      <rPr>
        <i/>
        <sz val="10"/>
        <color theme="1"/>
        <rFont val="Arial"/>
        <family val="2"/>
      </rPr>
      <t>Skolelevers drogvanor 2011</t>
    </r>
    <r>
      <rPr>
        <sz val="10"/>
        <color theme="1"/>
        <rFont val="Arial"/>
        <family val="2"/>
      </rPr>
      <t>.</t>
    </r>
  </si>
  <si>
    <t>a) År 1997 och 2012 ändrades tobaksfrågorna. Den förändrade strukturen/formulering av frågorna kan vara av betydelse för resultatjämförelser mellan de olika frågeperioderna. Se tobaksavsnittet i rapporten Skolelevers drogvanor 2013.</t>
  </si>
  <si>
    <t>a)  Före formulär 2012B formulerades tobaksfrågorna på ett annat sätt. Den förändrade strukturen/formulering av frågorna kan vara av betydelse för resultatjämförelser mellan de olika frågeperioderna. Se tobaksavsnittet i rapporten Skolelevers drogvanor 2013.</t>
  </si>
  <si>
    <t>a) Frågekonstruktionen ändrades 2012B vilket kan ha betydelse för resultatjämförelser mellan perioderna.</t>
  </si>
  <si>
    <t xml:space="preserve">b) Till och med 2012A endast sniffat. Frågeförändringen innebar att signifikant fler sniffare/boffare fångas in, vilket bör beaktas vid resultatjämförelser mellan de olika frågeperioderna. </t>
  </si>
  <si>
    <t>Ja, alkohol från Systembolaget</t>
  </si>
  <si>
    <r>
      <t xml:space="preserve">Ja, cigaretter </t>
    </r>
    <r>
      <rPr>
        <vertAlign val="superscript"/>
        <sz val="10"/>
        <color theme="1"/>
        <rFont val="Arial"/>
        <family val="2"/>
      </rPr>
      <t>a)</t>
    </r>
  </si>
  <si>
    <r>
      <t xml:space="preserve">Ja, folköl </t>
    </r>
    <r>
      <rPr>
        <vertAlign val="superscript"/>
        <sz val="10"/>
        <color theme="1"/>
        <rFont val="Arial"/>
        <family val="2"/>
      </rPr>
      <t>a)</t>
    </r>
  </si>
  <si>
    <t>a) Före 2014 ca 100 "prillor".</t>
  </si>
  <si>
    <r>
      <t xml:space="preserve">Varken bra eller
dåligt </t>
    </r>
    <r>
      <rPr>
        <vertAlign val="superscript"/>
        <sz val="10"/>
        <color theme="1"/>
        <rFont val="Arial"/>
        <family val="2"/>
      </rPr>
      <t>a)</t>
    </r>
  </si>
  <si>
    <t>2014</t>
  </si>
  <si>
    <t xml:space="preserve"> -</t>
  </si>
  <si>
    <r>
      <t xml:space="preserve">Kokain </t>
    </r>
    <r>
      <rPr>
        <vertAlign val="superscript"/>
        <sz val="10"/>
        <color theme="1"/>
        <rFont val="Arial"/>
        <family val="2"/>
      </rPr>
      <t>c)</t>
    </r>
  </si>
  <si>
    <r>
      <t xml:space="preserve">Sömn-/lugnande medel </t>
    </r>
    <r>
      <rPr>
        <vertAlign val="superscript"/>
        <sz val="10"/>
        <color theme="1"/>
        <rFont val="Arial"/>
        <family val="2"/>
      </rPr>
      <t>d)</t>
    </r>
  </si>
  <si>
    <t>c) Perioden 1990-1999 ingick även crack i kokain-kategorin.</t>
  </si>
  <si>
    <t>Under senaste 12 månaderna</t>
  </si>
  <si>
    <t>Under senaste 30 dagarna</t>
  </si>
  <si>
    <t>Röker och/eller snusar</t>
  </si>
  <si>
    <t>a) Perioden 2007–2012A särskiljdes inte hasch och marijuana.</t>
  </si>
  <si>
    <t>a) Perioden 1989-1999 ingick även cannabisolja och perioden 2007–2012A särskiljdes inte hasch och marijuana.</t>
  </si>
  <si>
    <t>a) Före 2012B fanns ej spice med som alternativ bland "annan narkotika". Detta har betydelse för resultatjämförelser mellan de olika frågeperioderna.</t>
  </si>
  <si>
    <t>Snusat</t>
  </si>
  <si>
    <t>Rökt eller snusat</t>
  </si>
  <si>
    <r>
      <t xml:space="preserve">Sniffat/boffat </t>
    </r>
    <r>
      <rPr>
        <vertAlign val="superscript"/>
        <sz val="10"/>
        <color indexed="8"/>
        <rFont val="Arial"/>
        <family val="2"/>
      </rPr>
      <t>b)</t>
    </r>
  </si>
  <si>
    <t>Rökt en cigarett</t>
  </si>
  <si>
    <t>Druckit ett glas alkohol</t>
  </si>
  <si>
    <t>Varit berusad av alkohol</t>
  </si>
  <si>
    <t>Använt marijuana eller hasch</t>
  </si>
  <si>
    <r>
      <t xml:space="preserve">Nej, inget av ovanstående </t>
    </r>
    <r>
      <rPr>
        <vertAlign val="superscript"/>
        <sz val="10"/>
        <color theme="1"/>
        <rFont val="Arial"/>
        <family val="2"/>
      </rPr>
      <t>a)</t>
    </r>
  </si>
  <si>
    <t>a) Endast elever under 18 år är inkluderade.</t>
  </si>
  <si>
    <t>a) Ett standardglas motsvarar ca 12 gram alkohol.</t>
  </si>
  <si>
    <t>Ja, ibland</t>
  </si>
  <si>
    <t>a) Åren 1983, 1997 och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</si>
  <si>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a) År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</si>
  <si>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Ingen gång</t>
  </si>
  <si>
    <t>Varken bra eller
dåligt</t>
  </si>
  <si>
    <t>Varken röker eller snusar</t>
  </si>
  <si>
    <r>
      <t xml:space="preserve">Både röker </t>
    </r>
    <r>
      <rPr>
        <i/>
        <sz val="10"/>
        <color theme="1"/>
        <rFont val="Arial"/>
        <family val="2"/>
      </rPr>
      <t>och</t>
    </r>
    <r>
      <rPr>
        <sz val="10"/>
        <color theme="1"/>
        <rFont val="Arial"/>
        <family val="2"/>
      </rPr>
      <t xml:space="preserve"> snusar</t>
    </r>
  </si>
  <si>
    <t>2-20 ggr</t>
  </si>
  <si>
    <t>20+ggr</t>
  </si>
  <si>
    <t xml:space="preserve">a)  Före formulär 2012B formulerades frågan om vattenpipsrökning på ett annat sätt. Den förändrade strukturen/formulering av frågan kan vara av betydelse för resultatjämförelser mellan de olika frågeperioderna. </t>
  </si>
  <si>
    <r>
      <t xml:space="preserve">a) Före år 2004 löd frågan "Har du någon gång använt något av följande dopingmedel (som inte skrivits ut av läkare)?" med AAS som ett alternativ. Den förändrade frågestrukturen kan vara av betydelse för resultatjämförelser mellan de olika frågeperioderna. </t>
    </r>
    <r>
      <rPr>
        <vertAlign val="superscript"/>
        <sz val="10"/>
        <rFont val="Arial"/>
        <family val="2"/>
      </rPr>
      <t>a)</t>
    </r>
    <r>
      <rPr>
        <sz val="10"/>
        <rFont val="Arial"/>
        <family val="2"/>
      </rPr>
      <t xml:space="preserve"> Frågan har även genomgått marginella justeringar åren 1994, 1995, 1998 och 2012B.</t>
    </r>
  </si>
  <si>
    <t>a) Frågan genomgick marginella justeringar åren 2012B.</t>
  </si>
  <si>
    <t>Tabellrubrik</t>
  </si>
  <si>
    <t xml:space="preserve">a) År 1989–2003 var frågan uppdelad på sömnmedel och lugnande medel men ändrades år 2004 till "Har du någon gång använt sömnmedel eller lugnande medel av bensodiazepintyp?". I formulär 2012B ändrades frågan från att mäta läkemedel av bensodiazepintyp till att endast fråga efter "receptbelagda sömnmedel eller lugnande medel", följt av relevanta exempel. Den förändrade formuleringen kan vara av betydelse för resultatjämförelser mellan de olika frågeperioderna. </t>
  </si>
  <si>
    <t>a) År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</si>
  <si>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t>a) Åren 1983, 1997 och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</si>
  <si>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r>
      <t>Röker och/eller snusar frekvent</t>
    </r>
    <r>
      <rPr>
        <vertAlign val="superscript"/>
        <sz val="10"/>
        <color theme="1"/>
        <rFont val="Arial"/>
        <family val="2"/>
      </rPr>
      <t>b)</t>
    </r>
  </si>
  <si>
    <t>Ej deltagande elever</t>
  </si>
  <si>
    <t>Poker på internet</t>
  </si>
  <si>
    <t>Casino på internet</t>
  </si>
  <si>
    <t>Övriga spel på internet</t>
  </si>
  <si>
    <t>Spelautomater (Jackvegas)</t>
  </si>
  <si>
    <t>Lotter (Triss)</t>
  </si>
  <si>
    <t>Lotto el. tips</t>
  </si>
  <si>
    <t>Övriga sportspel</t>
  </si>
  <si>
    <t>Från affär eller liknande (folköl)</t>
  </si>
  <si>
    <t>Från Systembolaget</t>
  </si>
  <si>
    <t>Från person som säljer insmugglad alkohol</t>
  </si>
  <si>
    <t>Från person som tillverkar alkohol själv (t.ex. hembränt)</t>
  </si>
  <si>
    <t>Från internet</t>
  </si>
  <si>
    <t>Införd från utlandet av t.ex. föräldrarna eller annan vuxen</t>
  </si>
  <si>
    <t>Införd från utlandet av mig själv</t>
  </si>
  <si>
    <t>Från restaurang</t>
  </si>
  <si>
    <t xml:space="preserve">Andelen elever som spelat något av följande spel flera gånger i månaden eller oftare, de senaste 12 månaderna. Gymnasiets år 2. År 2005-2012. </t>
  </si>
  <si>
    <t>100-300 kr</t>
  </si>
  <si>
    <t>Mer än 300 kr</t>
  </si>
  <si>
    <t>Röker och/eller snusar ibland</t>
  </si>
  <si>
    <t>b) Röker/snusar dagligen eller nästan dagligen.</t>
  </si>
  <si>
    <t>a) År 2007, 2012 och 2013 ändrades strukturen och frågeformuleringen för frågorna om hemtillverkad sprit, smuggelsprit och smuggelöl. Förändringarna av frågan har betydelse för resultatjämförelser mellan de olika frågeperioderna (se t.ex. CAN-rapport 134).</t>
  </si>
  <si>
    <t>a) År 2007, 2012 och 2013 ändrades strukturen och frågeformuleringen för frågorna om hemtillverkad sprit, smuggelsprit och smuggelöl.  Förändringarna av frågan har betydelse för resultatjämförelser mellan de olika frågeperioderna (se t.ex. CAN-rapport 134).</t>
  </si>
  <si>
    <t>2012</t>
  </si>
  <si>
    <t xml:space="preserve">Bilagan innehåller resultat som används vid uppföljning av regeringens ANDT-strategi. OBS! Värden som redovisas i denna bilaga kan i vissa fall avvika något jämfört med de resultat som redovisas på www.andtuppfoljning.se. Detta beror delvis på att olika definitioner gjorts. </t>
  </si>
  <si>
    <t>Tillbaka till
innehållsförteckningen</t>
  </si>
  <si>
    <r>
      <t xml:space="preserve">Ej svar </t>
    </r>
    <r>
      <rPr>
        <vertAlign val="superscript"/>
        <sz val="10"/>
        <color indexed="8"/>
        <rFont val="Arial"/>
        <family val="2"/>
      </rPr>
      <t>a)</t>
    </r>
  </si>
  <si>
    <t>a) Ej svar på filter- samt följdfrågor sedan 2012B.</t>
  </si>
  <si>
    <r>
      <t xml:space="preserve">Ej svar </t>
    </r>
    <r>
      <rPr>
        <vertAlign val="superscript"/>
        <sz val="10"/>
        <color theme="1"/>
        <rFont val="Arial"/>
        <family val="2"/>
      </rPr>
      <t>e)</t>
    </r>
  </si>
  <si>
    <r>
      <t xml:space="preserve">Smärtstillande medel </t>
    </r>
    <r>
      <rPr>
        <vertAlign val="superscript"/>
        <sz val="10"/>
        <color theme="1"/>
        <rFont val="Arial"/>
        <family val="2"/>
      </rPr>
      <t>d)</t>
    </r>
  </si>
  <si>
    <t>d) Receptbelagda läkemedel utan läkarordination (exempel ges).</t>
  </si>
  <si>
    <t>Kiosk/Tobaks-affär/Jourbutik</t>
  </si>
  <si>
    <t>Ej deltagande klasser</t>
  </si>
  <si>
    <t>b) Före 2007 var heroin uppdelat i alternativen ”heroin som röks” samt "heroin som injiceras".</t>
  </si>
  <si>
    <t>Haft sex du ångrat dagen efter</t>
  </si>
  <si>
    <t>Ja, smuggelcider</t>
  </si>
  <si>
    <t>2015</t>
  </si>
  <si>
    <t>a) År 2012B förändrades frågebatteriet då amfetamin- och ecstasyalternativen togs bort samtidigt som snus lades till. I 2015 års formulär efterfrågas även risken med att använda hasch eller marijuana varje helg. Den förändrade frågestrukturen kan vara av betydelse för resultatjämförelser mellan de olika perioderna.</t>
  </si>
  <si>
    <t xml:space="preserve">a) År 2012B förändrades frågebatteriet då amfetamin- och ecstasyalternativen togs bort samtidigt som snus lades till. Före 2012B ingick heller inte uttrycket boffa i frågeformuleringen. I 2015 års formulär efterfrågas även risken med att använda hasch eller marijuana varje helg. Dessa förändringar kan vara av betydelse för resultatjämförelser mellan de olika perioderna. </t>
  </si>
  <si>
    <t>2014/2015</t>
  </si>
  <si>
    <t>Ja, smuggelvin</t>
  </si>
  <si>
    <t>Blivit fotad/filmad i en pinsam el. kränkande situation</t>
  </si>
  <si>
    <t>a) Druckit alkohol senaste 12 månaderna.</t>
  </si>
  <si>
    <t>Glesbygd - H6</t>
  </si>
  <si>
    <t>Tätbygd - H5</t>
  </si>
  <si>
    <t>Mellanbygd - H4</t>
  </si>
  <si>
    <t>Större städer - H3</t>
  </si>
  <si>
    <t>Använt tobak före 14 års ålder</t>
  </si>
  <si>
    <t>Berusad före 14 års ålder</t>
  </si>
  <si>
    <t>Bastal (n)</t>
  </si>
  <si>
    <r>
      <t xml:space="preserve">Alkoholkonsument </t>
    </r>
    <r>
      <rPr>
        <vertAlign val="superscript"/>
        <sz val="10"/>
        <color theme="1"/>
        <rFont val="Arial"/>
        <family val="2"/>
      </rPr>
      <t>a)</t>
    </r>
  </si>
  <si>
    <r>
      <t xml:space="preserve">Intensivkonsument </t>
    </r>
    <r>
      <rPr>
        <vertAlign val="superscript"/>
        <sz val="10"/>
        <color theme="1"/>
        <rFont val="Arial"/>
        <family val="2"/>
      </rPr>
      <t>b)</t>
    </r>
  </si>
  <si>
    <t>b) Druckit alkohol motsvarande minst en flaska vin  vid ett och samma tillfälle 1 eller flera gånger under de senaste 30 dagarna.</t>
  </si>
  <si>
    <t>Årlig alkoholkonsumtion (liter 100%)</t>
  </si>
  <si>
    <r>
      <t xml:space="preserve">Rökare </t>
    </r>
    <r>
      <rPr>
        <vertAlign val="superscript"/>
        <sz val="10"/>
        <color theme="1"/>
        <rFont val="Arial"/>
        <family val="2"/>
      </rPr>
      <t>c)</t>
    </r>
  </si>
  <si>
    <r>
      <t xml:space="preserve">Snusare </t>
    </r>
    <r>
      <rPr>
        <vertAlign val="superscript"/>
        <sz val="10"/>
        <color theme="1"/>
        <rFont val="Arial"/>
        <family val="2"/>
      </rPr>
      <t>d)</t>
    </r>
  </si>
  <si>
    <t>e) Anabola androgena steroider</t>
  </si>
  <si>
    <r>
      <t xml:space="preserve">Riket </t>
    </r>
    <r>
      <rPr>
        <b/>
        <vertAlign val="superscript"/>
        <sz val="10"/>
        <color theme="1"/>
        <rFont val="Arial"/>
        <family val="2"/>
      </rPr>
      <t>f)</t>
    </r>
  </si>
  <si>
    <t>c) Rökt senaste 12 månaderna och röker fortfarande.</t>
  </si>
  <si>
    <t>d) Snusat senaste 12 månaderna och snusar fortfarande.</t>
  </si>
  <si>
    <t>Storstockholm - H1</t>
  </si>
  <si>
    <t>Storgöteborg - H8</t>
  </si>
  <si>
    <t>Stormalmö - H9</t>
  </si>
  <si>
    <t>2016</t>
  </si>
  <si>
    <r>
      <t>Ej svar</t>
    </r>
    <r>
      <rPr>
        <vertAlign val="superscript"/>
        <sz val="10"/>
        <color indexed="8"/>
        <rFont val="Arial"/>
        <family val="2"/>
      </rPr>
      <t>c)</t>
    </r>
  </si>
  <si>
    <t xml:space="preserve">Andelen elever som spelat något av följande spel flera gånger i månaden eller oftare, de senaste 12 månaderna. Årskurs 9. År 2005-2012. </t>
  </si>
  <si>
    <r>
      <t xml:space="preserve">Sömn-/lugnande medel </t>
    </r>
    <r>
      <rPr>
        <vertAlign val="superscript"/>
        <sz val="10"/>
        <color theme="1"/>
        <rFont val="Arial"/>
        <family val="2"/>
      </rPr>
      <t>e)</t>
    </r>
  </si>
  <si>
    <r>
      <t xml:space="preserve">Smärtstillande medel </t>
    </r>
    <r>
      <rPr>
        <vertAlign val="superscript"/>
        <sz val="10"/>
        <color theme="1"/>
        <rFont val="Arial"/>
        <family val="2"/>
      </rPr>
      <t>e)</t>
    </r>
  </si>
  <si>
    <t>e) Receptbelagda läkemedel utan läkarordination (exempel ges).</t>
  </si>
  <si>
    <t>f) Sedan 2000 totalt ej svar på filterfrågan samt preparatfrågorna.</t>
  </si>
  <si>
    <r>
      <t xml:space="preserve">LSD </t>
    </r>
    <r>
      <rPr>
        <vertAlign val="superscript"/>
        <sz val="10"/>
        <color theme="1"/>
        <rFont val="Arial"/>
        <family val="2"/>
      </rPr>
      <t>d)</t>
    </r>
  </si>
  <si>
    <t>d) Inklusive andra hallucinogener fr.o.m. 2015.</t>
  </si>
  <si>
    <t>c) Inklusive andra hallucinogener fr.o.m. 2015.</t>
  </si>
  <si>
    <t>e) Ej svar på filterfrågan samt preparatfrågorna.</t>
  </si>
  <si>
    <t>Alla</t>
  </si>
  <si>
    <t xml:space="preserve">Alla </t>
  </si>
  <si>
    <r>
      <t xml:space="preserve">Ej svar </t>
    </r>
    <r>
      <rPr>
        <vertAlign val="superscript"/>
        <sz val="10"/>
        <color theme="1"/>
        <rFont val="Arial"/>
        <family val="2"/>
      </rPr>
      <t>f)</t>
    </r>
  </si>
  <si>
    <t>Problem med förhållandet till föräldrar</t>
  </si>
  <si>
    <t>Problem med förhållandet till vänner</t>
  </si>
  <si>
    <t>Problem med förhållandet till lärare</t>
  </si>
  <si>
    <t>Försämrade prestationer i skolan eller på arbetet</t>
  </si>
  <si>
    <t>Tappat pengar eller värdesaker</t>
  </si>
  <si>
    <t>2017</t>
  </si>
  <si>
    <t>Åkt moped, bil eller annat motorfordon med berusad förare</t>
  </si>
  <si>
    <t>Badat på djupt vatten</t>
  </si>
  <si>
    <t>Blivit bestulen eller rånad</t>
  </si>
  <si>
    <t>Procenttal avrundat till 0 (dvs. svarsalternativet har angetts av minst en respondent men färre än 0,5 procent).</t>
  </si>
  <si>
    <t>Snusar enbart (röker ej)</t>
  </si>
  <si>
    <t>Röker enbart (snusar ej)</t>
  </si>
  <si>
    <r>
      <t xml:space="preserve">Senaste 30 dagarna </t>
    </r>
    <r>
      <rPr>
        <vertAlign val="superscript"/>
        <sz val="10"/>
        <rFont val="Arial"/>
        <family val="2"/>
      </rPr>
      <t>b)</t>
    </r>
  </si>
  <si>
    <t>Frekventa rökare (röker varje/nästan varje dag)</t>
  </si>
  <si>
    <t xml:space="preserve">ANDT-indikator </t>
  </si>
  <si>
    <t>Amfetamin</t>
  </si>
  <si>
    <t>Köpte själv i butik</t>
  </si>
  <si>
    <r>
      <t>LSD</t>
    </r>
    <r>
      <rPr>
        <vertAlign val="superscript"/>
        <sz val="10"/>
        <color theme="1"/>
        <rFont val="Arial"/>
        <family val="2"/>
      </rPr>
      <t>c)</t>
    </r>
  </si>
  <si>
    <t xml:space="preserve">a) Före formulär 2012B formulerades frågan om vattenpipsrökning på ett annat sätt. Den förändrade strukturen/formulering av frågan kan vara av betydelse för resultatjämförelser mellan de olika frågeperioderna. </t>
  </si>
  <si>
    <t xml:space="preserve">a) I formulär 2012B ändrades frågan från att mäta läkemedel av bensodiazepintyp till att endast fråga efter "receptbelagda sömnmedel eller lugnande medel", följt av relevanta exempel. Den förändrade formuleringen kan vara av betydelse för resultatjämförelser mellan de olika frågeperioderna. </t>
  </si>
  <si>
    <t>2018</t>
  </si>
  <si>
    <r>
      <t>Mataffär/
Närbutik</t>
    </r>
    <r>
      <rPr>
        <vertAlign val="superscript"/>
        <sz val="10"/>
        <color theme="1"/>
        <rFont val="Arial"/>
        <family val="2"/>
      </rPr>
      <t xml:space="preserve"> a)</t>
    </r>
  </si>
  <si>
    <r>
      <t xml:space="preserve">Totalt </t>
    </r>
    <r>
      <rPr>
        <vertAlign val="superscript"/>
        <sz val="10"/>
        <color indexed="8"/>
        <rFont val="Arial"/>
        <family val="2"/>
      </rPr>
      <t>b)</t>
    </r>
  </si>
  <si>
    <t>a) Perioden 2000–2006 fasta svarsalternativ, 2007–2012A öppna svarsalternativ och från 2012B åter fasta svarsalternativ. Den förändrade frågestrukturen kan vara av betydelse för resultatjämförelser mellan de olika perioderna. Beräkningsgrunden åren före 2012B, liksom resultaten, har reviderats i 2018 års rapport.</t>
  </si>
  <si>
    <t>ANDT-indikator: Druckit ett glas alkohol samt Rökt eller snusat</t>
  </si>
  <si>
    <r>
      <t xml:space="preserve">Använt marijuana eller hasch </t>
    </r>
    <r>
      <rPr>
        <vertAlign val="superscript"/>
        <sz val="10"/>
        <color indexed="8"/>
        <rFont val="Arial"/>
        <family val="2"/>
      </rPr>
      <t>b)</t>
    </r>
  </si>
  <si>
    <t xml:space="preserve">c) Till och med 2012A endast sniffat. Frågeförändringen innebar att signifikant fler sniffare/boffare fångas in, vilket bör beaktas vid resultatjämförelser mellan de olika frågeperioderna. </t>
  </si>
  <si>
    <r>
      <t xml:space="preserve">Sniffat/boffat </t>
    </r>
    <r>
      <rPr>
        <vertAlign val="superscript"/>
        <sz val="10"/>
        <color indexed="8"/>
        <rFont val="Arial"/>
        <family val="2"/>
      </rPr>
      <t>c)</t>
    </r>
  </si>
  <si>
    <t>Tog in själv från utlandet</t>
  </si>
  <si>
    <t>Ja, alkohol totalt</t>
  </si>
  <si>
    <t>Ja, men i framtiden</t>
  </si>
  <si>
    <r>
      <t>Alla</t>
    </r>
    <r>
      <rPr>
        <vertAlign val="superscript"/>
        <sz val="10"/>
        <color indexed="8"/>
        <rFont val="Arial"/>
        <family val="2"/>
      </rPr>
      <t>c)</t>
    </r>
  </si>
  <si>
    <r>
      <t>Alla</t>
    </r>
    <r>
      <rPr>
        <vertAlign val="superscript"/>
        <sz val="10"/>
        <color indexed="8"/>
        <rFont val="Arial"/>
        <family val="2"/>
      </rPr>
      <t>d)</t>
    </r>
  </si>
  <si>
    <r>
      <t>Ej svar</t>
    </r>
    <r>
      <rPr>
        <vertAlign val="superscript"/>
        <sz val="10"/>
        <color indexed="8"/>
        <rFont val="Arial"/>
        <family val="2"/>
      </rPr>
      <t>b)</t>
    </r>
  </si>
  <si>
    <t>c) Redovisas för pojkar och flickor sammanslaget. Elever som inte uppgett könstillhörighet ingår ej.</t>
  </si>
  <si>
    <t>d) Redovisas för pojkar och flickor sammanslaget. Elever som inte uppgett könstillhörighet ingår ej.</t>
  </si>
  <si>
    <t>2016/2017</t>
  </si>
  <si>
    <t>Blekinge</t>
  </si>
  <si>
    <t>Dalarna</t>
  </si>
  <si>
    <t>Gotland</t>
  </si>
  <si>
    <t>Gävleborg</t>
  </si>
  <si>
    <t>Halland</t>
  </si>
  <si>
    <t>Jämtland</t>
  </si>
  <si>
    <t>Jönköping</t>
  </si>
  <si>
    <t>Kalmar</t>
  </si>
  <si>
    <t>Kronoberg</t>
  </si>
  <si>
    <t>Norrbotten</t>
  </si>
  <si>
    <t>Skåne</t>
  </si>
  <si>
    <t>Stockholm</t>
  </si>
  <si>
    <t>Södermanland</t>
  </si>
  <si>
    <t>Uppsala</t>
  </si>
  <si>
    <t>Värmland</t>
  </si>
  <si>
    <t>Västerbotten</t>
  </si>
  <si>
    <t>Västernorrland</t>
  </si>
  <si>
    <t>Västmanland</t>
  </si>
  <si>
    <t>Västra Götaland</t>
  </si>
  <si>
    <t>Örebro</t>
  </si>
  <si>
    <t>Östergötland</t>
  </si>
  <si>
    <t>f) Inkluderar 54 elever utan känd regionstillhörighet.</t>
  </si>
  <si>
    <t>ANDT-indikatorer fördelade på län. Procent, förutom årlig alkoholkonsumtion (liter). Årskurs 9. 2017–2018 sammanslaget.</t>
  </si>
  <si>
    <t>ANDT-indikatorer fördelade på län. Procent, förutom årlig alkoholkonsumtion (liter). Gymnasiets år 2. 2017–2018 sammanslaget.</t>
  </si>
  <si>
    <t>Använt narkotika senaste 12 månaderna</t>
  </si>
  <si>
    <t>Sniffat/boffat senaste 12 månaderna</t>
  </si>
  <si>
    <r>
      <t xml:space="preserve">Använt AAS </t>
    </r>
    <r>
      <rPr>
        <vertAlign val="superscript"/>
        <sz val="10"/>
        <color theme="1"/>
        <rFont val="Arial"/>
        <family val="2"/>
      </rPr>
      <t>e)</t>
    </r>
    <r>
      <rPr>
        <sz val="10"/>
        <color theme="1"/>
        <rFont val="Arial"/>
        <family val="2"/>
      </rPr>
      <t xml:space="preserve"> senaste 12 månaderna</t>
    </r>
  </si>
  <si>
    <r>
      <t xml:space="preserve">Riket </t>
    </r>
    <r>
      <rPr>
        <b/>
        <vertAlign val="superscript"/>
        <sz val="10"/>
        <color theme="1"/>
        <rFont val="Arial"/>
        <family val="2"/>
      </rPr>
      <t>c)</t>
    </r>
  </si>
  <si>
    <r>
      <t xml:space="preserve">Röker dagligen </t>
    </r>
    <r>
      <rPr>
        <vertAlign val="superscript"/>
        <sz val="10"/>
        <rFont val="Arial"/>
        <family val="2"/>
      </rPr>
      <t>b)</t>
    </r>
  </si>
  <si>
    <r>
      <t xml:space="preserve">Snusar dagligen </t>
    </r>
    <r>
      <rPr>
        <vertAlign val="superscript"/>
        <sz val="10"/>
        <rFont val="Arial"/>
        <family val="2"/>
      </rPr>
      <t>b)</t>
    </r>
  </si>
  <si>
    <t>Annan vuxen som köpte ut/sålde</t>
  </si>
  <si>
    <t>I de fall ett nytt formulär testats med en så kallad split-half (se t.ex. i CAN-rapport 134) redovisas det gamla formuläret som A, t.ex. 2012A.</t>
  </si>
  <si>
    <t>I de fall ett nytt formulär testats med en så kallad split-half redovisas det nya formuläret som B, t.ex. 2012B.</t>
  </si>
  <si>
    <t>Övriga spel</t>
  </si>
  <si>
    <r>
      <t xml:space="preserve">Har inte spelat de senaste 30 dagarna </t>
    </r>
    <r>
      <rPr>
        <vertAlign val="superscript"/>
        <sz val="10"/>
        <color theme="1"/>
        <rFont val="Arial"/>
        <family val="2"/>
      </rPr>
      <t>a)</t>
    </r>
  </si>
  <si>
    <t>a) År 2004 förgicks frågan om mängden spelade pengar av ett filter om spel överhuvudtaget förekommit senaste 30 dagarna.</t>
  </si>
  <si>
    <t>Frekventa snusare (snusar varje/nästan varje dag)</t>
  </si>
  <si>
    <t xml:space="preserve">b) Före 1989B beräknades den totala årskonsumtionen utifrån ett konsumtionsindex där varje elev tillskrevs klassmitten i intervallet för elevens indexvärde. Den sista klassen är öppen och klassmitten har getts ett ungefärligt värde. Detta förfarande gör att metoden är underskattande och ej kan jämföras med perioden efter. Den beräknade mängden för pojkar och flickor 1989A utgör 86 procent av värdet för 1989B. </t>
  </si>
  <si>
    <r>
      <t xml:space="preserve">  3</t>
    </r>
    <r>
      <rPr>
        <vertAlign val="superscript"/>
        <sz val="10"/>
        <color theme="1"/>
        <rFont val="Arial"/>
        <family val="2"/>
      </rPr>
      <t>b)</t>
    </r>
  </si>
  <si>
    <r>
      <t>95</t>
    </r>
    <r>
      <rPr>
        <vertAlign val="superscript"/>
        <sz val="10"/>
        <color theme="1"/>
        <rFont val="Arial"/>
        <family val="2"/>
      </rPr>
      <t>b)</t>
    </r>
  </si>
  <si>
    <t xml:space="preserve">b) Andel beräknad utifrån värdena för pojkar respektive flickor. </t>
  </si>
  <si>
    <r>
      <t xml:space="preserve">Andelen elever som debuterat med respektive beteende vid 13 års ålder eller tidigare, efter kön </t>
    </r>
    <r>
      <rPr>
        <b/>
        <vertAlign val="superscript"/>
        <sz val="10"/>
        <color indexed="8"/>
        <rFont val="Arial"/>
        <family val="2"/>
      </rPr>
      <t>a)</t>
    </r>
    <r>
      <rPr>
        <b/>
        <sz val="10"/>
        <color indexed="8"/>
        <rFont val="Arial"/>
        <family val="2"/>
      </rPr>
      <t>. Årskurs 9. 1989–2019.</t>
    </r>
  </si>
  <si>
    <r>
      <t xml:space="preserve">Andelen elever som debuterat med respektive beteende vid 13 års ålder eller tidigare, efter kön </t>
    </r>
    <r>
      <rPr>
        <b/>
        <vertAlign val="superscript"/>
        <sz val="10"/>
        <color indexed="8"/>
        <rFont val="Arial"/>
        <family val="2"/>
      </rPr>
      <t>a)</t>
    </r>
    <r>
      <rPr>
        <b/>
        <sz val="10"/>
        <color indexed="8"/>
        <rFont val="Arial"/>
        <family val="2"/>
      </rPr>
      <t>. Gymnasiets år 2. 2004–2019.</t>
    </r>
  </si>
  <si>
    <t>b) All typ av narkotika perioden 1989–1998.</t>
  </si>
  <si>
    <t>a) Perioden 2000–2006 fasta svarsalternativ, 1989–1998 samt 2007–2012A öppna svarsalternativ och från 2012B åter fasta svarsalternativ. Den förändrade frågestrukturen kan vara av betydelse för resultatjämförelser mellan de olika perioderna.</t>
  </si>
  <si>
    <r>
      <t xml:space="preserve">Andelen elever som sniffat/boffat, efter kön </t>
    </r>
    <r>
      <rPr>
        <b/>
        <vertAlign val="superscript"/>
        <sz val="10"/>
        <color theme="1"/>
        <rFont val="Arial"/>
        <family val="2"/>
      </rPr>
      <t>a)</t>
    </r>
    <r>
      <rPr>
        <b/>
        <sz val="10"/>
        <color theme="1"/>
        <rFont val="Arial"/>
        <family val="2"/>
      </rPr>
      <t>. Årskurs 9. 1971–2019.</t>
    </r>
  </si>
  <si>
    <r>
      <t xml:space="preserve">Andelen elever som sniffat/boffat, efter kön </t>
    </r>
    <r>
      <rPr>
        <b/>
        <vertAlign val="superscript"/>
        <sz val="10"/>
        <color theme="1"/>
        <rFont val="Arial"/>
        <family val="2"/>
      </rPr>
      <t>a)</t>
    </r>
    <r>
      <rPr>
        <b/>
        <sz val="10"/>
        <color theme="1"/>
        <rFont val="Arial"/>
        <family val="2"/>
      </rPr>
      <t>. Gymnasiets år 2.  2004–2019.</t>
    </r>
  </si>
  <si>
    <t>Andelen elever som rökt cigaretter någon gång, de senaste 12 månaderna eller de senaste 30 dagarna efter kön. Årskurs 9. 2012–2019.</t>
  </si>
  <si>
    <t>Andelen elever som rökt cigaretter någon gång, de senaste 12 månaderna eller de senaste 30 dagarna efter kön. Gymnasiets år 2. 2012–2019.</t>
  </si>
  <si>
    <r>
      <t xml:space="preserve">Andelen elever som röker efter kön </t>
    </r>
    <r>
      <rPr>
        <b/>
        <vertAlign val="superscript"/>
        <sz val="10"/>
        <color indexed="8"/>
        <rFont val="Arial"/>
        <family val="2"/>
      </rPr>
      <t>a)</t>
    </r>
    <r>
      <rPr>
        <b/>
        <sz val="10"/>
        <color indexed="8"/>
        <rFont val="Arial"/>
        <family val="2"/>
      </rPr>
      <t>. Årskurs 9. 1971–2019.</t>
    </r>
  </si>
  <si>
    <r>
      <t xml:space="preserve">Andelen elever som röker efter kön </t>
    </r>
    <r>
      <rPr>
        <b/>
        <vertAlign val="superscript"/>
        <sz val="10"/>
        <color indexed="8"/>
        <rFont val="Arial"/>
        <family val="2"/>
      </rPr>
      <t>a)</t>
    </r>
    <r>
      <rPr>
        <b/>
        <sz val="10"/>
        <color indexed="8"/>
        <rFont val="Arial"/>
        <family val="2"/>
      </rPr>
      <t>. Gymnasiets år 2. 2004–2019.</t>
    </r>
  </si>
  <si>
    <t>Andelen elever under 18 år som röker efter kön. Gymnasiets år 2. 2012–2019.</t>
  </si>
  <si>
    <r>
      <t>Anskaffning av cigaretter bland elever som röker</t>
    </r>
    <r>
      <rPr>
        <b/>
        <vertAlign val="superscript"/>
        <sz val="10"/>
        <color theme="1"/>
        <rFont val="Arial"/>
        <family val="2"/>
      </rPr>
      <t>a)</t>
    </r>
    <r>
      <rPr>
        <b/>
        <sz val="10"/>
        <color theme="1"/>
        <rFont val="Arial"/>
        <family val="2"/>
      </rPr>
      <t>. Procentuell fördelning efter kön. Årskurs 9. 1997–2019.</t>
    </r>
  </si>
  <si>
    <r>
      <t xml:space="preserve">Anskaffning av cigaretter bland elever under 18 år som röker. Procentuell fördelning efter kön. Gymnasiets år 2. 2012–2019 </t>
    </r>
    <r>
      <rPr>
        <b/>
        <vertAlign val="superscript"/>
        <sz val="10"/>
        <color theme="1"/>
        <rFont val="Arial"/>
        <family val="2"/>
      </rPr>
      <t>a)</t>
    </r>
    <r>
      <rPr>
        <b/>
        <sz val="10"/>
        <color theme="1"/>
        <rFont val="Arial"/>
        <family val="2"/>
      </rPr>
      <t>.</t>
    </r>
  </si>
  <si>
    <t>Var har du köpt cigaretter? Procentuell fördelning efter kön bland elever som röker och svarat att de vanligen köper cigaretter själva. Årskurs 9.  2013–2019.</t>
  </si>
  <si>
    <t>Var har du köpt cigaretter? Procentuell fördelning efter kön bland elever under 18 år som röker och svarat att de vanligen köper cigaretter själva. Gymnasiets år 2. 2013–2019.</t>
  </si>
  <si>
    <t>Andelen som vill sluta röka bland elever som röker, efter kön. Årskurs 9. 2012–2019.</t>
  </si>
  <si>
    <t>Andelen som vill sluta röka bland elever som röker, efter kön. Gymnasiets år 2. 2012–2019.</t>
  </si>
  <si>
    <t>Andelen elever som snusat någon gång, de senaste 12 månaderna eller de senaste 30 dagarna efter kön.  Årskurs 9. 2012–2019.</t>
  </si>
  <si>
    <t>Andelen elever som snusat någon gång, de senaste 12 månaderna eller de senaste 30 dagarna efter kön.  Gymnasiets år 2. 2012–2019.</t>
  </si>
  <si>
    <r>
      <t xml:space="preserve">Andelen elever som snusar efter kön </t>
    </r>
    <r>
      <rPr>
        <b/>
        <vertAlign val="superscript"/>
        <sz val="10"/>
        <color theme="1"/>
        <rFont val="Arial"/>
        <family val="2"/>
      </rPr>
      <t>a)</t>
    </r>
    <r>
      <rPr>
        <b/>
        <sz val="10"/>
        <color theme="1"/>
        <rFont val="Arial"/>
        <family val="2"/>
      </rPr>
      <t>. Årskurs 9. 1974–2019.</t>
    </r>
  </si>
  <si>
    <r>
      <t xml:space="preserve">Andelen elever som snusar efter kön </t>
    </r>
    <r>
      <rPr>
        <b/>
        <vertAlign val="superscript"/>
        <sz val="10"/>
        <color theme="1"/>
        <rFont val="Arial"/>
        <family val="2"/>
      </rPr>
      <t>a)</t>
    </r>
    <r>
      <rPr>
        <b/>
        <sz val="10"/>
        <color theme="1"/>
        <rFont val="Arial"/>
        <family val="2"/>
      </rPr>
      <t>. Gymnasiets år 2. 2004–2019.</t>
    </r>
  </si>
  <si>
    <t xml:space="preserve">Andelen elever under 18 år som snusar efter kön. Gymnasiets år 2. 2012–2019. </t>
  </si>
  <si>
    <r>
      <t>Anskaffning av snus bland elever som snusar</t>
    </r>
    <r>
      <rPr>
        <b/>
        <vertAlign val="superscript"/>
        <sz val="10"/>
        <color theme="1"/>
        <rFont val="Arial"/>
        <family val="2"/>
      </rPr>
      <t>a)</t>
    </r>
    <r>
      <rPr>
        <b/>
        <sz val="10"/>
        <color theme="1"/>
        <rFont val="Arial"/>
        <family val="2"/>
      </rPr>
      <t>. Procentuell fördelning efter kön. Årskurs 9. 1997–2019.</t>
    </r>
  </si>
  <si>
    <r>
      <t>Anskaffning av snus bland elever under 18 år som snusar</t>
    </r>
    <r>
      <rPr>
        <b/>
        <vertAlign val="superscript"/>
        <sz val="10"/>
        <color theme="1"/>
        <rFont val="Arial"/>
        <family val="2"/>
      </rPr>
      <t>a)</t>
    </r>
    <r>
      <rPr>
        <b/>
        <sz val="10"/>
        <color theme="1"/>
        <rFont val="Arial"/>
        <family val="2"/>
      </rPr>
      <t>. Procentuell fördelning efter kön. Gymnasiets år 2. 2012–2019.</t>
    </r>
  </si>
  <si>
    <t>Var har du köpt snus? Procentuell fördelning efter kön bland elever som snusar och svarat att de vanligen köper snus själva. Årskurs 9. 2013–2019.</t>
  </si>
  <si>
    <t>Var har du köpt snus? Procentuell fördelning efter kön bland elever under 18 år som snusar och svarat att de vanligen köper snus själva. Gymnasiets år 2. 2013–2019.</t>
  </si>
  <si>
    <t>Andelen som vill sluta snusa bland elever som snusar, efter kön. Årskurs 9. 2012–2019.</t>
  </si>
  <si>
    <t>Andelen som vill sluta snusa bland elever som snusar, efter kön. Gymnasiets år 2. 2012–2019.</t>
  </si>
  <si>
    <r>
      <t xml:space="preserve">Tobaksvanor </t>
    </r>
    <r>
      <rPr>
        <b/>
        <vertAlign val="superscript"/>
        <sz val="10"/>
        <color theme="1"/>
        <rFont val="Arial"/>
        <family val="2"/>
      </rPr>
      <t>a)</t>
    </r>
    <r>
      <rPr>
        <b/>
        <sz val="10"/>
        <color theme="1"/>
        <rFont val="Arial"/>
        <family val="2"/>
      </rPr>
      <t>. Procentuell fördelning efter kön. Årskurs 9. 1984–2019.</t>
    </r>
  </si>
  <si>
    <r>
      <t xml:space="preserve">Tobaksvanor </t>
    </r>
    <r>
      <rPr>
        <b/>
        <vertAlign val="superscript"/>
        <sz val="10"/>
        <color theme="1"/>
        <rFont val="Arial"/>
        <family val="2"/>
      </rPr>
      <t>a)</t>
    </r>
    <r>
      <rPr>
        <b/>
        <sz val="10"/>
        <color theme="1"/>
        <rFont val="Arial"/>
        <family val="2"/>
      </rPr>
      <t>. Procentuell fördelning efter kön. Gymnasiets år 2. 2004–2019.</t>
    </r>
  </si>
  <si>
    <t>Tobaksvanor. Procentuell fördelning efter kön bland elever under 18 år. Gymnasiets år 2. 2012–2019.</t>
  </si>
  <si>
    <t>Andelen elever som använt e-cigaretter någon gång, de senaste 12 månaderna eller de senaste 30 dagarna efter kön. Årskurs 9. 2014–2019.</t>
  </si>
  <si>
    <t>Andelen elever som använt e-cigaretter någon gång, de senaste 12 månaderna eller de senaste 30 dagarna efter kön. Gymnasiets år 2. 2014–2019.</t>
  </si>
  <si>
    <t>Andelen rökande elever som använt e-cigaretter någon gång, de senaste 12 månaderna eller de senaste 30 dagarna efter kön. Årskurs 9. 2014-2019.</t>
  </si>
  <si>
    <t>Andelen rökande elever som använt e-cigaretter någon gång, de senaste 12 månaderna eller de senaste 30 dagarna efter kön. Gymnasiets år 2. 2014–2019.</t>
  </si>
  <si>
    <r>
      <t>Andelen elever som rökt vattenpipa någon gång, de senaste 12 månaderna eller de senaste 30 dagarna efter kön</t>
    </r>
    <r>
      <rPr>
        <b/>
        <vertAlign val="superscript"/>
        <sz val="10"/>
        <color theme="1"/>
        <rFont val="Arial"/>
        <family val="2"/>
      </rPr>
      <t>a)</t>
    </r>
    <r>
      <rPr>
        <b/>
        <sz val="10"/>
        <color theme="1"/>
        <rFont val="Arial"/>
        <family val="2"/>
      </rPr>
      <t>. Årskurs 9. 2009–2019.</t>
    </r>
  </si>
  <si>
    <r>
      <t>Andelen elever som rökt vattenpipa någon gång, de senaste 12 månaderna eller de senaste 30 dagarna efter kön</t>
    </r>
    <r>
      <rPr>
        <b/>
        <vertAlign val="superscript"/>
        <sz val="10"/>
        <color theme="1"/>
        <rFont val="Arial"/>
        <family val="2"/>
      </rPr>
      <t>a)</t>
    </r>
    <r>
      <rPr>
        <b/>
        <sz val="10"/>
        <color theme="1"/>
        <rFont val="Arial"/>
        <family val="2"/>
      </rPr>
      <t>. Gymnasiets år 2. 2009–2019.</t>
    </r>
  </si>
  <si>
    <r>
      <t xml:space="preserve">Andelen alkoholkonsumenter </t>
    </r>
    <r>
      <rPr>
        <b/>
        <vertAlign val="superscript"/>
        <sz val="10"/>
        <color indexed="8"/>
        <rFont val="Arial"/>
        <family val="2"/>
      </rPr>
      <t>a)</t>
    </r>
    <r>
      <rPr>
        <b/>
        <sz val="10"/>
        <color indexed="8"/>
        <rFont val="Arial"/>
        <family val="2"/>
      </rPr>
      <t xml:space="preserve"> efter kön.  Årskurs 9. 1971–2019.</t>
    </r>
  </si>
  <si>
    <r>
      <t xml:space="preserve">Andelen alkoholkonsumenter </t>
    </r>
    <r>
      <rPr>
        <b/>
        <vertAlign val="superscript"/>
        <sz val="10"/>
        <color indexed="8"/>
        <rFont val="Arial"/>
        <family val="2"/>
      </rPr>
      <t>a)</t>
    </r>
    <r>
      <rPr>
        <b/>
        <sz val="10"/>
        <color indexed="8"/>
        <rFont val="Arial"/>
        <family val="2"/>
      </rPr>
      <t xml:space="preserve"> efter kön. Gymnasiets år 2. 2004–2019.</t>
    </r>
  </si>
  <si>
    <t>Andelen elever som druckit alkohol någon gång, de senaste 12 månaderna eller de senaste 30 dagarna, efter kön. Årskurs 9. 2012–2019.</t>
  </si>
  <si>
    <t>Andelen elever som druckit alkohol någon gång, de senaste 12 månaderna eller de senaste 30 dagarna, efter kön. Gymnasiets år 2. 2012–2019.</t>
  </si>
  <si>
    <r>
      <t xml:space="preserve">Genomsnittlig total årskonsumtion mätt i liter ren alkohol (100%) samt olika dryckers andel av den totala alkoholkonsumtionen efter kön </t>
    </r>
    <r>
      <rPr>
        <b/>
        <vertAlign val="superscript"/>
        <sz val="10"/>
        <color indexed="8"/>
        <rFont val="Arial"/>
        <family val="2"/>
      </rPr>
      <t>a)</t>
    </r>
    <r>
      <rPr>
        <b/>
        <sz val="10"/>
        <color indexed="8"/>
        <rFont val="Arial"/>
        <family val="2"/>
      </rPr>
      <t>. Årskurs 9. 1977–2019.</t>
    </r>
  </si>
  <si>
    <t>Genomsnittlig total årskonsumtion mätt i liter ren alkohol (100%) samt olika dryckers andel av den totala alkoholkonsumtionen efter kön. Gymnasiets år 2. 2004–2019.</t>
  </si>
  <si>
    <t>Andelen elever som, under de senaste 12 månaderna, vid ett och samma tillfälle druckit alkohol motsvarande minst fyra stora burkar starköl/starkcider eller 25 cl sprit eller en helflaska vin eller sex burkar folköl (sk "intensivkonsumtion"), efter kön. Årskurs 9. 2012–2019.</t>
  </si>
  <si>
    <t>Andelen elever som, under de senaste 12 månaderna, vid ett och samma tillfälle druckit alkohol motsvarande minst fyra stora burkar starköl/starkcider eller 25 cl sprit eller en helflaska vin eller sex burkar folköl (sk "intensivkonsumtion"), efter kön. Gymnasiets år 2. 2012–2019.</t>
  </si>
  <si>
    <r>
      <t xml:space="preserve">Andelen högkonsumenter (flickor; minst 9 standardglas, pojkar; minst 14 standardglas </t>
    </r>
    <r>
      <rPr>
        <b/>
        <vertAlign val="superscript"/>
        <sz val="10"/>
        <color indexed="8"/>
        <rFont val="Arial"/>
        <family val="2"/>
      </rPr>
      <t>a)</t>
    </r>
    <r>
      <rPr>
        <b/>
        <sz val="10"/>
        <color indexed="8"/>
        <rFont val="Arial"/>
        <family val="2"/>
      </rPr>
      <t xml:space="preserve">  i veckan), efter kön. Årskurs 9. 1989–2019.</t>
    </r>
  </si>
  <si>
    <r>
      <t xml:space="preserve">Andelen högkonsumenter (flickor; minst 9 standardglas, pojkar; minst 14 standardglas </t>
    </r>
    <r>
      <rPr>
        <b/>
        <vertAlign val="superscript"/>
        <sz val="10"/>
        <color indexed="8"/>
        <rFont val="Arial"/>
        <family val="2"/>
      </rPr>
      <t>a)</t>
    </r>
    <r>
      <rPr>
        <b/>
        <sz val="10"/>
        <color indexed="8"/>
        <rFont val="Arial"/>
        <family val="2"/>
      </rPr>
      <t xml:space="preserve">  i veckan, efter kön. Gymnasiets år 2. 2004–2019.</t>
    </r>
  </si>
  <si>
    <r>
      <t xml:space="preserve">Andelen riskkonsumenter (druckit minst 9 standardglas (flickor) eller 14 standardglas </t>
    </r>
    <r>
      <rPr>
        <b/>
        <vertAlign val="superscript"/>
        <sz val="10"/>
        <color indexed="8"/>
        <rFont val="Arial"/>
        <family val="2"/>
      </rPr>
      <t>a)</t>
    </r>
    <r>
      <rPr>
        <b/>
        <sz val="10"/>
        <color indexed="8"/>
        <rFont val="Arial"/>
        <family val="2"/>
      </rPr>
      <t xml:space="preserve"> (pojkar) i veckan och/eller intensivkonsumerat</t>
    </r>
    <r>
      <rPr>
        <b/>
        <vertAlign val="superscript"/>
        <sz val="10"/>
        <color indexed="8"/>
        <rFont val="Arial"/>
        <family val="2"/>
      </rPr>
      <t>b)</t>
    </r>
    <r>
      <rPr>
        <b/>
        <sz val="10"/>
        <color indexed="8"/>
        <rFont val="Arial"/>
        <family val="2"/>
      </rPr>
      <t xml:space="preserve"> månatligen), efter kön. Årskurs 9. 1989–2019.</t>
    </r>
  </si>
  <si>
    <r>
      <t xml:space="preserve">Andelen riskkonsumenter (druckit minst 9 standardglas (flickor) eller 14 standardglas </t>
    </r>
    <r>
      <rPr>
        <b/>
        <vertAlign val="superscript"/>
        <sz val="10"/>
        <color indexed="8"/>
        <rFont val="Arial"/>
        <family val="2"/>
      </rPr>
      <t>a)</t>
    </r>
    <r>
      <rPr>
        <b/>
        <sz val="10"/>
        <color indexed="8"/>
        <rFont val="Arial"/>
        <family val="2"/>
      </rPr>
      <t xml:space="preserve"> (pojkar) i veckan och/eller intensivkonsumerat</t>
    </r>
    <r>
      <rPr>
        <b/>
        <vertAlign val="superscript"/>
        <sz val="10"/>
        <color indexed="8"/>
        <rFont val="Arial"/>
        <family val="2"/>
      </rPr>
      <t>b)</t>
    </r>
    <r>
      <rPr>
        <b/>
        <sz val="10"/>
        <color indexed="8"/>
        <rFont val="Arial"/>
        <family val="2"/>
      </rPr>
      <t xml:space="preserve"> månatligen), efter kön. Gymnasiets år 2. 2004–2019.</t>
    </r>
  </si>
  <si>
    <r>
      <t xml:space="preserve">Andelen elever som under de senaste 12 månaderna druckit alkohol från oregistrerade källor, efter kön </t>
    </r>
    <r>
      <rPr>
        <b/>
        <vertAlign val="superscript"/>
        <sz val="10"/>
        <color theme="1"/>
        <rFont val="Arial"/>
        <family val="2"/>
      </rPr>
      <t>a)</t>
    </r>
    <r>
      <rPr>
        <b/>
        <sz val="10"/>
        <color theme="1"/>
        <rFont val="Arial"/>
        <family val="2"/>
      </rPr>
      <t>. Årskurs 9. 1997–2019.</t>
    </r>
  </si>
  <si>
    <r>
      <t xml:space="preserve">Andelen elever som under de senaste 12 månaderna druckit alkohol från oregistrerade källor, efter kön </t>
    </r>
    <r>
      <rPr>
        <b/>
        <vertAlign val="superscript"/>
        <sz val="10"/>
        <color theme="1"/>
        <rFont val="Arial"/>
        <family val="2"/>
      </rPr>
      <t>a)</t>
    </r>
    <r>
      <rPr>
        <b/>
        <sz val="10"/>
        <color theme="1"/>
        <rFont val="Arial"/>
        <family val="2"/>
      </rPr>
      <t>. Gymnasiets år 2. 2004–2019.</t>
    </r>
  </si>
  <si>
    <t xml:space="preserve">Andelen elever som köpt alkohol via internet senaste 12 månaderna efter kön. Årskurs 9. 2012–2019. </t>
  </si>
  <si>
    <t xml:space="preserve">Andelen elever som köpt alkohol via internet senaste 12 månaderna efter kön. Gymnasiets år 2. 2012–2019. </t>
  </si>
  <si>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Årskurs 9. 2006–2019.</t>
    </r>
  </si>
  <si>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Gymnasiets år 2. 2006–2019.</t>
    </r>
  </si>
  <si>
    <t>Andelen elever som serverats alkohol på restaurang eller liknande i Sverige före sin 18-årsdag efter kön. Gymnasiets år 2. 2008–2019.</t>
  </si>
  <si>
    <t>Anskaffningskällor av alkohol vid senaste konsumtionstillfället, bland de elever som druckit alkohol de senaste 12 månaderna. Gymnasiets år 2. 2012–2019.</t>
  </si>
  <si>
    <t>a) Mellan åren 1971 och 2006 definierades alkoholkonsumenter utifrån konsumtion om minst 1 glas öl, 2 cl vin, 2 cl blanddrycker eller 2 cl sprit någon gång om året eller mer sällan (alkoläsk och stark cider inkluderades 1997) och fr o m 2007 om alkoholkonsumtion förekommit de senaste 12 månaderna. Frågeformuleringens förändring kan ha haft betydelse för jämförbarheten.</t>
  </si>
  <si>
    <t>a) Till följd av övergång till webbformulär ändrades svarsmönstret för "Dricker inte alkohol" och "Ingne gång de senaste 12 månaderna" samtidigt som "Ej svar" ökade i omfattning. Övriga kategorier är dock fortfarande jämförbara över tid.</t>
  </si>
  <si>
    <r>
      <t xml:space="preserve">2019 </t>
    </r>
    <r>
      <rPr>
        <vertAlign val="superscript"/>
        <sz val="10"/>
        <color indexed="8"/>
        <rFont val="Arial"/>
        <family val="2"/>
      </rPr>
      <t>a)</t>
    </r>
  </si>
  <si>
    <t>b) Till och med 2012 var Ej svar inräknat i Nej-alternativet.</t>
  </si>
  <si>
    <t>c) Till och med 2012 var Ej svar inräknat i Nej-alternativet.</t>
  </si>
  <si>
    <t xml:space="preserve">b) Sedan 2012B efterfrågas hur ofta eleverna intensivkonsumerat under de senaste 12 månaderna, medan frågan tidigare efterfrågade beteendets förekomst i nutid. Den senare formuleringen ger statistiskt säkerställda lägre nivåer. </t>
  </si>
  <si>
    <r>
      <t xml:space="preserve">Hur stor risk tror du det är att människor skadar sig själva, fysiskt eller på annat sätt, om de berusar sig på alkohol varje helg </t>
    </r>
    <r>
      <rPr>
        <b/>
        <vertAlign val="superscript"/>
        <sz val="10"/>
        <color theme="1"/>
        <rFont val="Arial"/>
        <family val="2"/>
      </rPr>
      <t>a)</t>
    </r>
    <r>
      <rPr>
        <b/>
        <sz val="10"/>
        <color theme="1"/>
        <rFont val="Arial"/>
        <family val="2"/>
      </rPr>
      <t xml:space="preserve">.  Procentuell fördelning efter kön. Årskurs 9. 2007–2019. </t>
    </r>
  </si>
  <si>
    <r>
      <t xml:space="preserve">Hur stor risk tror du det är att människor skadar sig själva, fysiskt eller på annat sätt, om de berusar sig på alkohol varje helg </t>
    </r>
    <r>
      <rPr>
        <b/>
        <vertAlign val="superscript"/>
        <sz val="10"/>
        <color theme="1"/>
        <rFont val="Arial"/>
        <family val="2"/>
      </rPr>
      <t>a)</t>
    </r>
    <r>
      <rPr>
        <b/>
        <sz val="10"/>
        <color theme="1"/>
        <rFont val="Arial"/>
        <family val="2"/>
      </rPr>
      <t xml:space="preserve">. Procentuell fördelning efter kön. Gymnasiets år 2. 2007–2019. </t>
    </r>
  </si>
  <si>
    <t>Hur stor risk tror du det är att människor skadar sig själva, fysiskt eller på annat sätt, om de provar att sniffa/boffa 1–2 gånger a). Procentuell fördelning efter kön. Årskurs 9. 2007–2019.</t>
  </si>
  <si>
    <t>Hur stor risk tror du det är att människor skadar sig själva, fysiskt eller på annat sätt, om de provar att sniffa/boffa 1–2 gånger a). Procentuell fördelning efter kön. Gymnasiets år 2. 2007–2019.</t>
  </si>
  <si>
    <t>Ja, fått smaka ur deras glas</t>
  </si>
  <si>
    <t>a) Före 2012B löd frågan ”Händer det att du blir bjuden på alkohol hemma av dina föräldrar?” Frågeförändringen kan ha betydelse för resultatjämförelser mellan frågeperioderna.</t>
  </si>
  <si>
    <t>2018/2019</t>
  </si>
  <si>
    <t>b) Av tekniska skäl definieras alkoholkonsument före 2012 som att någon gång ha druckit alkohol, därefter som att ha druckit alkohol senaste 12 månaderna..</t>
  </si>
  <si>
    <t>Genomsnittskonsumtion i ren alkohol (liter)</t>
  </si>
  <si>
    <t>Druckit smugglad sprit de senaste 12 månaderna (%)</t>
  </si>
  <si>
    <t>Druckit hemtillverkad sprit senaste 12 månaderna (%)</t>
  </si>
  <si>
    <r>
      <t xml:space="preserve">Olika alkoholvanor och erfarenhet av att ha druckit hemtillverkad respektive smugglad alkohol fördelat på (grupper av) län </t>
    </r>
    <r>
      <rPr>
        <b/>
        <vertAlign val="superscript"/>
        <sz val="10"/>
        <color indexed="8"/>
        <rFont val="Arial"/>
        <family val="2"/>
      </rPr>
      <t>a)</t>
    </r>
    <r>
      <rPr>
        <b/>
        <sz val="10"/>
        <color indexed="8"/>
        <rFont val="Arial"/>
        <family val="2"/>
      </rPr>
      <t>. Tvåårsmedelvärden. Procentuell fördelning samt liter ren alkohol. Årskurs 9. 1989–2019.</t>
    </r>
  </si>
  <si>
    <r>
      <t xml:space="preserve">Olika alkoholvanor och erfarenhet av att ha druckit hemtillverkad respektive smugglad alkohol fördelat på (grupper av) län </t>
    </r>
    <r>
      <rPr>
        <b/>
        <vertAlign val="superscript"/>
        <sz val="10"/>
        <color indexed="8"/>
        <rFont val="Arial"/>
        <family val="2"/>
      </rPr>
      <t>a)</t>
    </r>
    <r>
      <rPr>
        <b/>
        <sz val="10"/>
        <color indexed="8"/>
        <rFont val="Arial"/>
        <family val="2"/>
      </rPr>
      <t>. Tvåårsmedelvärden. Procentuell fördelning samt liter ren alkohol. Gymnasiets år 2. 2004–2019.</t>
    </r>
  </si>
  <si>
    <t>b) Åren 1997 och 2012 ändrades tobaksfrågorna, den förändrade strukturen/formulering av frågorna har betydelse för resultatjämförelser mellan de olika frågeperioderna.</t>
  </si>
  <si>
    <r>
      <t xml:space="preserve">Elevernas tobaks- och narkotikaanvändning fördelat på (grupper av) län </t>
    </r>
    <r>
      <rPr>
        <b/>
        <vertAlign val="superscript"/>
        <sz val="10"/>
        <color indexed="8"/>
        <rFont val="Arial"/>
        <family val="2"/>
      </rPr>
      <t>a)</t>
    </r>
    <r>
      <rPr>
        <b/>
        <sz val="10"/>
        <color indexed="8"/>
        <rFont val="Arial"/>
        <family val="2"/>
      </rPr>
      <t>. Tvåårsmedelvärden. Procentuell fördelning. Årskurs 9. 1989–2019.</t>
    </r>
  </si>
  <si>
    <r>
      <t xml:space="preserve">Elevernas tobaks- och narkotikaanvändning fördelat på (grupper av) län </t>
    </r>
    <r>
      <rPr>
        <b/>
        <vertAlign val="superscript"/>
        <sz val="10"/>
        <color indexed="8"/>
        <rFont val="Arial"/>
        <family val="2"/>
      </rPr>
      <t>a)</t>
    </r>
    <r>
      <rPr>
        <b/>
        <sz val="10"/>
        <color indexed="8"/>
        <rFont val="Arial"/>
        <family val="2"/>
      </rPr>
      <t>. Tvåårsmedelvärden. Procentuell fördelning. Gymnasiets år 2. 2004–2019.</t>
    </r>
  </si>
  <si>
    <t>f) Inkluderar 110 elever utan känd regionstillhörighet.</t>
  </si>
  <si>
    <t>ANDT-indikatorer fördelade på H-region. Procent, förutom årlig alkoholkonsumtion (liter). Gymnasiets år 2. 2018–2019 sammanslaget.</t>
  </si>
  <si>
    <t>f) Inkluderar 72 elever utan känd regionstillhörighet.</t>
  </si>
  <si>
    <t>ANDT-indikatorer fördelade på H-region. Procent, förutom årlig alkoholkonsumtion (liter). Årskurs 9. 2018–2019 sammanslaget.</t>
  </si>
  <si>
    <t>a) 1977 ingick Pilsner samt Mellanöl i den beräknade totala årskonsumtionen. 1978 togs frågorna om Pilsner och Mellanöl bort. Blanddrycker lades till i formuläret 1998.</t>
  </si>
  <si>
    <t>Ja, hembränd sprit</t>
  </si>
  <si>
    <t>Ja, hembränd sprit och/eller smuggelsprit</t>
  </si>
  <si>
    <t>Ja, hembränd sprit och/eller smuggelsprit och/eller smuggelöl</t>
  </si>
  <si>
    <t>Ja, hembränd sprit och/eller smuggelsprit och/eller smuggelöl och/eller smuggelcider och/eller smuggelvin</t>
  </si>
  <si>
    <r>
      <t xml:space="preserve">Anskaffningskällor av alkohol vid senaste konsumtionstillfället, bland de elever som druckit alkohol de senaste 12 månaderna </t>
    </r>
    <r>
      <rPr>
        <b/>
        <vertAlign val="superscript"/>
        <sz val="10"/>
        <color indexed="8"/>
        <rFont val="Arial"/>
        <family val="2"/>
      </rPr>
      <t>a)</t>
    </r>
    <r>
      <rPr>
        <b/>
        <sz val="10"/>
        <color indexed="8"/>
        <rFont val="Arial"/>
        <family val="2"/>
      </rPr>
      <t>. Årskurs 9. 2012–2019.</t>
    </r>
  </si>
  <si>
    <r>
      <t>2019</t>
    </r>
    <r>
      <rPr>
        <vertAlign val="superscript"/>
        <sz val="10"/>
        <color theme="1"/>
        <rFont val="Arial"/>
        <family val="2"/>
      </rPr>
      <t>a)</t>
    </r>
  </si>
  <si>
    <t>a) Pga tekniskt fel i det digitala formuläret utgörs 2019 års svar endast av elever som besvarat frågan med pappersenkät.</t>
  </si>
  <si>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Gymnasiets år 2. 2012–2019. </t>
    </r>
  </si>
  <si>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Årskurs 9. 2012–2019. </t>
    </r>
  </si>
  <si>
    <r>
      <t xml:space="preserve">Hur stor risk tror du det är att människor skadar sig själva, fysiskt eller på annat sätt om, de röker 10 cigaretter eller mer per dag </t>
    </r>
    <r>
      <rPr>
        <b/>
        <vertAlign val="superscript"/>
        <sz val="10"/>
        <color theme="1"/>
        <rFont val="Arial"/>
        <family val="2"/>
      </rPr>
      <t>a)</t>
    </r>
    <r>
      <rPr>
        <b/>
        <sz val="10"/>
        <color theme="1"/>
        <rFont val="Arial"/>
        <family val="2"/>
      </rPr>
      <t xml:space="preserve">. Gymnasiets år 2. Procentuell fördelning efter kön. 2007–2019. </t>
    </r>
  </si>
  <si>
    <r>
      <t xml:space="preserve">Hur stor risk tror du det är att människor skadar sig själva, fysiskt eller på annat sätt, om de röker 10 cigaretter eller mer per dag </t>
    </r>
    <r>
      <rPr>
        <b/>
        <vertAlign val="superscript"/>
        <sz val="10"/>
        <color theme="1"/>
        <rFont val="Arial"/>
        <family val="2"/>
      </rPr>
      <t>a)</t>
    </r>
    <r>
      <rPr>
        <b/>
        <sz val="10"/>
        <color theme="1"/>
        <rFont val="Arial"/>
        <family val="2"/>
      </rPr>
      <t>. Procentuell fördelning efter kön. Årskurs 9. 2007–2019.</t>
    </r>
  </si>
  <si>
    <t xml:space="preserve">a) Åren 1971–1972 löd frågan, "Har du någon gång sniffat?", 1973–1982 löd den "Sniffar du?" med alternativen "Ja", och "Har slutat" redovisade, 1983–2012A löd den "Har du sniffat någon gång?", och sedan 2012B "Har du sniffat/boffat någon gång?
(t ex lim, spray, etc)". Frågeförändringen 2012B innebar att signifikant fler sniffare/boffare fångas in, vilket måste beaktas vid resultatjämförelser mellan de olika frågeperioderna. </t>
  </si>
  <si>
    <t xml:space="preserve">a) Till och med 2012A löd frågan "Har du sniffat någon gång?" och sedan 2012B "Har du sniffat/boffat någon gång?
(t ex lim, spray, etc)". Frågeförändringen 2012B innebar att signifikant fler sniffare/boffare fångas in, vilket måste beaktas vid resultatjämförelser mellan de olika frågeperioderna. </t>
  </si>
  <si>
    <t>b) Åren 1989–1999 löd frågan "Sniffar du fortfarande?". Frågeställningarna är såldedes ej jämförbara före mellan de olika tidsperioderna.</t>
  </si>
  <si>
    <t>Har något av följande hänt i samband med att du druckit alkohol under de senaste 12 månaderna? Årskurs 9. 2012B–2019.</t>
  </si>
  <si>
    <t>Har något av följande hänt i samband med att du druckit alkohol under de senaste 12 månaderna? Gymnasiets år 2. 2012B–2019.</t>
  </si>
  <si>
    <t>a) Elever som svarat att de druckit alkohol senaste 12 månaderna men på denna fråga enabrt svarat att de inte (längre) dricker alkohol har exkluderats ur nämnaren. Ett mindre antal elever har angett att de inte dricker men ändå angett anskaffningsskällor. Dessa svar betraktas som inkonsistenta och kodas om till "Ej svar".</t>
  </si>
  <si>
    <r>
      <t xml:space="preserve">Senaste gången du drack alkohol från Systembolaget hur fick du tag på den? Procentuell fördelning efter kön bland elever som druckit alkohol senaste 12 månaderna och druckit alkohol från Systembolaget </t>
    </r>
    <r>
      <rPr>
        <b/>
        <vertAlign val="superscript"/>
        <sz val="10"/>
        <color indexed="8"/>
        <rFont val="Arial"/>
        <family val="2"/>
      </rPr>
      <t>a)</t>
    </r>
    <r>
      <rPr>
        <b/>
        <sz val="10"/>
        <color indexed="8"/>
        <rFont val="Arial"/>
        <family val="2"/>
      </rPr>
      <t>.  Årskurs 9. 2012–2019.</t>
    </r>
  </si>
  <si>
    <t>a) Andelen "Ej svar" minskade kraftigt 2019 pga. införandet av webbsvarsmöjlighet. För jämförbarhetens skull har detta lett till att enbart resultat för elever som uppgett hur de fått tag på alkoholen redovisas. Andelen "Ej svar" visas separat, avskilt med ett streck, och ingår alltså inte i nämnaren för övriga beräkningar.</t>
  </si>
  <si>
    <r>
      <t xml:space="preserve">Senaste gången du drack alkohol från Systembolaget hur fick du tag på den? Procentuell fördelning efter kön bland elever som druckit alkohol senaste 12 månaderna och druckit alkohol från Systembolaget </t>
    </r>
    <r>
      <rPr>
        <b/>
        <vertAlign val="superscript"/>
        <sz val="10"/>
        <color indexed="8"/>
        <rFont val="Arial"/>
        <family val="2"/>
      </rPr>
      <t>a)</t>
    </r>
    <r>
      <rPr>
        <b/>
        <sz val="10"/>
        <color indexed="8"/>
        <rFont val="Arial"/>
        <family val="2"/>
      </rPr>
      <t>.  Gymnasiets år 2. 2012–2019.</t>
    </r>
  </si>
  <si>
    <r>
      <t xml:space="preserve">Senaste gången du drack folköl hur fick du tag på den? Procentuell fördelning efter kön bland elever som druckit alkohol senaste 12 månaderna och druckit folköl </t>
    </r>
    <r>
      <rPr>
        <b/>
        <vertAlign val="superscript"/>
        <sz val="10"/>
        <color indexed="8"/>
        <rFont val="Arial"/>
        <family val="2"/>
      </rPr>
      <t>a)</t>
    </r>
    <r>
      <rPr>
        <b/>
        <sz val="10"/>
        <color indexed="8"/>
        <rFont val="Arial"/>
        <family val="2"/>
      </rPr>
      <t>.  Årskurs 9. 2012–2019.</t>
    </r>
  </si>
  <si>
    <r>
      <t xml:space="preserve">Senaste gången du drack folköl hur fick du tag på den? Procentuell fördelning efter kön bland elever under 18 år som druckit alkohol senaste 12 månaderna och druckit folköl </t>
    </r>
    <r>
      <rPr>
        <b/>
        <vertAlign val="superscript"/>
        <sz val="10"/>
        <color indexed="8"/>
        <rFont val="Arial"/>
        <family val="2"/>
      </rPr>
      <t>a)</t>
    </r>
    <r>
      <rPr>
        <b/>
        <sz val="10"/>
        <color indexed="8"/>
        <rFont val="Arial"/>
        <family val="2"/>
      </rPr>
      <t>.  Gymnasiets år 2. 2012–2019.</t>
    </r>
  </si>
  <si>
    <r>
      <t xml:space="preserve">Senaste gången du drack smugglad alkohol hur fick du tag på den? Procentuell fördelning efter kön bland elever som druckit alkohol senaste 12 månaderna och druckit smugglad alkohol </t>
    </r>
    <r>
      <rPr>
        <b/>
        <vertAlign val="superscript"/>
        <sz val="10"/>
        <color indexed="8"/>
        <rFont val="Arial"/>
        <family val="2"/>
      </rPr>
      <t>a)</t>
    </r>
    <r>
      <rPr>
        <b/>
        <sz val="10"/>
        <color indexed="8"/>
        <rFont val="Arial"/>
        <family val="2"/>
      </rPr>
      <t>.  Årskurs 9. 2012–2019.</t>
    </r>
  </si>
  <si>
    <r>
      <t xml:space="preserve">Senaste gången du drack smugglad alkohol hur fick du tag på den? Procentuell fördelning efter kön bland elever som druckit alkohol senaste 12 månaderna och druckit smugglad alkohol </t>
    </r>
    <r>
      <rPr>
        <b/>
        <vertAlign val="superscript"/>
        <sz val="10"/>
        <color indexed="8"/>
        <rFont val="Arial"/>
        <family val="2"/>
      </rPr>
      <t>a)</t>
    </r>
    <r>
      <rPr>
        <b/>
        <sz val="10"/>
        <color indexed="8"/>
        <rFont val="Arial"/>
        <family val="2"/>
      </rPr>
      <t>.  Gymnasiets år 2. 2012–2019.</t>
    </r>
  </si>
  <si>
    <r>
      <t xml:space="preserve">Andelen elever som använt anabola androgena steroider (AAS), efter kön </t>
    </r>
    <r>
      <rPr>
        <b/>
        <vertAlign val="superscript"/>
        <sz val="10"/>
        <color theme="1"/>
        <rFont val="Arial"/>
        <family val="2"/>
      </rPr>
      <t>a)</t>
    </r>
    <r>
      <rPr>
        <b/>
        <sz val="10"/>
        <color theme="1"/>
        <rFont val="Arial"/>
        <family val="2"/>
      </rPr>
      <t>. Årskurs 9. 1993–2019.</t>
    </r>
  </si>
  <si>
    <r>
      <t xml:space="preserve">Andelen elever som använt anabola androgena steroider (AAS), efter kön </t>
    </r>
    <r>
      <rPr>
        <b/>
        <vertAlign val="superscript"/>
        <sz val="10"/>
        <color theme="1"/>
        <rFont val="Arial"/>
        <family val="2"/>
      </rPr>
      <t>a)</t>
    </r>
    <r>
      <rPr>
        <b/>
        <sz val="10"/>
        <color theme="1"/>
        <rFont val="Arial"/>
        <family val="2"/>
      </rPr>
      <t>. Gymnasiets år 2. 2004–2019.</t>
    </r>
  </si>
  <si>
    <r>
      <t xml:space="preserve">Andelen elever som någon gång använt receptbelagda sömnmedel eller lugnande medel utan recept, efter kön </t>
    </r>
    <r>
      <rPr>
        <b/>
        <vertAlign val="superscript"/>
        <sz val="10"/>
        <color theme="1"/>
        <rFont val="Arial"/>
        <family val="2"/>
      </rPr>
      <t>a)</t>
    </r>
    <r>
      <rPr>
        <b/>
        <sz val="10"/>
        <color theme="1"/>
        <rFont val="Arial"/>
        <family val="2"/>
      </rPr>
      <t>. Årskurs 9. 1989–2019.</t>
    </r>
  </si>
  <si>
    <r>
      <t xml:space="preserve">Andelen elever som någon gång använt receptbelagda sömnmedel eller lugnande medel utan recept, efter kön </t>
    </r>
    <r>
      <rPr>
        <b/>
        <vertAlign val="superscript"/>
        <sz val="10"/>
        <color theme="1"/>
        <rFont val="Arial"/>
        <family val="2"/>
      </rPr>
      <t>a)</t>
    </r>
    <r>
      <rPr>
        <b/>
        <sz val="10"/>
        <color theme="1"/>
        <rFont val="Arial"/>
        <family val="2"/>
      </rPr>
      <t>. Gymnasiets år 2. 2004–2019.</t>
    </r>
  </si>
  <si>
    <r>
      <t>Andelen elever som använt receptbelagda smärtstillande medel utan läkarordination, efter kön</t>
    </r>
    <r>
      <rPr>
        <b/>
        <vertAlign val="superscript"/>
        <sz val="10"/>
        <color theme="1"/>
        <rFont val="Arial"/>
        <family val="2"/>
      </rPr>
      <t>a)</t>
    </r>
    <r>
      <rPr>
        <b/>
        <sz val="10"/>
        <color theme="1"/>
        <rFont val="Arial"/>
        <family val="2"/>
      </rPr>
      <t>. Årskurs 9.  2015–2019.</t>
    </r>
  </si>
  <si>
    <r>
      <t xml:space="preserve">Andelen elever som använt läkemedel i tillsammans med alkohol i berusningssyfte, efter kön </t>
    </r>
    <r>
      <rPr>
        <b/>
        <vertAlign val="superscript"/>
        <sz val="10"/>
        <color theme="1"/>
        <rFont val="Arial"/>
        <family val="2"/>
      </rPr>
      <t>a)</t>
    </r>
    <r>
      <rPr>
        <b/>
        <sz val="10"/>
        <color theme="1"/>
        <rFont val="Arial"/>
        <family val="2"/>
      </rPr>
      <t>. Årskurs 9.  1989–2019.</t>
    </r>
  </si>
  <si>
    <t>Andelen elever som använt viktminskningspreparat utan läkarordination, efter kön. Årskurs 9.  2014–2018. Frågan utgick 2019.</t>
  </si>
  <si>
    <t>Andelen elever som använt viktminskningspreparat utan läkarordination, efter kön. Gymnasiet år 2.  2014–2018. Frågan utgick 2019.</t>
  </si>
  <si>
    <t>Andelen elever som använt läkemedel i tillsammans med alkohol i berusningssyfte, efter kön. Gymnasiets år 2.  2004–2019.</t>
  </si>
  <si>
    <t>Hur trivs du i skolan? Procentuell fördelning efter kön. Årskurs 9. 1984–2019.</t>
  </si>
  <si>
    <t>Hur trivs du i skolan? Procentuell fördelning efter kön. Gymnasiets år 2. 2004–2019.</t>
  </si>
  <si>
    <t>Brukar du skolka?  Procentuell fördelning efter kön. Årskurs 9. 1984–2019.</t>
  </si>
  <si>
    <t>Brukar du skolka?  Procentuell fördelning efter kön. Gymnasiets år 2. 2004–2019.</t>
  </si>
  <si>
    <t>Andelen elever som uppgett att de kan få tag på något av följande inom 24 timmar, efter kön. Årskurs 9. 2012–2019.</t>
  </si>
  <si>
    <t>Andelen elever som uppgett att de kan få tag på något av följande inom 24 timmar, efter kön. Gymnasiets år 2. 2012–2019.</t>
  </si>
  <si>
    <t>Andelen elever som under de senaste 12 månaderna blivit erbjuden att prova eller köpa narkotika, efter kön. Årskurs 9. 2012–2019.</t>
  </si>
  <si>
    <t>Andelen elever som under de senaste 12 månaderna blivit erbjuden att prova eller köpa narkotika, efter kön. Gymnasiets år 2. 2012–2019.</t>
  </si>
  <si>
    <t>Andelen elever som ej använt narkotika som någon gång haft lust att pröva narkotika, efter kön. Årskurs 9. 1971–2019.</t>
  </si>
  <si>
    <t>Andelen elever som ej använt narkotika som någon gång haft lust att pröva narkotika, efter kön.  Gymnasiets år 2. 2004–2019.</t>
  </si>
  <si>
    <r>
      <t xml:space="preserve">Andelen elever som någon gång använt narkotika </t>
    </r>
    <r>
      <rPr>
        <b/>
        <vertAlign val="superscript"/>
        <sz val="10"/>
        <color theme="1"/>
        <rFont val="Arial"/>
        <family val="2"/>
      </rPr>
      <t>a)</t>
    </r>
    <r>
      <rPr>
        <b/>
        <sz val="10"/>
        <color theme="1"/>
        <rFont val="Arial"/>
        <family val="2"/>
      </rPr>
      <t>, efter kön. Årskurs 9. 1971–2019.</t>
    </r>
  </si>
  <si>
    <t>Andelen elever som någon gång använt narkotika, efter kön. Gymnasiets år 2. 2004–2019.</t>
  </si>
  <si>
    <t>Andelen elever som använt narkotika de senaste 12 månaderna, efter kön. Årskurs 9. 2007–2019.</t>
  </si>
  <si>
    <t>Andelen elever som använt narkotika de senaste 12 månaderna, efter kön. Gymnasiets år 2. 2007–2019.</t>
  </si>
  <si>
    <r>
      <t>Andelen elever som använt narkotika de senaste 30 dagarna, efter kön</t>
    </r>
    <r>
      <rPr>
        <b/>
        <vertAlign val="superscript"/>
        <sz val="10"/>
        <color theme="1"/>
        <rFont val="Arial"/>
        <family val="2"/>
      </rPr>
      <t>a)</t>
    </r>
    <r>
      <rPr>
        <b/>
        <sz val="10"/>
        <color theme="1"/>
        <rFont val="Arial"/>
        <family val="2"/>
      </rPr>
      <t>. Årskurs 9. 1971–2019.</t>
    </r>
  </si>
  <si>
    <r>
      <t xml:space="preserve">Andelen elever som använt narkotika de senaste 30 dagarna, efter kön </t>
    </r>
    <r>
      <rPr>
        <b/>
        <vertAlign val="superscript"/>
        <sz val="10"/>
        <color theme="1"/>
        <rFont val="Arial"/>
        <family val="2"/>
      </rPr>
      <t>a)</t>
    </r>
    <r>
      <rPr>
        <b/>
        <sz val="10"/>
        <color theme="1"/>
        <rFont val="Arial"/>
        <family val="2"/>
      </rPr>
      <t>. Gymnasiets år 2. 2004–2019.</t>
    </r>
  </si>
  <si>
    <t>Frekvensen av narkotikaanvändning. Procentuell fördelning efter kön. Årskurs 9. 1989–2019.</t>
  </si>
  <si>
    <t>Frekvensen av narkotikaanvändning. Procentuell fördelning efter kön. Gymnasiet år 2. 1989–2019.</t>
  </si>
  <si>
    <t>Andelen elever som uppger erfarenhet av olika narkotikasorter efter kön. Årskurs 9. 1989–2019.</t>
  </si>
  <si>
    <t>Andelen elever som uppger erfarenhet av olika narkotikasorter efter kön. Gymnasiets år 2. 2004–2019.</t>
  </si>
  <si>
    <r>
      <t xml:space="preserve">Andelen narkotikaerfarna elever som enbart använt cannabispreparat, enbart använt annan narkotika respektive använt både cannabispreparat och annan narkotika, efter kön </t>
    </r>
    <r>
      <rPr>
        <b/>
        <vertAlign val="superscript"/>
        <sz val="10"/>
        <color theme="1"/>
        <rFont val="Arial"/>
        <family val="2"/>
      </rPr>
      <t>a)</t>
    </r>
    <r>
      <rPr>
        <b/>
        <sz val="10"/>
        <color theme="1"/>
        <rFont val="Arial"/>
        <family val="2"/>
      </rPr>
      <t>. Årskurs 9.  1989–2019.</t>
    </r>
  </si>
  <si>
    <r>
      <t xml:space="preserve">Andelen narkotikaerfarna elever som enbart använt cannabispreparat, enbart använt annan narkotika respektive använt både cannabispreparat och annan narkotika, efter kön </t>
    </r>
    <r>
      <rPr>
        <b/>
        <vertAlign val="superscript"/>
        <sz val="10"/>
        <color theme="1"/>
        <rFont val="Arial"/>
        <family val="2"/>
      </rPr>
      <t>a)</t>
    </r>
    <r>
      <rPr>
        <b/>
        <sz val="10"/>
        <color theme="1"/>
        <rFont val="Arial"/>
        <family val="2"/>
      </rPr>
      <t>. Gymnasiets år 2.  1989–2019.</t>
    </r>
  </si>
  <si>
    <t>Frekvens av cannabisanvändning. Procentuell fördelning efter kön. Årskurs 9. 1989–2019.</t>
  </si>
  <si>
    <t>Frekvens av cannabisanvändning. Procentuell fördelning efter kön. Gymnasiets år 2. 2004–2019.</t>
  </si>
  <si>
    <t>Frekvens av cannabisanvändning bland elever som använt cannabis, efter kön. Årskurs 9. 1989–2019.</t>
  </si>
  <si>
    <t>Frekvens av cannabisanvändning bland elever som använt cannabis, efter kön. Gymnasiets år 2. 2004–2019.</t>
  </si>
  <si>
    <t>Från vem/vilka har du fått tag på narkotika? Procentuell fördelning efter kön bland dem som använt narkotika. Årskurs 9. 2007–2019.</t>
  </si>
  <si>
    <t>Från vem/vilka har du fått tag på narkotika? Procentuell fördelning efter kön bland dem som använt narkotika. Gymnasiets år 2. 2007–2019.</t>
  </si>
  <si>
    <r>
      <t xml:space="preserve">Hur stor risk tror du det är att människor skadar sig själva, fysiskt eller på annat sätt, om de provar marijuana eller hasch 1–2 gånger </t>
    </r>
    <r>
      <rPr>
        <b/>
        <vertAlign val="superscript"/>
        <sz val="10"/>
        <color theme="1"/>
        <rFont val="Arial"/>
        <family val="2"/>
      </rPr>
      <t>a)</t>
    </r>
    <r>
      <rPr>
        <b/>
        <sz val="10"/>
        <color theme="1"/>
        <rFont val="Arial"/>
        <family val="2"/>
      </rPr>
      <t>.  Procentuell fördelning efter kön. Årskurs 9. 2007–2019.</t>
    </r>
  </si>
  <si>
    <r>
      <t xml:space="preserve">Hur stor risk tror du det är att människor skadar sig själva, fysiskt eller på annat sätt, om de provar marijuana eller hasch 1–2 gånger </t>
    </r>
    <r>
      <rPr>
        <b/>
        <vertAlign val="superscript"/>
        <sz val="10"/>
        <color theme="1"/>
        <rFont val="Arial"/>
        <family val="2"/>
      </rPr>
      <t>a)</t>
    </r>
    <r>
      <rPr>
        <b/>
        <sz val="10"/>
        <color theme="1"/>
        <rFont val="Arial"/>
        <family val="2"/>
      </rPr>
      <t xml:space="preserve">.  Procentuell fördelning efter kön. Gymnasiets år 2. 2007–2019. </t>
    </r>
  </si>
  <si>
    <t>Hur stor risk tror du det är att människor skadar sig själva, fysiskt eller på annat sätt, om de använder marijuana eller hasch varje helg?  Procentuell fördelning efter kön. Årskurs 9. 2015–2019.</t>
  </si>
  <si>
    <t>Hur stor risk tror du det är att människor skadar sig själva, fysiskt eller på annat sätt, om de använder marijuana eller hasch varje helg?  Procentuell fördelning efter kön. Gymnasiets år 2. 2015–2019.</t>
  </si>
  <si>
    <t xml:space="preserve">Hur stor risk tror du det är att människor skadar sig själva, fysiskt eller på annat, sätt om de provar heroin 1–2 gånger a). Procentuell fördelning efter kön. Årskurs 9. 2007–2019. </t>
  </si>
  <si>
    <r>
      <t>Andelen elever som använt receptbelagda centralstimulerande läkemedel utan läkarordination, efter kön</t>
    </r>
    <r>
      <rPr>
        <b/>
        <sz val="10"/>
        <color theme="1"/>
        <rFont val="Arial"/>
        <family val="2"/>
      </rPr>
      <t>. Årskurs 9. 2019.</t>
    </r>
  </si>
  <si>
    <t>Andelen elever som använt receptbelagda centralstimulerande läkemedel utan läkarordination, efter kön. Gymnasiet år 2. 2019.</t>
  </si>
  <si>
    <t>Andelen elever som spelat om pengar, efter kön. Årskurs 9. 2012–2019.</t>
  </si>
  <si>
    <t>Hur mycket pengar har du spelat för de senaste 30 dagarna? Årskurs 9. 2000–2012A, 2015–2019.</t>
  </si>
  <si>
    <t xml:space="preserve"> Skolelevers drogvanor 1971–2019</t>
  </si>
  <si>
    <r>
      <t xml:space="preserve">Tabellbilaga till CAN rapport </t>
    </r>
    <r>
      <rPr>
        <sz val="11"/>
        <rFont val="Calibri"/>
        <family val="2"/>
        <scheme val="minor"/>
      </rPr>
      <t>187</t>
    </r>
  </si>
  <si>
    <t>Hur mycket pengar har du spelat för de senaste 30 dagarna? Gymnasiets år 2. 2004–2012A, 2015–2019.</t>
  </si>
  <si>
    <t>Andelen elever som spelat om pengar, efter kön. Gymnasiets år 2. 2012–2019.</t>
  </si>
  <si>
    <t>Bortsorterade formulär</t>
  </si>
  <si>
    <r>
      <t>Antal deltagande, andel bortsorterade formulär</t>
    </r>
    <r>
      <rPr>
        <b/>
        <vertAlign val="superscript"/>
        <sz val="10"/>
        <color indexed="8"/>
        <rFont val="Arial"/>
        <family val="2"/>
      </rPr>
      <t>a)</t>
    </r>
    <r>
      <rPr>
        <b/>
        <sz val="10"/>
        <color indexed="8"/>
        <rFont val="Arial"/>
        <family val="2"/>
      </rPr>
      <t>, andel ej deltagande elever i de medverkande klasserna samt klassbortfallet i procent. 1971–2019</t>
    </r>
    <r>
      <rPr>
        <b/>
        <vertAlign val="superscript"/>
        <sz val="10"/>
        <color indexed="8"/>
        <rFont val="Arial"/>
        <family val="2"/>
      </rPr>
      <t>b)</t>
    </r>
    <r>
      <rPr>
        <b/>
        <sz val="10"/>
        <color indexed="8"/>
        <rFont val="Arial"/>
        <family val="2"/>
      </rPr>
      <t>.</t>
    </r>
  </si>
  <si>
    <t>b) Bortfallet av klasser redovisas från och med 2014 inklusive tekniskt bortfall. Åren dessförrinnan har detta hanterats på olika sätt. Individbortfallet beräknas utifån elevfrånvaron i de medverkande klasserna som rapporterats av läraren, elever som avstått ifrån att delta samt tekniskt bortfall.</t>
  </si>
  <si>
    <r>
      <t>2019</t>
    </r>
    <r>
      <rPr>
        <vertAlign val="superscript"/>
        <sz val="10"/>
        <rFont val="Arial"/>
        <family val="2"/>
      </rPr>
      <t>a)</t>
    </r>
  </si>
  <si>
    <t>Andelen elever som någon gång använt en så kallad nätdrog (i enkäten även kallat designerdrog, RC-drog, nya syntetiska droger), efter kön. Årskurs 9. 2012–2019.</t>
  </si>
  <si>
    <t>Andelen elever som någon gång använt en så kallad nätdrog (i enkäten även kallat designerdrog, RC-drog, nya syntetiska droger), efter kön. Gymnasiets år 2. 2012–2019.</t>
  </si>
  <si>
    <t xml:space="preserve">a) Innan resultatanalyserna påbörjas exkluderas de formulär som bedöms vara uppenbart skämtsamt, överdrivet eller otillräckligt ifyllda. Exkluderingen görs med fasta kriterier via förprogrammerade datafilter. </t>
  </si>
  <si>
    <r>
      <t xml:space="preserve">Ett flertal olika begrepp förekommer vilka får sin definition i respektive tabell. Eftersöks djupare förklaringar hänvisas till CAN-rapport </t>
    </r>
    <r>
      <rPr>
        <sz val="11"/>
        <rFont val="Calibri"/>
        <family val="2"/>
        <scheme val="minor"/>
      </rPr>
      <t>187</t>
    </r>
    <r>
      <rPr>
        <sz val="11"/>
        <color theme="1"/>
        <rFont val="Calibri"/>
        <family val="2"/>
        <scheme val="minor"/>
      </rPr>
      <t>.</t>
    </r>
  </si>
  <si>
    <t>isabella.gripe@can.se; anna.englund@can.se</t>
  </si>
  <si>
    <t>a) Pga ett fel i programmeringen i det digitala formuläret utgörs 2019 års svar endast av elever som besvarat denna fråga med pappersenkät. n: Pojkar=998; Flickor=1028; Totalt=2084.</t>
  </si>
  <si>
    <t>a) Pga ett fel i programmeringen i det digitala formuläret utgörs 2019 års svar endast av elever som besvarat denna fråga med pappersenkät. n: Pojkar=973; Flickor=930; Totalt=1926.</t>
  </si>
  <si>
    <t>Andelen elever som någon gång köpt en så kallad nätdrog via internet (i enkäten även benämnt designerdroger, RC-droger, nya syntetiska droger), efter kön. Årskurs 9. 2013–2018.</t>
  </si>
  <si>
    <t>Andelen elever som någon gång köpt en så kallad nätdrog via internet (i enkäten även benämnt designerdroger, RC-droger, nya syntetiska droger), efter kön. Gymnasiets år 2. 2013–2018.</t>
  </si>
  <si>
    <t>Utvecklingsarbete</t>
  </si>
  <si>
    <r>
      <t>2012A</t>
    </r>
    <r>
      <rPr>
        <vertAlign val="superscript"/>
        <sz val="10"/>
        <color indexed="8"/>
        <rFont val="Arial"/>
        <family val="2"/>
      </rPr>
      <t>c)</t>
    </r>
  </si>
  <si>
    <r>
      <t>2012B</t>
    </r>
    <r>
      <rPr>
        <vertAlign val="superscript"/>
        <sz val="10"/>
        <color indexed="8"/>
        <rFont val="Arial"/>
        <family val="2"/>
      </rPr>
      <t>c)</t>
    </r>
  </si>
  <si>
    <t xml:space="preserve">c) Andel bortsorterade enkäter för 2012 redovisas för A- och B-formulären sammanslaget. </t>
  </si>
  <si>
    <t>Haft oskyddat sex</t>
  </si>
  <si>
    <t>Behövt uppsöka sjukhus eller akutmottagning</t>
  </si>
  <si>
    <t>Kört moped, bil eller annat motorfordon</t>
  </si>
  <si>
    <r>
      <t>2</t>
    </r>
    <r>
      <rPr>
        <vertAlign val="superscript"/>
        <sz val="10"/>
        <color theme="1"/>
        <rFont val="Arial"/>
        <family val="2"/>
      </rPr>
      <t>b)</t>
    </r>
  </si>
  <si>
    <t>a) Åren 2001–2004 föregicks frågan om mängden spelade pengar av ett filter om spel överhuvudtaget förekommit senaste 30 dagarna.</t>
  </si>
  <si>
    <r>
      <t>2019</t>
    </r>
    <r>
      <rPr>
        <vertAlign val="superscript"/>
        <sz val="10"/>
        <color indexed="8"/>
        <rFont val="Arial"/>
        <family val="2"/>
      </rPr>
      <t>b)</t>
    </r>
  </si>
  <si>
    <t>b) Den förändrade datainsamlingsmetoden 2019 innebar en omfördelning av svaren mellan svarsalternativen ingen risk, vet ej och ej svar för de elever som besvarat formuläret digitalt.</t>
  </si>
  <si>
    <r>
      <t>0-99 kr</t>
    </r>
    <r>
      <rPr>
        <vertAlign val="superscript"/>
        <sz val="10"/>
        <color theme="1"/>
        <rFont val="Arial"/>
        <family val="2"/>
      </rPr>
      <t>b)</t>
    </r>
  </si>
  <si>
    <t>b) Åren innan 2019 var svarsalternativet "0-99 kr" uppdelat på "Mindre än 50 kr" och "50-99 kr". Dessa två alternativ har slagits ihop i redovisningen för åren innan 2019.</t>
  </si>
  <si>
    <t>2020-06-12</t>
  </si>
  <si>
    <t>Andelen elever som använt receptbelagda centralstimulerande läkemedel utan läkarordination, efter kön. Årskurs 9. 2019.</t>
  </si>
  <si>
    <r>
      <t>Antal deltagande, andel bortsorterade formulär</t>
    </r>
    <r>
      <rPr>
        <u/>
        <vertAlign val="superscript"/>
        <sz val="11"/>
        <color theme="10"/>
        <rFont val="Calibri"/>
        <family val="2"/>
        <scheme val="minor"/>
      </rPr>
      <t>a)</t>
    </r>
    <r>
      <rPr>
        <u/>
        <sz val="11"/>
        <color theme="10"/>
        <rFont val="Calibri"/>
        <family val="2"/>
        <scheme val="minor"/>
      </rPr>
      <t>, andel ej deltagande elever i de medverkande klasserna samt klassbortfallet i procent. 1971–2019</t>
    </r>
    <r>
      <rPr>
        <u/>
        <vertAlign val="superscript"/>
        <sz val="11"/>
        <color theme="10"/>
        <rFont val="Calibri"/>
        <family val="2"/>
        <scheme val="minor"/>
      </rPr>
      <t>b)</t>
    </r>
    <r>
      <rPr>
        <u/>
        <sz val="11"/>
        <color theme="10"/>
        <rFont val="Calibri"/>
        <family val="2"/>
        <scheme val="minor"/>
      </rPr>
      <t>.</t>
    </r>
  </si>
  <si>
    <r>
      <t xml:space="preserve">Andelen alkoholkonsumenter </t>
    </r>
    <r>
      <rPr>
        <u/>
        <vertAlign val="superscript"/>
        <sz val="11"/>
        <color theme="10"/>
        <rFont val="Calibri"/>
        <family val="2"/>
        <scheme val="minor"/>
      </rPr>
      <t>a)</t>
    </r>
    <r>
      <rPr>
        <u/>
        <sz val="11"/>
        <color theme="10"/>
        <rFont val="Calibri"/>
        <family val="2"/>
        <scheme val="minor"/>
      </rPr>
      <t xml:space="preserve"> efter kön.  Årskurs 9. 1971–2019.</t>
    </r>
  </si>
  <si>
    <r>
      <t xml:space="preserve">Andelen alkoholkonsumenter </t>
    </r>
    <r>
      <rPr>
        <u/>
        <vertAlign val="superscript"/>
        <sz val="11"/>
        <color theme="10"/>
        <rFont val="Calibri"/>
        <family val="2"/>
        <scheme val="minor"/>
      </rPr>
      <t>a)</t>
    </r>
    <r>
      <rPr>
        <u/>
        <sz val="11"/>
        <color theme="10"/>
        <rFont val="Calibri"/>
        <family val="2"/>
        <scheme val="minor"/>
      </rPr>
      <t xml:space="preserve"> efter kön. Gymnasiets år 2. 2004–2019.</t>
    </r>
  </si>
  <si>
    <r>
      <t xml:space="preserve">Genomsnittlig total årskonsumtion mätt i liter ren alkohol (100%) samt olika dryckers andel av den totala alkoholkonsumtionen efter kön </t>
    </r>
    <r>
      <rPr>
        <u/>
        <vertAlign val="superscript"/>
        <sz val="11"/>
        <color theme="10"/>
        <rFont val="Calibri"/>
        <family val="2"/>
        <scheme val="minor"/>
      </rPr>
      <t>a)</t>
    </r>
    <r>
      <rPr>
        <u/>
        <sz val="11"/>
        <color theme="10"/>
        <rFont val="Calibri"/>
        <family val="2"/>
        <scheme val="minor"/>
      </rPr>
      <t>. Årskurs 9. 1977–2019.</t>
    </r>
  </si>
  <si>
    <r>
      <t xml:space="preserve">Andelen elever som vid ett och samma tillfälle druckit alkohol motsvarande minst fyra stora burkar starköl/starkcider eller 18 cl (en halv kvarting) sprit eller en helflaska vin eller sex burkar folköl, efter kön </t>
    </r>
    <r>
      <rPr>
        <u/>
        <vertAlign val="superscript"/>
        <sz val="11"/>
        <color theme="10"/>
        <rFont val="Calibri"/>
        <family val="2"/>
        <scheme val="minor"/>
      </rPr>
      <t>a)</t>
    </r>
    <r>
      <rPr>
        <u/>
        <sz val="11"/>
        <color theme="10"/>
        <rFont val="Calibri"/>
        <family val="2"/>
        <scheme val="minor"/>
      </rPr>
      <t xml:space="preserve">. Årskurs 9. 1972–2012A </t>
    </r>
    <r>
      <rPr>
        <u/>
        <vertAlign val="superscript"/>
        <sz val="11"/>
        <color theme="10"/>
        <rFont val="Calibri"/>
        <family val="2"/>
        <scheme val="minor"/>
      </rPr>
      <t>b)</t>
    </r>
    <r>
      <rPr>
        <u/>
        <sz val="11"/>
        <color theme="10"/>
        <rFont val="Calibri"/>
        <family val="2"/>
        <scheme val="minor"/>
      </rPr>
      <t>.</t>
    </r>
  </si>
  <si>
    <r>
      <t xml:space="preserve">Andelen elever som vid ett och samma tillfälle druckit alkohol motsvarande minst 18 cl sprit (en halv kvarting) eller en helflaska vin eller fyra stora flaskor stark cider/alkoläsk eller fyra burkar starköl eller sex burkar folköl, efter kön. Gymnasiets år 2. 2004–2012A </t>
    </r>
    <r>
      <rPr>
        <u/>
        <vertAlign val="superscript"/>
        <sz val="11"/>
        <color theme="10"/>
        <rFont val="Calibri"/>
        <family val="2"/>
        <scheme val="minor"/>
      </rPr>
      <t>a)</t>
    </r>
    <r>
      <rPr>
        <u/>
        <sz val="11"/>
        <color theme="10"/>
        <rFont val="Calibri"/>
        <family val="2"/>
        <scheme val="minor"/>
      </rPr>
      <t>.</t>
    </r>
  </si>
  <si>
    <r>
      <t xml:space="preserve">Andelen högkonsumenter (flickor; minst 9 standardglas, pojkar; minst 14 standardglas </t>
    </r>
    <r>
      <rPr>
        <u/>
        <vertAlign val="superscript"/>
        <sz val="11"/>
        <color theme="10"/>
        <rFont val="Calibri"/>
        <family val="2"/>
        <scheme val="minor"/>
      </rPr>
      <t>a)</t>
    </r>
    <r>
      <rPr>
        <u/>
        <sz val="11"/>
        <color theme="10"/>
        <rFont val="Calibri"/>
        <family val="2"/>
        <scheme val="minor"/>
      </rPr>
      <t xml:space="preserve">  i veckan), efter kön. Årskurs 9. 1989–2019.</t>
    </r>
  </si>
  <si>
    <r>
      <t xml:space="preserve">Andelen högkonsumenter (flickor; minst 9 standardglas, pojkar; minst 14 standardglas </t>
    </r>
    <r>
      <rPr>
        <u/>
        <vertAlign val="superscript"/>
        <sz val="11"/>
        <color theme="10"/>
        <rFont val="Calibri"/>
        <family val="2"/>
        <scheme val="minor"/>
      </rPr>
      <t>a)</t>
    </r>
    <r>
      <rPr>
        <u/>
        <sz val="11"/>
        <color theme="10"/>
        <rFont val="Calibri"/>
        <family val="2"/>
        <scheme val="minor"/>
      </rPr>
      <t xml:space="preserve">  i veckan, efter kön. Gymnasiets år 2. 2004–2019.</t>
    </r>
  </si>
  <si>
    <r>
      <t xml:space="preserve">Andelen riskkonsumenter (druckit minst 9 standardglas (flickor) eller 14 standardglas </t>
    </r>
    <r>
      <rPr>
        <u/>
        <vertAlign val="superscript"/>
        <sz val="11"/>
        <color theme="10"/>
        <rFont val="Calibri"/>
        <family val="2"/>
        <scheme val="minor"/>
      </rPr>
      <t>a)</t>
    </r>
    <r>
      <rPr>
        <u/>
        <sz val="11"/>
        <color theme="10"/>
        <rFont val="Calibri"/>
        <family val="2"/>
        <scheme val="minor"/>
      </rPr>
      <t xml:space="preserve"> (pojkar) i veckan och/eller intensivkonsumerat</t>
    </r>
    <r>
      <rPr>
        <u/>
        <vertAlign val="superscript"/>
        <sz val="11"/>
        <color theme="10"/>
        <rFont val="Calibri"/>
        <family val="2"/>
        <scheme val="minor"/>
      </rPr>
      <t>b)</t>
    </r>
    <r>
      <rPr>
        <u/>
        <sz val="11"/>
        <color theme="10"/>
        <rFont val="Calibri"/>
        <family val="2"/>
        <scheme val="minor"/>
      </rPr>
      <t xml:space="preserve"> månatligen), efter kön. Årskurs 9. 1989–2019.</t>
    </r>
  </si>
  <si>
    <r>
      <t xml:space="preserve">Andelen riskkonsumenter (druckit minst 9 standardglas (flickor) eller 14 standardglas </t>
    </r>
    <r>
      <rPr>
        <u/>
        <vertAlign val="superscript"/>
        <sz val="11"/>
        <color theme="10"/>
        <rFont val="Calibri"/>
        <family val="2"/>
        <scheme val="minor"/>
      </rPr>
      <t>a)</t>
    </r>
    <r>
      <rPr>
        <u/>
        <sz val="11"/>
        <color theme="10"/>
        <rFont val="Calibri"/>
        <family val="2"/>
        <scheme val="minor"/>
      </rPr>
      <t xml:space="preserve"> (pojkar) i veckan och/eller intensivkonsumerat</t>
    </r>
    <r>
      <rPr>
        <u/>
        <vertAlign val="superscript"/>
        <sz val="11"/>
        <color theme="10"/>
        <rFont val="Calibri"/>
        <family val="2"/>
        <scheme val="minor"/>
      </rPr>
      <t>b)</t>
    </r>
    <r>
      <rPr>
        <u/>
        <sz val="11"/>
        <color theme="10"/>
        <rFont val="Calibri"/>
        <family val="2"/>
        <scheme val="minor"/>
      </rPr>
      <t xml:space="preserve"> månatligen), efter kön. Gymnasiets år 2. 2004–2019.</t>
    </r>
  </si>
  <si>
    <r>
      <t xml:space="preserve">Anskaffningskällor av alkohol vid senaste konsumtionstillfället, bland de elever som druckit alkohol de senaste 12 månaderna </t>
    </r>
    <r>
      <rPr>
        <u/>
        <vertAlign val="superscript"/>
        <sz val="11"/>
        <color theme="10"/>
        <rFont val="Calibri"/>
        <family val="2"/>
        <scheme val="minor"/>
      </rPr>
      <t>a)</t>
    </r>
    <r>
      <rPr>
        <u/>
        <sz val="11"/>
        <color theme="10"/>
        <rFont val="Calibri"/>
        <family val="2"/>
        <scheme val="minor"/>
      </rPr>
      <t>. Årskurs 9. 2012–2019.</t>
    </r>
  </si>
  <si>
    <r>
      <t xml:space="preserve">Andelen elever som under de senaste 12 månaderna druckit alkohol från oregistrerade källor, efter kön </t>
    </r>
    <r>
      <rPr>
        <u/>
        <vertAlign val="superscript"/>
        <sz val="11"/>
        <color theme="10"/>
        <rFont val="Calibri"/>
        <family val="2"/>
        <scheme val="minor"/>
      </rPr>
      <t>a)</t>
    </r>
    <r>
      <rPr>
        <u/>
        <sz val="11"/>
        <color theme="10"/>
        <rFont val="Calibri"/>
        <family val="2"/>
        <scheme val="minor"/>
      </rPr>
      <t>. Årskurs 9. 1997–2019.</t>
    </r>
  </si>
  <si>
    <r>
      <t xml:space="preserve">Andelen elever som under de senaste 12 månaderna druckit alkohol från oregistrerade källor, efter kön </t>
    </r>
    <r>
      <rPr>
        <u/>
        <vertAlign val="superscript"/>
        <sz val="11"/>
        <color theme="10"/>
        <rFont val="Calibri"/>
        <family val="2"/>
        <scheme val="minor"/>
      </rPr>
      <t>a)</t>
    </r>
    <r>
      <rPr>
        <u/>
        <sz val="11"/>
        <color theme="10"/>
        <rFont val="Calibri"/>
        <family val="2"/>
        <scheme val="minor"/>
      </rPr>
      <t>. Gymnasiets år 2. 2004–2019.</t>
    </r>
  </si>
  <si>
    <r>
      <t xml:space="preserve">Senaste gången du drack alkohol från Systembolaget hur fick du tag på den? Procentuell fördelning efter kön bland elever som druckit alkohol senaste 12 månaderna och druckit alkohol från Systembolaget </t>
    </r>
    <r>
      <rPr>
        <u/>
        <vertAlign val="superscript"/>
        <sz val="11"/>
        <color theme="10"/>
        <rFont val="Calibri"/>
        <family val="2"/>
        <scheme val="minor"/>
      </rPr>
      <t>a)</t>
    </r>
    <r>
      <rPr>
        <u/>
        <sz val="11"/>
        <color theme="10"/>
        <rFont val="Calibri"/>
        <family val="2"/>
        <scheme val="minor"/>
      </rPr>
      <t>.  Årskurs 9. 2012–2019.</t>
    </r>
  </si>
  <si>
    <r>
      <t xml:space="preserve">Senaste gången du drack alkohol från Systembolaget hur fick du tag på den? Procentuell fördelning efter kön bland elever som druckit alkohol senaste 12 månaderna och druckit alkohol från Systembolaget </t>
    </r>
    <r>
      <rPr>
        <u/>
        <vertAlign val="superscript"/>
        <sz val="11"/>
        <color theme="10"/>
        <rFont val="Calibri"/>
        <family val="2"/>
        <scheme val="minor"/>
      </rPr>
      <t>a)</t>
    </r>
    <r>
      <rPr>
        <u/>
        <sz val="11"/>
        <color theme="10"/>
        <rFont val="Calibri"/>
        <family val="2"/>
        <scheme val="minor"/>
      </rPr>
      <t>.  Gymnasiets år 2. 2012–2019.</t>
    </r>
  </si>
  <si>
    <r>
      <t xml:space="preserve">Senaste gången du drack folköl hur fick du tag på den? Procentuell fördelning efter kön bland elever som druckit alkohol senaste 12 månaderna och druckit folköl </t>
    </r>
    <r>
      <rPr>
        <u/>
        <vertAlign val="superscript"/>
        <sz val="11"/>
        <color theme="10"/>
        <rFont val="Calibri"/>
        <family val="2"/>
        <scheme val="minor"/>
      </rPr>
      <t>a)</t>
    </r>
    <r>
      <rPr>
        <u/>
        <sz val="11"/>
        <color theme="10"/>
        <rFont val="Calibri"/>
        <family val="2"/>
        <scheme val="minor"/>
      </rPr>
      <t>.  Årskurs 9. 2012–2019.</t>
    </r>
  </si>
  <si>
    <r>
      <t xml:space="preserve">Senaste gången du drack folköl hur fick du tag på den? Procentuell fördelning efter kön bland elever under 18 år som druckit alkohol senaste 12 månaderna och druckit folköl </t>
    </r>
    <r>
      <rPr>
        <u/>
        <vertAlign val="superscript"/>
        <sz val="11"/>
        <color theme="10"/>
        <rFont val="Calibri"/>
        <family val="2"/>
        <scheme val="minor"/>
      </rPr>
      <t>a)</t>
    </r>
    <r>
      <rPr>
        <u/>
        <sz val="11"/>
        <color theme="10"/>
        <rFont val="Calibri"/>
        <family val="2"/>
        <scheme val="minor"/>
      </rPr>
      <t>.  Gymnasiets år 2. 2012–2019.</t>
    </r>
  </si>
  <si>
    <r>
      <t xml:space="preserve">Senaste gången du drack smugglad alkohol hur fick du tag på den? Procentuell fördelning efter kön bland elever som druckit alkohol senaste 12 månaderna och druckit smugglad alkohol </t>
    </r>
    <r>
      <rPr>
        <u/>
        <vertAlign val="superscript"/>
        <sz val="11"/>
        <color theme="10"/>
        <rFont val="Calibri"/>
        <family val="2"/>
        <scheme val="minor"/>
      </rPr>
      <t>a)</t>
    </r>
    <r>
      <rPr>
        <u/>
        <sz val="11"/>
        <color theme="10"/>
        <rFont val="Calibri"/>
        <family val="2"/>
        <scheme val="minor"/>
      </rPr>
      <t>.  Årskurs 9. 2012–2019.</t>
    </r>
  </si>
  <si>
    <r>
      <t xml:space="preserve">Senaste gången du drack smugglad alkohol hur fick du tag på den? Procentuell fördelning efter kön bland elever som druckit alkohol senaste 12 månaderna och druckit smugglad alkohol </t>
    </r>
    <r>
      <rPr>
        <u/>
        <vertAlign val="superscript"/>
        <sz val="11"/>
        <color theme="10"/>
        <rFont val="Calibri"/>
        <family val="2"/>
        <scheme val="minor"/>
      </rPr>
      <t>a)</t>
    </r>
    <r>
      <rPr>
        <u/>
        <sz val="11"/>
        <color theme="10"/>
        <rFont val="Calibri"/>
        <family val="2"/>
        <scheme val="minor"/>
      </rPr>
      <t>.  Gymnasiets år 2. 2012–2019.</t>
    </r>
  </si>
  <si>
    <r>
      <t>Andelen elever som blivit bjudna på alkohol av sina föräldrar/vårdnadshavare under de senaste 12 månaderna efter kön.</t>
    </r>
    <r>
      <rPr>
        <u/>
        <vertAlign val="superscript"/>
        <sz val="11"/>
        <color theme="10"/>
        <rFont val="Calibri"/>
        <family val="2"/>
        <scheme val="minor"/>
      </rPr>
      <t>a)</t>
    </r>
    <r>
      <rPr>
        <u/>
        <sz val="11"/>
        <color theme="10"/>
        <rFont val="Calibri"/>
        <family val="2"/>
        <scheme val="minor"/>
      </rPr>
      <t xml:space="preserve"> Årskurs 9. 2006–2019.</t>
    </r>
  </si>
  <si>
    <r>
      <t>Andelen elever som blivit bjudna på alkohol av sina föräldrar/vårdnadshavare under de senaste 12 månaderna efter kön.</t>
    </r>
    <r>
      <rPr>
        <u/>
        <vertAlign val="superscript"/>
        <sz val="11"/>
        <color theme="10"/>
        <rFont val="Calibri"/>
        <family val="2"/>
        <scheme val="minor"/>
      </rPr>
      <t>a)</t>
    </r>
    <r>
      <rPr>
        <u/>
        <sz val="11"/>
        <color theme="10"/>
        <rFont val="Calibri"/>
        <family val="2"/>
        <scheme val="minor"/>
      </rPr>
      <t xml:space="preserve"> Gymnasiets år 2. 2006–2019.</t>
    </r>
  </si>
  <si>
    <r>
      <t>Har du någonsin fått något av följande problem på grund av att du druckit alkohol</t>
    </r>
    <r>
      <rPr>
        <u/>
        <vertAlign val="superscript"/>
        <sz val="11"/>
        <color theme="10"/>
        <rFont val="Calibri"/>
        <family val="2"/>
        <scheme val="minor"/>
      </rPr>
      <t>a)</t>
    </r>
    <r>
      <rPr>
        <u/>
        <sz val="11"/>
        <color theme="10"/>
        <rFont val="Calibri"/>
        <family val="2"/>
        <scheme val="minor"/>
      </rPr>
      <t>? Årskurs 9. 1995-2012A.</t>
    </r>
  </si>
  <si>
    <r>
      <t>Har du någonsin fått något av följande problem på grund av att du druckit alkohol</t>
    </r>
    <r>
      <rPr>
        <u/>
        <vertAlign val="superscript"/>
        <sz val="11"/>
        <color theme="10"/>
        <rFont val="Calibri"/>
        <family val="2"/>
        <scheme val="minor"/>
      </rPr>
      <t>a)</t>
    </r>
    <r>
      <rPr>
        <u/>
        <sz val="11"/>
        <color theme="10"/>
        <rFont val="Calibri"/>
        <family val="2"/>
        <scheme val="minor"/>
      </rPr>
      <t>? Gymnasiet år 2. 2004-2012A.</t>
    </r>
  </si>
  <si>
    <r>
      <t xml:space="preserve">Andelen elever som röker efter kön </t>
    </r>
    <r>
      <rPr>
        <u/>
        <vertAlign val="superscript"/>
        <sz val="11"/>
        <color theme="10"/>
        <rFont val="Calibri"/>
        <family val="2"/>
        <scheme val="minor"/>
      </rPr>
      <t>a)</t>
    </r>
    <r>
      <rPr>
        <u/>
        <sz val="11"/>
        <color theme="10"/>
        <rFont val="Calibri"/>
        <family val="2"/>
        <scheme val="minor"/>
      </rPr>
      <t>. Årskurs 9. 1971–2019.</t>
    </r>
  </si>
  <si>
    <r>
      <t xml:space="preserve">Andelen elever som röker efter kön </t>
    </r>
    <r>
      <rPr>
        <u/>
        <vertAlign val="superscript"/>
        <sz val="11"/>
        <color theme="10"/>
        <rFont val="Calibri"/>
        <family val="2"/>
        <scheme val="minor"/>
      </rPr>
      <t>a)</t>
    </r>
    <r>
      <rPr>
        <u/>
        <sz val="11"/>
        <color theme="10"/>
        <rFont val="Calibri"/>
        <family val="2"/>
        <scheme val="minor"/>
      </rPr>
      <t>. Gymnasiets år 2. 2004–2019.</t>
    </r>
  </si>
  <si>
    <r>
      <t>Anskaffning av cigaretter bland elever som röker</t>
    </r>
    <r>
      <rPr>
        <u/>
        <vertAlign val="superscript"/>
        <sz val="11"/>
        <color theme="10"/>
        <rFont val="Calibri"/>
        <family val="2"/>
        <scheme val="minor"/>
      </rPr>
      <t>a)</t>
    </r>
    <r>
      <rPr>
        <u/>
        <sz val="11"/>
        <color theme="10"/>
        <rFont val="Calibri"/>
        <family val="2"/>
        <scheme val="minor"/>
      </rPr>
      <t>. Procentuell fördelning efter kön. Årskurs 9. 1997–2019.</t>
    </r>
  </si>
  <si>
    <r>
      <t xml:space="preserve">Anskaffning av cigaretter bland elever under 18 år som röker. Procentuell fördelning efter kön. Gymnasiets år 2. 2012–2019 </t>
    </r>
    <r>
      <rPr>
        <u/>
        <vertAlign val="superscript"/>
        <sz val="11"/>
        <color theme="10"/>
        <rFont val="Calibri"/>
        <family val="2"/>
        <scheme val="minor"/>
      </rPr>
      <t>a)</t>
    </r>
    <r>
      <rPr>
        <u/>
        <sz val="11"/>
        <color theme="10"/>
        <rFont val="Calibri"/>
        <family val="2"/>
        <scheme val="minor"/>
      </rPr>
      <t>.</t>
    </r>
  </si>
  <si>
    <r>
      <t xml:space="preserve">Andelen elever som snusar efter kön </t>
    </r>
    <r>
      <rPr>
        <u/>
        <vertAlign val="superscript"/>
        <sz val="11"/>
        <color theme="10"/>
        <rFont val="Calibri"/>
        <family val="2"/>
        <scheme val="minor"/>
      </rPr>
      <t>a)</t>
    </r>
    <r>
      <rPr>
        <u/>
        <sz val="11"/>
        <color theme="10"/>
        <rFont val="Calibri"/>
        <family val="2"/>
        <scheme val="minor"/>
      </rPr>
      <t>. Årskurs 9. 1974–2019.</t>
    </r>
  </si>
  <si>
    <r>
      <t xml:space="preserve">Andelen elever som snusar efter kön </t>
    </r>
    <r>
      <rPr>
        <u/>
        <vertAlign val="superscript"/>
        <sz val="11"/>
        <color theme="10"/>
        <rFont val="Calibri"/>
        <family val="2"/>
        <scheme val="minor"/>
      </rPr>
      <t>a)</t>
    </r>
    <r>
      <rPr>
        <u/>
        <sz val="11"/>
        <color theme="10"/>
        <rFont val="Calibri"/>
        <family val="2"/>
        <scheme val="minor"/>
      </rPr>
      <t>. Gymnasiets år 2. 2004–2019.</t>
    </r>
  </si>
  <si>
    <r>
      <t>Anskaffning av snus bland elever som snusar</t>
    </r>
    <r>
      <rPr>
        <u/>
        <vertAlign val="superscript"/>
        <sz val="11"/>
        <color theme="10"/>
        <rFont val="Calibri"/>
        <family val="2"/>
        <scheme val="minor"/>
      </rPr>
      <t>a)</t>
    </r>
    <r>
      <rPr>
        <u/>
        <sz val="11"/>
        <color theme="10"/>
        <rFont val="Calibri"/>
        <family val="2"/>
        <scheme val="minor"/>
      </rPr>
      <t>. Procentuell fördelning efter kön. Årskurs 9. 1997–2019.</t>
    </r>
  </si>
  <si>
    <r>
      <t>Anskaffning av snus bland elever under 18 år som snusar</t>
    </r>
    <r>
      <rPr>
        <u/>
        <vertAlign val="superscript"/>
        <sz val="11"/>
        <color theme="10"/>
        <rFont val="Calibri"/>
        <family val="2"/>
        <scheme val="minor"/>
      </rPr>
      <t>a)</t>
    </r>
    <r>
      <rPr>
        <u/>
        <sz val="11"/>
        <color theme="10"/>
        <rFont val="Calibri"/>
        <family val="2"/>
        <scheme val="minor"/>
      </rPr>
      <t>. Procentuell fördelning efter kön. Gymnasiets år 2. 2012–2019.</t>
    </r>
  </si>
  <si>
    <r>
      <t xml:space="preserve">Tobaksvanor </t>
    </r>
    <r>
      <rPr>
        <u/>
        <vertAlign val="superscript"/>
        <sz val="11"/>
        <color theme="10"/>
        <rFont val="Calibri"/>
        <family val="2"/>
        <scheme val="minor"/>
      </rPr>
      <t>a)</t>
    </r>
    <r>
      <rPr>
        <u/>
        <sz val="11"/>
        <color theme="10"/>
        <rFont val="Calibri"/>
        <family val="2"/>
        <scheme val="minor"/>
      </rPr>
      <t>. Procentuell fördelning efter kön. Årskurs 9. 1984–2019.</t>
    </r>
  </si>
  <si>
    <r>
      <t xml:space="preserve">Tobaksvanor </t>
    </r>
    <r>
      <rPr>
        <u/>
        <vertAlign val="superscript"/>
        <sz val="11"/>
        <color theme="10"/>
        <rFont val="Calibri"/>
        <family val="2"/>
        <scheme val="minor"/>
      </rPr>
      <t>a)</t>
    </r>
    <r>
      <rPr>
        <u/>
        <sz val="11"/>
        <color theme="10"/>
        <rFont val="Calibri"/>
        <family val="2"/>
        <scheme val="minor"/>
      </rPr>
      <t>. Procentuell fördelning efter kön. Gymnasiets år 2. 2004–2019.</t>
    </r>
  </si>
  <si>
    <r>
      <t>Andelen elever som rökt vattenpipa någon gång, de senaste 12 månaderna eller de senaste 30 dagarna efter kön</t>
    </r>
    <r>
      <rPr>
        <u/>
        <vertAlign val="superscript"/>
        <sz val="11"/>
        <color theme="10"/>
        <rFont val="Calibri"/>
        <family val="2"/>
        <scheme val="minor"/>
      </rPr>
      <t>a)</t>
    </r>
    <r>
      <rPr>
        <u/>
        <sz val="11"/>
        <color theme="10"/>
        <rFont val="Calibri"/>
        <family val="2"/>
        <scheme val="minor"/>
      </rPr>
      <t>. Årskurs 9. 2009–2019.</t>
    </r>
  </si>
  <si>
    <r>
      <t>Andelen elever som rökt vattenpipa någon gång, de senaste 12 månaderna eller de senaste 30 dagarna efter kön</t>
    </r>
    <r>
      <rPr>
        <u/>
        <vertAlign val="superscript"/>
        <sz val="11"/>
        <color theme="10"/>
        <rFont val="Calibri"/>
        <family val="2"/>
        <scheme val="minor"/>
      </rPr>
      <t>a)</t>
    </r>
    <r>
      <rPr>
        <u/>
        <sz val="11"/>
        <color theme="10"/>
        <rFont val="Calibri"/>
        <family val="2"/>
        <scheme val="minor"/>
      </rPr>
      <t>. Gymnasiets år 2. 2009–2019.</t>
    </r>
  </si>
  <si>
    <r>
      <t xml:space="preserve">Andelen elever som någon gång använt narkotika </t>
    </r>
    <r>
      <rPr>
        <u/>
        <vertAlign val="superscript"/>
        <sz val="11"/>
        <color theme="10"/>
        <rFont val="Calibri"/>
        <family val="2"/>
        <scheme val="minor"/>
      </rPr>
      <t>a)</t>
    </r>
    <r>
      <rPr>
        <u/>
        <sz val="11"/>
        <color theme="10"/>
        <rFont val="Calibri"/>
        <family val="2"/>
        <scheme val="minor"/>
      </rPr>
      <t>, efter kön. Årskurs 9. 1971–2019.</t>
    </r>
  </si>
  <si>
    <r>
      <t>Andelen elever som använt narkotika de senaste 30 dagarna, efter kön</t>
    </r>
    <r>
      <rPr>
        <u/>
        <vertAlign val="superscript"/>
        <sz val="11"/>
        <color theme="10"/>
        <rFont val="Calibri"/>
        <family val="2"/>
        <scheme val="minor"/>
      </rPr>
      <t>a)</t>
    </r>
    <r>
      <rPr>
        <u/>
        <sz val="11"/>
        <color theme="10"/>
        <rFont val="Calibri"/>
        <family val="2"/>
        <scheme val="minor"/>
      </rPr>
      <t>. Årskurs 9. 1971–2019.</t>
    </r>
  </si>
  <si>
    <r>
      <t xml:space="preserve">Andelen elever som använt narkotika de senaste 30 dagarna, efter kön </t>
    </r>
    <r>
      <rPr>
        <u/>
        <vertAlign val="superscript"/>
        <sz val="11"/>
        <color theme="10"/>
        <rFont val="Calibri"/>
        <family val="2"/>
        <scheme val="minor"/>
      </rPr>
      <t>a)</t>
    </r>
    <r>
      <rPr>
        <u/>
        <sz val="11"/>
        <color theme="10"/>
        <rFont val="Calibri"/>
        <family val="2"/>
        <scheme val="minor"/>
      </rPr>
      <t>. Gymnasiets år 2. 2004–2019.</t>
    </r>
  </si>
  <si>
    <r>
      <t xml:space="preserve">Andelen narkotikaerfarna elever som enbart använt cannabispreparat, enbart använt annan narkotika respektive använt både cannabispreparat och annan narkotika, efter kön </t>
    </r>
    <r>
      <rPr>
        <u/>
        <vertAlign val="superscript"/>
        <sz val="11"/>
        <color theme="10"/>
        <rFont val="Calibri"/>
        <family val="2"/>
        <scheme val="minor"/>
      </rPr>
      <t>a)</t>
    </r>
    <r>
      <rPr>
        <u/>
        <sz val="11"/>
        <color theme="10"/>
        <rFont val="Calibri"/>
        <family val="2"/>
        <scheme val="minor"/>
      </rPr>
      <t>. Årskurs 9.  1989–2019.</t>
    </r>
  </si>
  <si>
    <r>
      <t xml:space="preserve">Andelen narkotikaerfarna elever som enbart använt cannabispreparat, enbart använt annan narkotika respektive använt både cannabispreparat och annan narkotika, efter kön </t>
    </r>
    <r>
      <rPr>
        <u/>
        <vertAlign val="superscript"/>
        <sz val="11"/>
        <color theme="10"/>
        <rFont val="Calibri"/>
        <family val="2"/>
        <scheme val="minor"/>
      </rPr>
      <t>a)</t>
    </r>
    <r>
      <rPr>
        <u/>
        <sz val="11"/>
        <color theme="10"/>
        <rFont val="Calibri"/>
        <family val="2"/>
        <scheme val="minor"/>
      </rPr>
      <t>. Gymnasiets år 2.  1989–2019.</t>
    </r>
  </si>
  <si>
    <r>
      <t xml:space="preserve">Andelen elever som sniffat/boffat, efter kön </t>
    </r>
    <r>
      <rPr>
        <u/>
        <vertAlign val="superscript"/>
        <sz val="11"/>
        <color theme="10"/>
        <rFont val="Calibri"/>
        <family val="2"/>
        <scheme val="minor"/>
      </rPr>
      <t>a)</t>
    </r>
    <r>
      <rPr>
        <u/>
        <sz val="11"/>
        <color theme="10"/>
        <rFont val="Calibri"/>
        <family val="2"/>
        <scheme val="minor"/>
      </rPr>
      <t>. Årskurs 9. 1971–2019.</t>
    </r>
  </si>
  <si>
    <r>
      <t xml:space="preserve">Andelen elever som sniffat/boffat, efter kön </t>
    </r>
    <r>
      <rPr>
        <u/>
        <vertAlign val="superscript"/>
        <sz val="11"/>
        <color theme="10"/>
        <rFont val="Calibri"/>
        <family val="2"/>
        <scheme val="minor"/>
      </rPr>
      <t>a)</t>
    </r>
    <r>
      <rPr>
        <u/>
        <sz val="11"/>
        <color theme="10"/>
        <rFont val="Calibri"/>
        <family val="2"/>
        <scheme val="minor"/>
      </rPr>
      <t>. Gymnasiets år 2.  2004–2019.</t>
    </r>
  </si>
  <si>
    <r>
      <t xml:space="preserve">Andelen elever som någon gång använt receptbelagda sömnmedel eller lugnande medel utan recept, efter kön </t>
    </r>
    <r>
      <rPr>
        <u/>
        <vertAlign val="superscript"/>
        <sz val="11"/>
        <color theme="10"/>
        <rFont val="Calibri"/>
        <family val="2"/>
        <scheme val="minor"/>
      </rPr>
      <t>a)</t>
    </r>
    <r>
      <rPr>
        <u/>
        <sz val="11"/>
        <color theme="10"/>
        <rFont val="Calibri"/>
        <family val="2"/>
        <scheme val="minor"/>
      </rPr>
      <t>. Årskurs 9. 1989–2019.</t>
    </r>
  </si>
  <si>
    <r>
      <t xml:space="preserve">Andelen elever som någon gång använt receptbelagda sömnmedel eller lugnande medel utan recept, efter kön </t>
    </r>
    <r>
      <rPr>
        <u/>
        <vertAlign val="superscript"/>
        <sz val="11"/>
        <color theme="10"/>
        <rFont val="Calibri"/>
        <family val="2"/>
        <scheme val="minor"/>
      </rPr>
      <t>a)</t>
    </r>
    <r>
      <rPr>
        <u/>
        <sz val="11"/>
        <color theme="10"/>
        <rFont val="Calibri"/>
        <family val="2"/>
        <scheme val="minor"/>
      </rPr>
      <t>. Gymnasiets år 2. 2004–2019.</t>
    </r>
  </si>
  <si>
    <r>
      <t>Andelen elever som använt receptbelagda smärtstillande medel utan läkarordination, efter kön</t>
    </r>
    <r>
      <rPr>
        <u/>
        <vertAlign val="superscript"/>
        <sz val="11"/>
        <color theme="10"/>
        <rFont val="Calibri"/>
        <family val="2"/>
        <scheme val="minor"/>
      </rPr>
      <t>a)</t>
    </r>
    <r>
      <rPr>
        <u/>
        <sz val="11"/>
        <color theme="10"/>
        <rFont val="Calibri"/>
        <family val="2"/>
        <scheme val="minor"/>
      </rPr>
      <t>. Årskurs 9.  2015–2019.</t>
    </r>
  </si>
  <si>
    <r>
      <t xml:space="preserve">Andelen elever som använt receptbelagda smärtstillande medel utan läkarordination, efter kön </t>
    </r>
    <r>
      <rPr>
        <u/>
        <vertAlign val="superscript"/>
        <sz val="11"/>
        <color theme="10"/>
        <rFont val="Calibri"/>
        <family val="2"/>
        <scheme val="minor"/>
      </rPr>
      <t>a)</t>
    </r>
    <r>
      <rPr>
        <u/>
        <sz val="11"/>
        <color theme="10"/>
        <rFont val="Calibri"/>
        <family val="2"/>
        <scheme val="minor"/>
      </rPr>
      <t>. Gymnasiet år 2.  2015–2019.</t>
    </r>
  </si>
  <si>
    <r>
      <t xml:space="preserve">Andelen elever som använt läkemedel i tillsammans med alkohol i berusningssyfte, efter kön </t>
    </r>
    <r>
      <rPr>
        <u/>
        <vertAlign val="superscript"/>
        <sz val="11"/>
        <color theme="10"/>
        <rFont val="Calibri"/>
        <family val="2"/>
        <scheme val="minor"/>
      </rPr>
      <t>a)</t>
    </r>
    <r>
      <rPr>
        <u/>
        <sz val="11"/>
        <color theme="10"/>
        <rFont val="Calibri"/>
        <family val="2"/>
        <scheme val="minor"/>
      </rPr>
      <t>. Årskurs 9.  1989–2019.</t>
    </r>
  </si>
  <si>
    <r>
      <t xml:space="preserve">Andelen elever som använt anabola androgena steroider (AAS), efter kön </t>
    </r>
    <r>
      <rPr>
        <u/>
        <vertAlign val="superscript"/>
        <sz val="11"/>
        <color theme="10"/>
        <rFont val="Calibri"/>
        <family val="2"/>
        <scheme val="minor"/>
      </rPr>
      <t>a)</t>
    </r>
    <r>
      <rPr>
        <u/>
        <sz val="11"/>
        <color theme="10"/>
        <rFont val="Calibri"/>
        <family val="2"/>
        <scheme val="minor"/>
      </rPr>
      <t>. Årskurs 9. 1993–2019.</t>
    </r>
  </si>
  <si>
    <r>
      <t xml:space="preserve">Andelen elever som använt anabola androgena steroider (AAS), efter kön </t>
    </r>
    <r>
      <rPr>
        <u/>
        <vertAlign val="superscript"/>
        <sz val="11"/>
        <color theme="10"/>
        <rFont val="Calibri"/>
        <family val="2"/>
        <scheme val="minor"/>
      </rPr>
      <t>a)</t>
    </r>
    <r>
      <rPr>
        <u/>
        <sz val="11"/>
        <color theme="10"/>
        <rFont val="Calibri"/>
        <family val="2"/>
        <scheme val="minor"/>
      </rPr>
      <t>. Gymnasiets år 2. 2004–2019.</t>
    </r>
  </si>
  <si>
    <r>
      <t xml:space="preserve">Andelen elever som debuterat med respektive beteende vid 13 års ålder eller tidigare, efter kön </t>
    </r>
    <r>
      <rPr>
        <u/>
        <vertAlign val="superscript"/>
        <sz val="11"/>
        <color theme="10"/>
        <rFont val="Calibri"/>
        <family val="2"/>
        <scheme val="minor"/>
      </rPr>
      <t>a)</t>
    </r>
    <r>
      <rPr>
        <u/>
        <sz val="11"/>
        <color theme="10"/>
        <rFont val="Calibri"/>
        <family val="2"/>
        <scheme val="minor"/>
      </rPr>
      <t>. Årskurs 9. 1989–2019.</t>
    </r>
  </si>
  <si>
    <r>
      <t xml:space="preserve">Andelen elever som debuterat med respektive beteende vid 13 års ålder eller tidigare, efter kön </t>
    </r>
    <r>
      <rPr>
        <u/>
        <vertAlign val="superscript"/>
        <sz val="11"/>
        <color theme="10"/>
        <rFont val="Calibri"/>
        <family val="2"/>
        <scheme val="minor"/>
      </rPr>
      <t>a)</t>
    </r>
    <r>
      <rPr>
        <u/>
        <sz val="11"/>
        <color theme="10"/>
        <rFont val="Calibri"/>
        <family val="2"/>
        <scheme val="minor"/>
      </rPr>
      <t>. Gymnasiets år 2. 2004–2019.</t>
    </r>
  </si>
  <si>
    <r>
      <t xml:space="preserve">Hur stor risk tror du det är att människor skadar sig själva, fysiskt eller på annat sätt, om de röker 10 cigaretter eller mer per dag </t>
    </r>
    <r>
      <rPr>
        <u/>
        <vertAlign val="superscript"/>
        <sz val="11"/>
        <color theme="10"/>
        <rFont val="Calibri"/>
        <family val="2"/>
        <scheme val="minor"/>
      </rPr>
      <t>a)</t>
    </r>
    <r>
      <rPr>
        <u/>
        <sz val="11"/>
        <color theme="10"/>
        <rFont val="Calibri"/>
        <family val="2"/>
        <scheme val="minor"/>
      </rPr>
      <t>. Procentuell fördelning efter kön. Årskurs 9. 2007–2019.</t>
    </r>
  </si>
  <si>
    <r>
      <t xml:space="preserve">Hur stor risk tror du det är att människor skadar sig själva, fysiskt eller på annat sätt om, de röker 10 cigaretter eller mer per dag </t>
    </r>
    <r>
      <rPr>
        <u/>
        <vertAlign val="superscript"/>
        <sz val="11"/>
        <color theme="10"/>
        <rFont val="Calibri"/>
        <family val="2"/>
        <scheme val="minor"/>
      </rPr>
      <t>a)</t>
    </r>
    <r>
      <rPr>
        <u/>
        <sz val="11"/>
        <color theme="10"/>
        <rFont val="Calibri"/>
        <family val="2"/>
        <scheme val="minor"/>
      </rPr>
      <t xml:space="preserve">. Gymnasiets år 2. Procentuell fördelning efter kön. 2007–2019. </t>
    </r>
  </si>
  <si>
    <r>
      <t>Hur stor risk tror du det är att människor skadar sig själva, fysiskt eller på annat sätt, om de snusar 3 dosor (ca 75 "prillor"</t>
    </r>
    <r>
      <rPr>
        <u/>
        <vertAlign val="superscript"/>
        <sz val="11"/>
        <color theme="10"/>
        <rFont val="Calibri"/>
        <family val="2"/>
        <scheme val="minor"/>
      </rPr>
      <t>a)</t>
    </r>
    <r>
      <rPr>
        <u/>
        <sz val="11"/>
        <color theme="10"/>
        <rFont val="Calibri"/>
        <family val="2"/>
        <scheme val="minor"/>
      </rPr>
      <t xml:space="preserve">) per vecka. Procentuell fördelning efter kön. Årskurs 9. 2012–2019. </t>
    </r>
  </si>
  <si>
    <r>
      <t>Hur stor risk tror du det är att människor skadar sig själva, fysiskt eller på annat sätt, om de snusar 3 dosor (ca 75 "prillor"</t>
    </r>
    <r>
      <rPr>
        <u/>
        <vertAlign val="superscript"/>
        <sz val="11"/>
        <color theme="10"/>
        <rFont val="Calibri"/>
        <family val="2"/>
        <scheme val="minor"/>
      </rPr>
      <t>a)</t>
    </r>
    <r>
      <rPr>
        <u/>
        <sz val="11"/>
        <color theme="10"/>
        <rFont val="Calibri"/>
        <family val="2"/>
        <scheme val="minor"/>
      </rPr>
      <t xml:space="preserve">) per vecka. Procentuell fördelning efter kön. Gymnasiets år 2. 2012–2019. </t>
    </r>
  </si>
  <si>
    <r>
      <t xml:space="preserve">Hur stor risk tror du det är att människor skadar sig själva, fysiskt eller på annat sätt, om de berusar sig på alkohol varje helg </t>
    </r>
    <r>
      <rPr>
        <u/>
        <vertAlign val="superscript"/>
        <sz val="11"/>
        <color theme="10"/>
        <rFont val="Calibri"/>
        <family val="2"/>
        <scheme val="minor"/>
      </rPr>
      <t>a)</t>
    </r>
    <r>
      <rPr>
        <u/>
        <sz val="11"/>
        <color theme="10"/>
        <rFont val="Calibri"/>
        <family val="2"/>
        <scheme val="minor"/>
      </rPr>
      <t xml:space="preserve">.  Procentuell fördelning efter kön. Årskurs 9. 2007–2019. </t>
    </r>
  </si>
  <si>
    <r>
      <t xml:space="preserve">Hur stor risk tror du det är att människor skadar sig själva, fysiskt eller på annat sätt, om de berusar sig på alkohol varje helg </t>
    </r>
    <r>
      <rPr>
        <u/>
        <vertAlign val="superscript"/>
        <sz val="11"/>
        <color theme="10"/>
        <rFont val="Calibri"/>
        <family val="2"/>
        <scheme val="minor"/>
      </rPr>
      <t>a)</t>
    </r>
    <r>
      <rPr>
        <u/>
        <sz val="11"/>
        <color theme="10"/>
        <rFont val="Calibri"/>
        <family val="2"/>
        <scheme val="minor"/>
      </rPr>
      <t xml:space="preserve">. Procentuell fördelning efter kön. Gymnasiets år 2. 2007–2019. </t>
    </r>
  </si>
  <si>
    <r>
      <t xml:space="preserve">Hur stor risk tror du det är att människor skadar sig själva, fysiskt eller på annat sätt, om de provar marijuana eller hasch 1–2 gånger </t>
    </r>
    <r>
      <rPr>
        <u/>
        <vertAlign val="superscript"/>
        <sz val="11"/>
        <color theme="10"/>
        <rFont val="Calibri"/>
        <family val="2"/>
        <scheme val="minor"/>
      </rPr>
      <t>a)</t>
    </r>
    <r>
      <rPr>
        <u/>
        <sz val="11"/>
        <color theme="10"/>
        <rFont val="Calibri"/>
        <family val="2"/>
        <scheme val="minor"/>
      </rPr>
      <t>.  Procentuell fördelning efter kön. Årskurs 9. 2007–2019.</t>
    </r>
  </si>
  <si>
    <r>
      <t xml:space="preserve">Hur stor risk tror du det är att människor skadar sig själva, fysiskt eller på annat sätt, om de provar marijuana eller hasch 1–2 gånger </t>
    </r>
    <r>
      <rPr>
        <u/>
        <vertAlign val="superscript"/>
        <sz val="11"/>
        <color theme="10"/>
        <rFont val="Calibri"/>
        <family val="2"/>
        <scheme val="minor"/>
      </rPr>
      <t>a)</t>
    </r>
    <r>
      <rPr>
        <u/>
        <sz val="11"/>
        <color theme="10"/>
        <rFont val="Calibri"/>
        <family val="2"/>
        <scheme val="minor"/>
      </rPr>
      <t xml:space="preserve">.  Procentuell fördelning efter kön. Gymnasiets år 2. 2007–2019. </t>
    </r>
  </si>
  <si>
    <r>
      <t xml:space="preserve">Hur stor risk tror du det är att människor skadar sig själva, fysiskt eller på annat, sätt om de provar heroin 1–2 gånger </t>
    </r>
    <r>
      <rPr>
        <u/>
        <vertAlign val="superscript"/>
        <sz val="11"/>
        <color theme="10"/>
        <rFont val="Calibri"/>
        <family val="2"/>
        <scheme val="minor"/>
      </rPr>
      <t>a)</t>
    </r>
    <r>
      <rPr>
        <u/>
        <sz val="11"/>
        <color theme="10"/>
        <rFont val="Calibri"/>
        <family val="2"/>
        <scheme val="minor"/>
      </rPr>
      <t xml:space="preserve">. Procentuell fördelning efter kön. Årskurs 9. 2007–2019. </t>
    </r>
  </si>
  <si>
    <r>
      <t xml:space="preserve">Hur stor risk tror du det är att människor skadar sig själva, fysiskt eller på annat sätt, om de provar heroin 1–2 gånger </t>
    </r>
    <r>
      <rPr>
        <u/>
        <vertAlign val="superscript"/>
        <sz val="11"/>
        <color theme="10"/>
        <rFont val="Calibri"/>
        <family val="2"/>
        <scheme val="minor"/>
      </rPr>
      <t>a)</t>
    </r>
    <r>
      <rPr>
        <u/>
        <sz val="11"/>
        <color theme="10"/>
        <rFont val="Calibri"/>
        <family val="2"/>
        <scheme val="minor"/>
      </rPr>
      <t>. Procentuell fördelning efter kön. Gymnasiets år 2. 2007–2019.</t>
    </r>
  </si>
  <si>
    <r>
      <t xml:space="preserve">Hur stor risk tror du det är att människor skadar sig själva, fysiskt eller på annat sätt, om de provar att sniffa/boffa 1–2 gånger </t>
    </r>
    <r>
      <rPr>
        <u/>
        <vertAlign val="superscript"/>
        <sz val="11"/>
        <color theme="10"/>
        <rFont val="Calibri"/>
        <family val="2"/>
        <scheme val="minor"/>
      </rPr>
      <t>a)</t>
    </r>
    <r>
      <rPr>
        <u/>
        <sz val="11"/>
        <color theme="10"/>
        <rFont val="Calibri"/>
        <family val="2"/>
        <scheme val="minor"/>
      </rPr>
      <t>. Procentuell fördelning efter kön. Årskurs 9. 2007–2019.</t>
    </r>
  </si>
  <si>
    <r>
      <t xml:space="preserve">Hur stor risk tror du det är att människor skadar sig själva, fysiskt eller på annat sätt, om de provar att sniffa/boffa 1–2 gånger </t>
    </r>
    <r>
      <rPr>
        <u/>
        <vertAlign val="superscript"/>
        <sz val="11"/>
        <color theme="10"/>
        <rFont val="Calibri"/>
        <family val="2"/>
        <scheme val="minor"/>
      </rPr>
      <t>a)</t>
    </r>
    <r>
      <rPr>
        <u/>
        <sz val="11"/>
        <color theme="10"/>
        <rFont val="Calibri"/>
        <family val="2"/>
        <scheme val="minor"/>
      </rPr>
      <t>. Procentuell fördelning efter kön. Gymnasiets år 2. 2007–2019.</t>
    </r>
  </si>
  <si>
    <r>
      <t xml:space="preserve">Olika alkoholvanor och erfarenhet av att ha druckit hemtillverkad respektive smugglad alkohol fördelat på (grupper av) län </t>
    </r>
    <r>
      <rPr>
        <u/>
        <vertAlign val="superscript"/>
        <sz val="11"/>
        <color theme="10"/>
        <rFont val="Calibri"/>
        <family val="2"/>
        <scheme val="minor"/>
      </rPr>
      <t>a)</t>
    </r>
    <r>
      <rPr>
        <u/>
        <sz val="11"/>
        <color theme="10"/>
        <rFont val="Calibri"/>
        <family val="2"/>
        <scheme val="minor"/>
      </rPr>
      <t>. Tvåårsmedelvärden. Procentuell fördelning samt liter ren alkohol. Årskurs 9. 1989–2019.</t>
    </r>
  </si>
  <si>
    <r>
      <t xml:space="preserve">Olika alkoholvanor och erfarenhet av att ha druckit hemtillverkad respektive smugglad alkohol fördelat på (grupper av) län </t>
    </r>
    <r>
      <rPr>
        <u/>
        <vertAlign val="superscript"/>
        <sz val="11"/>
        <color theme="10"/>
        <rFont val="Calibri"/>
        <family val="2"/>
        <scheme val="minor"/>
      </rPr>
      <t>a)</t>
    </r>
    <r>
      <rPr>
        <u/>
        <sz val="11"/>
        <color theme="10"/>
        <rFont val="Calibri"/>
        <family val="2"/>
        <scheme val="minor"/>
      </rPr>
      <t>. Tvåårsmedelvärden. Procentuell fördelning samt liter ren alkohol. Gymnasiets år 2. 2004–2019.</t>
    </r>
  </si>
  <si>
    <r>
      <t xml:space="preserve">Elevernas tobaks- och narkotikaanvändning fördelat på (grupper av) län </t>
    </r>
    <r>
      <rPr>
        <u/>
        <vertAlign val="superscript"/>
        <sz val="11"/>
        <color theme="10"/>
        <rFont val="Calibri"/>
        <family val="2"/>
        <scheme val="minor"/>
      </rPr>
      <t>a)</t>
    </r>
    <r>
      <rPr>
        <u/>
        <sz val="11"/>
        <color theme="10"/>
        <rFont val="Calibri"/>
        <family val="2"/>
        <scheme val="minor"/>
      </rPr>
      <t>. Tvåårsmedelvärden. Procentuell fördelning. Årskurs 9. 1989–2019.</t>
    </r>
  </si>
  <si>
    <r>
      <t xml:space="preserve">Elevernas tobaks- och narkotikaanvändning fördelat på (grupper av) län </t>
    </r>
    <r>
      <rPr>
        <u/>
        <vertAlign val="superscript"/>
        <sz val="11"/>
        <color theme="10"/>
        <rFont val="Calibri"/>
        <family val="2"/>
        <scheme val="minor"/>
      </rPr>
      <t>a)</t>
    </r>
    <r>
      <rPr>
        <u/>
        <sz val="11"/>
        <color theme="10"/>
        <rFont val="Calibri"/>
        <family val="2"/>
        <scheme val="minor"/>
      </rPr>
      <t>. Tvåårsmedelvärden. Procentuell fördelning. Gymnasiets år 2. 2004–2019.</t>
    </r>
  </si>
  <si>
    <r>
      <t>Hur stor risk tror du det är att människor skadar sig själva, fysiskt eller på annat sätt, om de provar heroin 1–2 gånger</t>
    </r>
    <r>
      <rPr>
        <b/>
        <vertAlign val="superscript"/>
        <sz val="10"/>
        <color theme="1"/>
        <rFont val="Arial"/>
        <family val="2"/>
      </rPr>
      <t xml:space="preserve"> a)</t>
    </r>
    <r>
      <rPr>
        <b/>
        <sz val="10"/>
        <color theme="1"/>
        <rFont val="Arial"/>
        <family val="2"/>
      </rPr>
      <t>. Procentuell fördelning efter kön. Gymnasiets år 2. 2007–2019.</t>
    </r>
  </si>
  <si>
    <r>
      <t>2019</t>
    </r>
    <r>
      <rPr>
        <vertAlign val="superscript"/>
        <sz val="10"/>
        <color indexed="8"/>
        <rFont val="Arial"/>
        <family val="2"/>
      </rPr>
      <t>a)</t>
    </r>
  </si>
  <si>
    <t>a) Den förändrade datainsamlingsmetoden 2019 innebar en omfördelning av svaren mellan svarsalternativen ingen risk, vet ej och ej svar för de elever som besvarat formuläret digitalt.</t>
  </si>
  <si>
    <r>
      <t xml:space="preserve">Andelen elever som använt receptbelagda smärtstillande medel utan läkarordination, efter kön </t>
    </r>
    <r>
      <rPr>
        <b/>
        <vertAlign val="superscript"/>
        <sz val="10"/>
        <color theme="1"/>
        <rFont val="Arial"/>
        <family val="2"/>
      </rPr>
      <t>a)</t>
    </r>
    <r>
      <rPr>
        <b/>
        <sz val="10"/>
        <color theme="1"/>
        <rFont val="Arial"/>
        <family val="2"/>
      </rPr>
      <t>. Gymnasiet år 2.  2015–2019.</t>
    </r>
  </si>
  <si>
    <t>Arbetet med att införa resultat för totalen av samtliga respondenter i respektive tabell har i stort sett slutförts under 2019. Dock kvarstår att uppdatera totaler för vissa år i tabell 78 och 80 samt uppdatera de tomma cellerna avseende bortsorterade formulär i tabell 1.</t>
  </si>
  <si>
    <r>
      <t>Denna Excelfil utgörs av tabeller innehållande data hämtade från CAN:s årliga drogvaneundersökning bland skolelever i årskurs 9 och gymnasiets år 2. Tabellerna visar data från 1971</t>
    </r>
    <r>
      <rPr>
        <sz val="11"/>
        <color theme="1"/>
        <rFont val="Calibri"/>
        <family val="2"/>
      </rPr>
      <t>–</t>
    </r>
    <r>
      <rPr>
        <sz val="11"/>
        <color theme="1"/>
        <rFont val="Calibri"/>
        <family val="2"/>
        <scheme val="minor"/>
      </rPr>
      <t>2019 för årskurs 9 och från 2004–2019 för gymnasiets år 2. En stor översyn har genomförts av datamaterialet fr.o.m. år 1989. Värdena redovisas med två decimaler från och med detta år.
Materialet presenteras per årskurs och (med något undantag) fördelat efter kön. Normalt redovisas procenttalen beräknade på samtliga deltagande elever. Antalet deltagande elever för varje år redovisas i tabell 1. I några tabeller redovisas beräkningar gjorda på en särskild grupp elever. I dessa fall framgår detta i rubriken samt genom att antalet respondenter i gruppen redovisas efter bokstaven n=.</t>
    </r>
    <r>
      <rPr>
        <sz val="11"/>
        <rFont val="Calibri"/>
        <family val="2"/>
        <scheme val="minor"/>
      </rPr>
      <t xml:space="preserve"> Ibland sker mindre uppdateringar av tidigare års värden. I de fall större revideringar genomförts framgår detta av respektive tabell.</t>
    </r>
    <r>
      <rPr>
        <sz val="11"/>
        <color theme="1"/>
        <rFont val="Calibri"/>
        <family val="2"/>
        <scheme val="minor"/>
      </rPr>
      <t xml:space="preserve"> För mer information om undersökningarna hänvisas till CAN-rapport </t>
    </r>
    <r>
      <rPr>
        <sz val="11"/>
        <rFont val="Calibri"/>
        <family val="2"/>
        <scheme val="minor"/>
      </rPr>
      <t>187</t>
    </r>
    <r>
      <rPr>
        <sz val="11"/>
        <color theme="1"/>
        <rFont val="Calibri"/>
        <family val="2"/>
        <scheme val="minor"/>
      </rPr>
      <t xml:space="preserve"> som kan laddas ner från www.can.se. 2020-06-12 försågs tabellerna 110-123 med en fotnot. Även tabellerna 124-125 samt 128-129 uppdaterades.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</si>
</sst>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 _k_r_-;\-* #,##0.00\ _k_r_-;_-* &quot;-&quot;??\ _k_r_-;_-@_-"/>
    <numFmt numFmtId="164" formatCode="0.0"/>
    <numFmt numFmtId="165" formatCode="###0.0"/>
    <numFmt numFmtId="166" formatCode="###0"/>
    <numFmt numFmtId="167" formatCode="_-* #,##0\ _k_r_-;\-* #,##0\ _k_r_-;_-* &quot;-&quot;??\ _k_r_-;_-@_-"/>
    <numFmt numFmtId="168" formatCode="_-* #,##0.0\ _k_r_-;\-* #,##0.0\ _k_r_-;_-* &quot;-&quot;??\ _k_r_-;_-@_-"/>
    <numFmt numFmtId="169" formatCode="#,##0.0"/>
    <numFmt numFmtId="170" formatCode="#,###.0"/>
    <numFmt numFmtId="171" formatCode="###0.0%"/>
    <numFmt numFmtId="172" formatCode="0.0_ ;\-0.0\ "/>
    <numFmt numFmtId="173" formatCode="####.0"/>
    <numFmt numFmtId="174" formatCode="####.0%"/>
    <numFmt numFmtId="175" formatCode="0_ ;\-0\ "/>
    <numFmt numFmtId="176" formatCode="0.000"/>
    <numFmt numFmtId="177" formatCode="#,###"/>
    <numFmt numFmtId="178" formatCode="###0.00"/>
    <numFmt numFmtId="179" formatCode="###0.0000"/>
    <numFmt numFmtId="180" formatCode="###0.000"/>
    <numFmt numFmtId="181" formatCode="_-* #,##0.000\ _k_r_-;\-* #,##0.000\ _k_r_-;_-* &quot;-&quot;??\ _k_r_-;_-@_-"/>
  </numFmts>
  <fonts count="74" x14ac:knownFonts="1">
    <font>
      <sz val="11"/>
      <color theme="1"/>
      <name val="Calibri"/>
      <family val="2"/>
      <scheme val="minor"/>
    </font>
    <font>
      <vertAlign val="superscript"/>
      <sz val="10"/>
      <color indexed="8"/>
      <name val="Arial"/>
      <family val="2"/>
    </font>
    <font>
      <sz val="10"/>
      <color indexed="8"/>
      <name val="Arial"/>
      <family val="2"/>
    </font>
    <font>
      <sz val="8"/>
      <name val="Verdana"/>
      <family val="2"/>
    </font>
    <font>
      <b/>
      <sz val="10"/>
      <color indexed="8"/>
      <name val="Arial"/>
      <family val="2"/>
    </font>
    <font>
      <sz val="10"/>
      <color theme="1"/>
      <name val="Arial"/>
      <family val="2"/>
    </font>
    <font>
      <b/>
      <sz val="10"/>
      <color theme="1"/>
      <name val="Arial"/>
      <family val="2"/>
    </font>
    <font>
      <vertAlign val="superscript"/>
      <sz val="10"/>
      <color theme="1"/>
      <name val="Arial"/>
      <family val="2"/>
    </font>
    <font>
      <i/>
      <sz val="10"/>
      <color theme="1"/>
      <name val="Arial"/>
      <family val="2"/>
    </font>
    <font>
      <sz val="11"/>
      <color theme="1"/>
      <name val="Calibri"/>
      <family val="2"/>
      <scheme val="minor"/>
    </font>
    <font>
      <sz val="10"/>
      <name val="Arial"/>
      <family val="2"/>
    </font>
    <font>
      <sz val="10"/>
      <name val="Arial"/>
      <family val="2"/>
    </font>
    <font>
      <b/>
      <sz val="10"/>
      <name val="Arial"/>
      <family val="2"/>
    </font>
    <font>
      <sz val="9"/>
      <color indexed="8"/>
      <name val="Arial"/>
      <family val="2"/>
    </font>
    <font>
      <sz val="11"/>
      <color theme="1"/>
      <name val="Arial"/>
      <family val="2"/>
    </font>
    <font>
      <b/>
      <sz val="11"/>
      <color theme="1"/>
      <name val="Calibri"/>
      <family val="2"/>
      <scheme val="minor"/>
    </font>
    <font>
      <u/>
      <sz val="11"/>
      <color theme="10"/>
      <name val="Calibri"/>
      <family val="2"/>
      <scheme val="minor"/>
    </font>
    <font>
      <sz val="18"/>
      <color theme="1"/>
      <name val="Calibri"/>
      <family val="2"/>
      <scheme val="minor"/>
    </font>
    <font>
      <sz val="8"/>
      <color theme="1"/>
      <name val="Arial"/>
      <family val="2"/>
    </font>
    <font>
      <b/>
      <sz val="11"/>
      <color theme="0"/>
      <name val="Arial"/>
      <family val="2"/>
    </font>
    <font>
      <b/>
      <sz val="11"/>
      <color theme="0"/>
      <name val="Calibri"/>
      <family val="2"/>
      <scheme val="minor"/>
    </font>
    <font>
      <b/>
      <vertAlign val="superscript"/>
      <sz val="10"/>
      <color indexed="8"/>
      <name val="Arial"/>
      <family val="2"/>
    </font>
    <font>
      <b/>
      <vertAlign val="superscript"/>
      <sz val="10"/>
      <color theme="1"/>
      <name val="Arial"/>
      <family val="2"/>
    </font>
    <font>
      <b/>
      <sz val="11"/>
      <color theme="1"/>
      <name val="Arial"/>
      <family val="2"/>
    </font>
    <font>
      <sz val="10"/>
      <name val="Arial"/>
      <family val="2"/>
    </font>
    <font>
      <sz val="10"/>
      <color theme="1"/>
      <name val="Calibri"/>
      <family val="2"/>
      <scheme val="minor"/>
    </font>
    <font>
      <b/>
      <sz val="10"/>
      <color theme="0"/>
      <name val="Arial"/>
      <family val="2"/>
    </font>
    <font>
      <vertAlign val="superscript"/>
      <sz val="10"/>
      <name val="Arial"/>
      <family val="2"/>
    </font>
    <font>
      <sz val="10"/>
      <color theme="9"/>
      <name val="Arial"/>
      <family val="2"/>
    </font>
    <font>
      <b/>
      <sz val="18"/>
      <color theme="1"/>
      <name val="Calibri"/>
      <family val="2"/>
      <scheme val="minor"/>
    </font>
    <font>
      <sz val="6"/>
      <color theme="1"/>
      <name val="Arial"/>
      <family val="2"/>
    </font>
    <font>
      <b/>
      <sz val="10"/>
      <color rgb="FF000000"/>
      <name val="Arial"/>
      <family val="2"/>
    </font>
    <font>
      <i/>
      <sz val="11"/>
      <color theme="1"/>
      <name val="Calibri"/>
      <family val="2"/>
      <scheme val="minor"/>
    </font>
    <font>
      <i/>
      <sz val="8"/>
      <color theme="1"/>
      <name val="Arial"/>
      <family val="2"/>
    </font>
    <font>
      <sz val="10"/>
      <name val="Arial"/>
      <family val="2"/>
    </font>
    <font>
      <sz val="9"/>
      <color indexed="8"/>
      <name val="Arial"/>
      <family val="2"/>
    </font>
    <font>
      <sz val="10"/>
      <name val="Arial"/>
      <family val="2"/>
    </font>
    <font>
      <sz val="10"/>
      <color rgb="FF000000"/>
      <name val="Arial"/>
      <family val="2"/>
    </font>
    <font>
      <sz val="10"/>
      <name val="Arial"/>
      <family val="2"/>
    </font>
    <font>
      <sz val="11"/>
      <name val="Calibri"/>
      <family val="2"/>
      <scheme val="minor"/>
    </font>
    <font>
      <u/>
      <sz val="10"/>
      <color theme="10"/>
      <name val="Arial"/>
      <family val="2"/>
    </font>
    <font>
      <sz val="10"/>
      <name val="Arial"/>
      <family val="2"/>
    </font>
    <font>
      <sz val="9"/>
      <color indexed="60"/>
      <name val="Arial"/>
      <family val="2"/>
    </font>
    <font>
      <sz val="10"/>
      <name val="Arial"/>
      <family val="2"/>
    </font>
    <font>
      <sz val="10"/>
      <name val="Arial"/>
      <family val="2"/>
    </font>
    <font>
      <sz val="9"/>
      <color indexed="8"/>
      <name val="Arial"/>
      <family val="2"/>
    </font>
    <font>
      <sz val="10"/>
      <name val="Arial"/>
      <family val="2"/>
    </font>
    <font>
      <sz val="9"/>
      <color indexed="8"/>
      <name val="Arial"/>
      <family val="2"/>
    </font>
    <font>
      <sz val="9"/>
      <color indexed="60"/>
      <name val="Arial"/>
      <family val="2"/>
    </font>
    <font>
      <sz val="9"/>
      <name val="Arial"/>
      <family val="2"/>
    </font>
    <font>
      <sz val="10"/>
      <name val="Arial"/>
      <family val="2"/>
    </font>
    <font>
      <sz val="10"/>
      <name val="Arial"/>
      <family val="2"/>
    </font>
    <font>
      <sz val="10"/>
      <name val="Arial"/>
      <family val="2"/>
    </font>
    <font>
      <sz val="10"/>
      <color indexed="60"/>
      <name val="Arial"/>
      <family val="2"/>
    </font>
    <font>
      <sz val="10"/>
      <color indexed="62"/>
      <name val="Arial"/>
      <family val="2"/>
    </font>
    <font>
      <b/>
      <sz val="10"/>
      <name val="Arial"/>
      <family val="2"/>
    </font>
    <font>
      <sz val="12"/>
      <color theme="1"/>
      <name val="Calibri"/>
      <family val="2"/>
      <scheme val="minor"/>
    </font>
    <font>
      <sz val="9"/>
      <color indexed="60"/>
      <name val="Arial"/>
      <family val="2"/>
    </font>
    <font>
      <sz val="10"/>
      <name val="Arial"/>
      <family val="2"/>
    </font>
    <font>
      <sz val="10"/>
      <name val="Arial"/>
      <family val="2"/>
    </font>
    <font>
      <sz val="9"/>
      <color indexed="60"/>
      <name val="Arial"/>
      <family val="2"/>
    </font>
    <font>
      <sz val="10"/>
      <name val="Arial"/>
      <family val="2"/>
    </font>
    <font>
      <sz val="10"/>
      <name val="Arial"/>
      <family val="2"/>
    </font>
    <font>
      <sz val="9"/>
      <color indexed="8"/>
      <name val="Arial"/>
      <family val="2"/>
    </font>
    <font>
      <sz val="11"/>
      <color theme="1"/>
      <name val="Calibri"/>
      <family val="2"/>
    </font>
    <font>
      <sz val="10"/>
      <name val="Arial"/>
      <family val="2"/>
    </font>
    <font>
      <sz val="9"/>
      <color indexed="8"/>
      <name val="Arial"/>
      <family val="2"/>
    </font>
    <font>
      <sz val="9"/>
      <color indexed="60"/>
      <name val="Arial"/>
      <family val="2"/>
    </font>
    <font>
      <b/>
      <sz val="10"/>
      <color theme="1"/>
      <name val="Calibri"/>
      <family val="2"/>
      <scheme val="minor"/>
    </font>
    <font>
      <sz val="10"/>
      <name val="Arial"/>
      <family val="2"/>
    </font>
    <font>
      <sz val="10"/>
      <color rgb="FFFF0000"/>
      <name val="Arial"/>
      <family val="2"/>
    </font>
    <font>
      <sz val="10"/>
      <name val="Arial"/>
      <family val="2"/>
    </font>
    <font>
      <b/>
      <sz val="11"/>
      <name val="Calibri"/>
      <family val="2"/>
      <scheme val="minor"/>
    </font>
    <font>
      <u/>
      <vertAlign val="superscript"/>
      <sz val="11"/>
      <color theme="10"/>
      <name val="Calibri"/>
      <family val="2"/>
      <scheme val="minor"/>
    </font>
  </fonts>
  <fills count="4">
    <fill>
      <patternFill patternType="none"/>
    </fill>
    <fill>
      <patternFill patternType="gray125"/>
    </fill>
    <fill>
      <patternFill patternType="solid">
        <fgColor theme="9"/>
        <bgColor indexed="64"/>
      </patternFill>
    </fill>
    <fill>
      <patternFill patternType="solid">
        <fgColor theme="0"/>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auto="1"/>
      </top>
      <bottom/>
      <diagonal/>
    </border>
    <border>
      <left/>
      <right/>
      <top/>
      <bottom style="thin">
        <color indexed="64"/>
      </bottom>
      <diagonal/>
    </border>
    <border>
      <left/>
      <right/>
      <top style="thin">
        <color indexed="64"/>
      </top>
      <bottom/>
      <diagonal/>
    </border>
    <border>
      <left/>
      <right/>
      <top style="thin">
        <color auto="1"/>
      </top>
      <bottom/>
      <diagonal/>
    </border>
    <border>
      <left/>
      <right/>
      <top style="thin">
        <color indexed="64"/>
      </top>
      <bottom/>
      <diagonal/>
    </border>
    <border>
      <left/>
      <right/>
      <top style="thin">
        <color auto="1"/>
      </top>
      <bottom/>
      <diagonal/>
    </border>
    <border>
      <left/>
      <right/>
      <top style="thin">
        <color indexed="64"/>
      </top>
      <bottom style="thin">
        <color indexed="64"/>
      </bottom>
      <diagonal/>
    </border>
    <border>
      <left/>
      <right/>
      <top/>
      <bottom style="thin">
        <color auto="1"/>
      </bottom>
      <diagonal/>
    </border>
    <border>
      <left/>
      <right/>
      <top style="thin">
        <color auto="1"/>
      </top>
      <bottom style="thin">
        <color indexed="64"/>
      </bottom>
      <diagonal/>
    </border>
    <border>
      <left/>
      <right/>
      <top style="thin">
        <color indexed="64"/>
      </top>
      <bottom/>
      <diagonal/>
    </border>
    <border>
      <left/>
      <right/>
      <top style="thin">
        <color auto="1"/>
      </top>
      <bottom/>
      <diagonal/>
    </border>
    <border>
      <left style="thin">
        <color indexed="64"/>
      </left>
      <right/>
      <top style="thin">
        <color indexed="64"/>
      </top>
      <bottom style="thin">
        <color auto="1"/>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s>
  <cellStyleXfs count="655">
    <xf numFmtId="0" fontId="0" fillId="0" borderId="0"/>
    <xf numFmtId="0" fontId="10" fillId="0" borderId="0"/>
    <xf numFmtId="0" fontId="11" fillId="0" borderId="0"/>
    <xf numFmtId="0" fontId="9" fillId="0" borderId="0"/>
    <xf numFmtId="43" fontId="9"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24" fillId="0" borderId="0"/>
    <xf numFmtId="0" fontId="24" fillId="0" borderId="0"/>
    <xf numFmtId="0" fontId="10" fillId="0" borderId="0"/>
    <xf numFmtId="0" fontId="10" fillId="0" borderId="0"/>
    <xf numFmtId="0" fontId="10" fillId="0" borderId="0"/>
    <xf numFmtId="0" fontId="10"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34" fillId="0" borderId="0"/>
    <xf numFmtId="0" fontId="1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xf numFmtId="0" fontId="10" fillId="0" borderId="0"/>
    <xf numFmtId="0" fontId="10"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44" fillId="0" borderId="0"/>
    <xf numFmtId="0" fontId="44" fillId="0" borderId="0"/>
    <xf numFmtId="0" fontId="44" fillId="0" borderId="0"/>
    <xf numFmtId="0" fontId="4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 fillId="0" borderId="0"/>
    <xf numFmtId="0" fontId="46" fillId="0" borderId="0"/>
    <xf numFmtId="0" fontId="50"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51" fillId="0" borderId="0"/>
    <xf numFmtId="0" fontId="51" fillId="0" borderId="0"/>
    <xf numFmtId="0" fontId="51"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10" fillId="0" borderId="0"/>
    <xf numFmtId="0" fontId="10" fillId="0" borderId="0"/>
    <xf numFmtId="0" fontId="10" fillId="0" borderId="0"/>
    <xf numFmtId="0" fontId="52" fillId="0" borderId="0"/>
    <xf numFmtId="0" fontId="55" fillId="0" borderId="0"/>
    <xf numFmtId="0" fontId="9" fillId="0" borderId="0"/>
    <xf numFmtId="0" fontId="2" fillId="0" borderId="0"/>
    <xf numFmtId="0" fontId="9" fillId="0" borderId="0"/>
    <xf numFmtId="0" fontId="9" fillId="0" borderId="0"/>
    <xf numFmtId="0" fontId="56"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0" fillId="0" borderId="0"/>
    <xf numFmtId="9" fontId="9" fillId="0" borderId="0" applyFont="0" applyFill="0" applyBorder="0" applyAlignment="0" applyProtection="0"/>
    <xf numFmtId="9" fontId="9"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10"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9" fillId="0" borderId="0" applyFont="0" applyFill="0" applyBorder="0" applyAlignment="0" applyProtection="0"/>
    <xf numFmtId="0" fontId="10" fillId="0" borderId="0"/>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0" fillId="0" borderId="0"/>
    <xf numFmtId="0" fontId="58" fillId="0" borderId="0"/>
    <xf numFmtId="0" fontId="58" fillId="0" borderId="0"/>
    <xf numFmtId="0" fontId="59" fillId="0" borderId="0"/>
    <xf numFmtId="0" fontId="59" fillId="0" borderId="0"/>
    <xf numFmtId="0" fontId="59" fillId="0" borderId="0"/>
    <xf numFmtId="0" fontId="59" fillId="0" borderId="0"/>
    <xf numFmtId="0" fontId="61" fillId="0" borderId="0"/>
    <xf numFmtId="0" fontId="61" fillId="0" borderId="0"/>
    <xf numFmtId="0" fontId="61" fillId="0" borderId="0"/>
    <xf numFmtId="0" fontId="61" fillId="0" borderId="0"/>
    <xf numFmtId="0" fontId="61"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10" fillId="0" borderId="0"/>
    <xf numFmtId="0" fontId="10" fillId="0" borderId="0"/>
    <xf numFmtId="0" fontId="10" fillId="0" borderId="0"/>
    <xf numFmtId="0" fontId="10" fillId="0" borderId="0"/>
    <xf numFmtId="0" fontId="65" fillId="0" borderId="0"/>
    <xf numFmtId="0" fontId="10" fillId="0" borderId="0"/>
    <xf numFmtId="0" fontId="10" fillId="0" borderId="0"/>
    <xf numFmtId="0" fontId="10" fillId="0" borderId="0"/>
    <xf numFmtId="0" fontId="65"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43" fontId="9" fillId="0" borderId="0" applyFont="0" applyFill="0" applyBorder="0" applyAlignment="0" applyProtection="0"/>
    <xf numFmtId="0" fontId="1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cellStyleXfs>
  <cellXfs count="1405">
    <xf numFmtId="0" fontId="0" fillId="0" borderId="0" xfId="0"/>
    <xf numFmtId="0" fontId="5" fillId="0" borderId="0" xfId="0" applyFont="1" applyFill="1" applyBorder="1" applyAlignment="1">
      <alignment horizontal="center"/>
    </xf>
    <xf numFmtId="0" fontId="4"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Border="1" applyAlignment="1">
      <alignment horizontal="left"/>
    </xf>
    <xf numFmtId="0" fontId="2" fillId="0" borderId="0" xfId="0" applyFont="1" applyFill="1" applyBorder="1" applyAlignment="1">
      <alignment horizontal="left"/>
    </xf>
    <xf numFmtId="165" fontId="2" fillId="0" borderId="0" xfId="6" applyNumberFormat="1" applyFont="1" applyBorder="1" applyAlignment="1">
      <alignment horizontal="center" vertical="center"/>
    </xf>
    <xf numFmtId="0" fontId="5" fillId="0" borderId="0" xfId="0" applyFont="1" applyBorder="1" applyAlignment="1">
      <alignment horizontal="justify"/>
    </xf>
    <xf numFmtId="0" fontId="6" fillId="0" borderId="0" xfId="0" applyFont="1" applyBorder="1" applyAlignment="1">
      <alignment horizontal="justify"/>
    </xf>
    <xf numFmtId="165" fontId="2" fillId="0" borderId="0" xfId="0" applyNumberFormat="1" applyFont="1" applyBorder="1" applyAlignment="1">
      <alignment horizontal="center"/>
    </xf>
    <xf numFmtId="167" fontId="2" fillId="0" borderId="0" xfId="4" applyNumberFormat="1" applyFont="1" applyBorder="1" applyAlignment="1">
      <alignment horizontal="center" vertical="center"/>
    </xf>
    <xf numFmtId="168" fontId="2" fillId="0" borderId="0" xfId="4" applyNumberFormat="1" applyFont="1" applyBorder="1" applyAlignment="1">
      <alignment horizontal="center"/>
    </xf>
    <xf numFmtId="165" fontId="2" fillId="0" borderId="0" xfId="8" applyNumberFormat="1" applyFont="1" applyBorder="1" applyAlignment="1">
      <alignment horizontal="right" vertical="center"/>
    </xf>
    <xf numFmtId="0" fontId="2" fillId="0" borderId="0" xfId="7" applyFont="1" applyBorder="1" applyAlignment="1">
      <alignment horizontal="left" vertical="top" wrapText="1"/>
    </xf>
    <xf numFmtId="49" fontId="5" fillId="0" borderId="0" xfId="4" applyNumberFormat="1" applyFont="1" applyBorder="1"/>
    <xf numFmtId="165" fontId="2" fillId="0" borderId="0" xfId="7" applyNumberFormat="1" applyFont="1" applyFill="1" applyBorder="1" applyAlignment="1">
      <alignment horizontal="center" vertical="center"/>
    </xf>
    <xf numFmtId="0" fontId="5" fillId="0" borderId="0" xfId="0" applyFont="1" applyBorder="1"/>
    <xf numFmtId="165" fontId="2" fillId="0" borderId="0" xfId="10" applyNumberFormat="1" applyFont="1" applyBorder="1" applyAlignment="1">
      <alignment horizontal="center" vertical="center"/>
    </xf>
    <xf numFmtId="166" fontId="2" fillId="0" borderId="0" xfId="11" applyNumberFormat="1" applyFont="1" applyFill="1" applyBorder="1" applyAlignment="1">
      <alignment horizontal="center" vertical="center"/>
    </xf>
    <xf numFmtId="168" fontId="2" fillId="0" borderId="0" xfId="4" applyNumberFormat="1" applyFont="1" applyBorder="1" applyAlignment="1">
      <alignment horizontal="center" vertical="center"/>
    </xf>
    <xf numFmtId="0" fontId="10" fillId="0" borderId="0" xfId="0" applyFont="1" applyBorder="1"/>
    <xf numFmtId="1" fontId="10" fillId="0" borderId="0" xfId="2" applyNumberFormat="1" applyFont="1" applyBorder="1" applyAlignment="1">
      <alignment horizontal="left"/>
    </xf>
    <xf numFmtId="164" fontId="2" fillId="0" borderId="0" xfId="0" applyNumberFormat="1" applyFont="1" applyBorder="1" applyAlignment="1">
      <alignment horizontal="center"/>
    </xf>
    <xf numFmtId="49" fontId="10" fillId="0" borderId="0" xfId="2" applyNumberFormat="1" applyFont="1" applyBorder="1" applyAlignment="1">
      <alignment horizontal="left"/>
    </xf>
    <xf numFmtId="0" fontId="5" fillId="0" borderId="0" xfId="0" applyFont="1" applyBorder="1" applyAlignment="1">
      <alignment horizontal="left"/>
    </xf>
    <xf numFmtId="164" fontId="5" fillId="0" borderId="0" xfId="3" applyNumberFormat="1" applyFont="1" applyFill="1" applyBorder="1" applyAlignment="1">
      <alignment horizontal="center"/>
    </xf>
    <xf numFmtId="166" fontId="2" fillId="0" borderId="0" xfId="12" applyNumberFormat="1" applyFont="1" applyBorder="1" applyAlignment="1">
      <alignment horizontal="center" vertical="center"/>
    </xf>
    <xf numFmtId="165" fontId="2" fillId="0" borderId="0" xfId="12" applyNumberFormat="1" applyFont="1" applyBorder="1" applyAlignment="1">
      <alignment horizontal="center" vertical="center"/>
    </xf>
    <xf numFmtId="0" fontId="6" fillId="0" borderId="0" xfId="0" applyFont="1" applyBorder="1" applyAlignment="1">
      <alignment horizontal="center"/>
    </xf>
    <xf numFmtId="172" fontId="2" fillId="0" borderId="0" xfId="4" applyNumberFormat="1" applyFont="1" applyBorder="1" applyAlignment="1">
      <alignment horizontal="center" vertical="center"/>
    </xf>
    <xf numFmtId="3" fontId="2" fillId="0" borderId="0" xfId="7" applyNumberFormat="1" applyFont="1" applyBorder="1" applyAlignment="1">
      <alignment horizontal="center" vertical="center"/>
    </xf>
    <xf numFmtId="165" fontId="4" fillId="0" borderId="0" xfId="12" applyNumberFormat="1" applyFont="1" applyBorder="1" applyAlignment="1">
      <alignment horizontal="center" vertical="center"/>
    </xf>
    <xf numFmtId="0" fontId="4" fillId="0" borderId="0" xfId="0" applyFont="1" applyBorder="1" applyAlignment="1">
      <alignment wrapText="1"/>
    </xf>
    <xf numFmtId="0" fontId="0" fillId="0" borderId="0" xfId="0" applyBorder="1"/>
    <xf numFmtId="0" fontId="2" fillId="0" borderId="0" xfId="19" applyFont="1" applyBorder="1" applyAlignment="1">
      <alignment horizontal="center" vertical="center" wrapText="1"/>
    </xf>
    <xf numFmtId="165" fontId="2" fillId="0" borderId="0" xfId="14" applyNumberFormat="1" applyFont="1" applyFill="1" applyBorder="1" applyAlignment="1">
      <alignment horizontal="center" vertical="center"/>
    </xf>
    <xf numFmtId="166" fontId="2" fillId="0" borderId="0" xfId="20" applyNumberFormat="1" applyFont="1" applyBorder="1" applyAlignment="1">
      <alignment horizontal="center" vertical="center"/>
    </xf>
    <xf numFmtId="0" fontId="10" fillId="0" borderId="0" xfId="20" applyFont="1" applyBorder="1"/>
    <xf numFmtId="164" fontId="10" fillId="0" borderId="0" xfId="6" applyNumberFormat="1" applyFont="1" applyBorder="1" applyAlignment="1">
      <alignment horizontal="center" vertical="center"/>
    </xf>
    <xf numFmtId="1" fontId="10" fillId="0" borderId="0" xfId="23" applyNumberFormat="1" applyFont="1" applyBorder="1" applyAlignment="1">
      <alignment horizontal="left"/>
    </xf>
    <xf numFmtId="49" fontId="10" fillId="0" borderId="0" xfId="23" applyNumberFormat="1" applyFont="1" applyBorder="1" applyAlignment="1">
      <alignment horizontal="left"/>
    </xf>
    <xf numFmtId="3" fontId="2" fillId="0" borderId="0" xfId="24" applyNumberFormat="1" applyFont="1" applyFill="1" applyBorder="1" applyAlignment="1">
      <alignment horizontal="center" vertical="center"/>
    </xf>
    <xf numFmtId="3" fontId="2" fillId="0" borderId="0" xfId="5" applyNumberFormat="1" applyFont="1" applyBorder="1" applyAlignment="1">
      <alignment horizontal="center" wrapText="1"/>
    </xf>
    <xf numFmtId="3" fontId="2" fillId="0" borderId="0" xfId="5" applyNumberFormat="1" applyFont="1" applyBorder="1" applyAlignment="1">
      <alignment horizontal="center" vertical="center"/>
    </xf>
    <xf numFmtId="166" fontId="2" fillId="0" borderId="0" xfId="24" applyNumberFormat="1" applyFont="1" applyFill="1" applyBorder="1" applyAlignment="1">
      <alignment horizontal="center" vertical="center"/>
    </xf>
    <xf numFmtId="3" fontId="2" fillId="0" borderId="0" xfId="4" applyNumberFormat="1" applyFont="1" applyBorder="1" applyAlignment="1">
      <alignment horizontal="center" vertical="center"/>
    </xf>
    <xf numFmtId="0" fontId="0" fillId="0" borderId="0" xfId="0" applyAlignment="1">
      <alignment wrapText="1"/>
    </xf>
    <xf numFmtId="0" fontId="2" fillId="0" borderId="0" xfId="0" applyFont="1" applyFill="1" applyBorder="1" applyAlignment="1">
      <alignment horizontal="center"/>
    </xf>
    <xf numFmtId="0" fontId="15" fillId="0" borderId="0" xfId="0" applyFont="1" applyBorder="1"/>
    <xf numFmtId="0" fontId="15" fillId="0" borderId="0" xfId="0" applyFont="1" applyBorder="1" applyAlignment="1">
      <alignment horizontal="right" wrapText="1"/>
    </xf>
    <xf numFmtId="0" fontId="15" fillId="0" borderId="0" xfId="0" applyFont="1" applyBorder="1" applyAlignment="1">
      <alignment wrapText="1"/>
    </xf>
    <xf numFmtId="0" fontId="15" fillId="0" borderId="0" xfId="0" applyFont="1" applyBorder="1" applyAlignment="1">
      <alignment horizontal="right" vertical="top" wrapText="1"/>
    </xf>
    <xf numFmtId="0" fontId="0" fillId="0" borderId="0" xfId="0" applyBorder="1" applyAlignment="1">
      <alignment wrapText="1"/>
    </xf>
    <xf numFmtId="0" fontId="0" fillId="0" borderId="0" xfId="0" applyFont="1" applyBorder="1" applyAlignment="1">
      <alignment wrapText="1"/>
    </xf>
    <xf numFmtId="0" fontId="5" fillId="0" borderId="0" xfId="9" applyFont="1" applyBorder="1"/>
    <xf numFmtId="0" fontId="0" fillId="0" borderId="0" xfId="0" applyBorder="1" applyAlignment="1">
      <alignment horizontal="center"/>
    </xf>
    <xf numFmtId="172" fontId="5" fillId="0" borderId="0" xfId="0" applyNumberFormat="1" applyFont="1" applyBorder="1" applyAlignment="1">
      <alignment horizontal="center"/>
    </xf>
    <xf numFmtId="0" fontId="10" fillId="0" borderId="0" xfId="0" applyNumberFormat="1" applyFont="1" applyBorder="1" applyAlignment="1">
      <alignment horizontal="left"/>
    </xf>
    <xf numFmtId="49" fontId="10" fillId="0" borderId="0" xfId="0" applyNumberFormat="1" applyFont="1" applyBorder="1" applyAlignment="1">
      <alignment horizontal="left"/>
    </xf>
    <xf numFmtId="1" fontId="5" fillId="0" borderId="0" xfId="3" applyNumberFormat="1" applyFont="1" applyFill="1" applyBorder="1" applyAlignment="1">
      <alignment horizontal="center"/>
    </xf>
    <xf numFmtId="0" fontId="5" fillId="0" borderId="0" xfId="0" applyFont="1" applyFill="1" applyBorder="1"/>
    <xf numFmtId="164" fontId="2" fillId="0" borderId="0" xfId="4" applyNumberFormat="1" applyFont="1" applyBorder="1" applyAlignment="1">
      <alignment horizontal="center"/>
    </xf>
    <xf numFmtId="0" fontId="14" fillId="0" borderId="0" xfId="0" applyFont="1" applyBorder="1"/>
    <xf numFmtId="164" fontId="5" fillId="0" borderId="0" xfId="0" applyNumberFormat="1" applyFont="1" applyBorder="1" applyAlignment="1">
      <alignment horizontal="center"/>
    </xf>
    <xf numFmtId="164" fontId="5" fillId="0" borderId="0" xfId="0" applyNumberFormat="1" applyFont="1" applyFill="1" applyBorder="1" applyAlignment="1">
      <alignment horizontal="center"/>
    </xf>
    <xf numFmtId="164" fontId="6" fillId="0" borderId="0"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164" fontId="5" fillId="0" borderId="0" xfId="0" applyNumberFormat="1" applyFont="1" applyBorder="1"/>
    <xf numFmtId="1" fontId="5" fillId="0" borderId="0" xfId="0" applyNumberFormat="1" applyFont="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alignment horizontal="left"/>
    </xf>
    <xf numFmtId="0" fontId="0" fillId="0" borderId="0" xfId="0" applyBorder="1" applyAlignment="1">
      <alignment horizontal="left"/>
    </xf>
    <xf numFmtId="0" fontId="18" fillId="0" borderId="0" xfId="0" applyFont="1" applyBorder="1" applyAlignment="1">
      <alignment horizontal="center"/>
    </xf>
    <xf numFmtId="49" fontId="15" fillId="0" borderId="0" xfId="0" applyNumberFormat="1" applyFont="1" applyBorder="1" applyAlignment="1">
      <alignment horizontal="right" vertical="top" wrapText="1"/>
    </xf>
    <xf numFmtId="49" fontId="0" fillId="0" borderId="0" xfId="0" applyNumberForma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vertical="top" wrapText="1"/>
    </xf>
    <xf numFmtId="0" fontId="20" fillId="2" borderId="0" xfId="0" applyFont="1" applyFill="1" applyBorder="1" applyAlignment="1">
      <alignment horizontal="center" vertical="top" wrapText="1"/>
    </xf>
    <xf numFmtId="0" fontId="16" fillId="0" borderId="0" xfId="15" applyBorder="1" applyAlignment="1">
      <alignment wrapText="1"/>
    </xf>
    <xf numFmtId="0" fontId="15" fillId="0" borderId="0" xfId="0" applyFont="1" applyFill="1" applyBorder="1" applyAlignment="1">
      <alignment horizontal="right" vertical="top" wrapText="1"/>
    </xf>
    <xf numFmtId="49" fontId="0" fillId="0" borderId="0" xfId="0" applyNumberFormat="1" applyFill="1" applyBorder="1" applyAlignment="1">
      <alignment horizontal="left" wrapText="1"/>
    </xf>
    <xf numFmtId="0" fontId="0" fillId="0" borderId="0" xfId="0" applyFill="1" applyBorder="1" applyAlignment="1">
      <alignment wrapText="1"/>
    </xf>
    <xf numFmtId="0" fontId="15" fillId="0" borderId="0" xfId="0" applyFont="1" applyBorder="1" applyAlignment="1">
      <alignment horizontal="right" vertical="center" wrapText="1"/>
    </xf>
    <xf numFmtId="0" fontId="0" fillId="0" borderId="0" xfId="0" applyBorder="1" applyAlignment="1">
      <alignment vertical="center" wrapText="1"/>
    </xf>
    <xf numFmtId="0" fontId="0" fillId="0" borderId="0" xfId="0" applyBorder="1" applyAlignment="1">
      <alignment horizontal="right" wrapText="1"/>
    </xf>
    <xf numFmtId="49" fontId="0" fillId="0" borderId="0" xfId="0" applyNumberFormat="1" applyBorder="1" applyAlignment="1">
      <alignment wrapText="1"/>
    </xf>
    <xf numFmtId="0" fontId="15" fillId="0" borderId="0" xfId="0" applyFont="1" applyAlignment="1">
      <alignment vertical="center" wrapText="1"/>
    </xf>
    <xf numFmtId="0" fontId="0" fillId="0" borderId="0" xfId="0" applyAlignment="1">
      <alignment wrapText="1"/>
    </xf>
    <xf numFmtId="0" fontId="0" fillId="0" borderId="0" xfId="0" applyAlignment="1">
      <alignment wrapText="1"/>
    </xf>
    <xf numFmtId="0" fontId="15" fillId="0" borderId="0" xfId="0" applyFont="1" applyBorder="1" applyAlignment="1">
      <alignment horizontal="center" vertical="center" wrapText="1"/>
    </xf>
    <xf numFmtId="0" fontId="5" fillId="0" borderId="0" xfId="0" applyFont="1" applyBorder="1" applyAlignment="1">
      <alignment wrapText="1"/>
    </xf>
    <xf numFmtId="0" fontId="0" fillId="0" borderId="0" xfId="0" applyAlignment="1">
      <alignment wrapText="1"/>
    </xf>
    <xf numFmtId="0" fontId="0" fillId="0" borderId="2" xfId="0" applyBorder="1"/>
    <xf numFmtId="0" fontId="6" fillId="0" borderId="0" xfId="0" applyFont="1" applyBorder="1" applyAlignment="1">
      <alignment horizontal="left"/>
    </xf>
    <xf numFmtId="0" fontId="2" fillId="0" borderId="0" xfId="0" applyFont="1" applyBorder="1" applyAlignment="1">
      <alignment horizontal="center"/>
    </xf>
    <xf numFmtId="0" fontId="5" fillId="0" borderId="0" xfId="0" applyFont="1"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wrapText="1"/>
    </xf>
    <xf numFmtId="0" fontId="6" fillId="0" borderId="0" xfId="0" applyFont="1" applyBorder="1" applyAlignment="1">
      <alignment horizontal="left" wrapText="1"/>
    </xf>
    <xf numFmtId="0" fontId="14" fillId="0" borderId="0" xfId="0" applyFont="1" applyBorder="1" applyAlignment="1">
      <alignment horizontal="left"/>
    </xf>
    <xf numFmtId="0" fontId="14" fillId="0" borderId="0" xfId="0" applyFont="1" applyBorder="1" applyAlignment="1">
      <alignment horizontal="center"/>
    </xf>
    <xf numFmtId="0" fontId="5" fillId="0" borderId="0" xfId="0" applyFont="1" applyBorder="1" applyAlignment="1"/>
    <xf numFmtId="0" fontId="2" fillId="0" borderId="0" xfId="0" applyFont="1" applyBorder="1" applyAlignment="1">
      <alignment horizontal="justify"/>
    </xf>
    <xf numFmtId="0" fontId="4" fillId="0" borderId="0" xfId="0" applyFont="1" applyBorder="1" applyAlignment="1">
      <alignment horizontal="left" wrapText="1"/>
    </xf>
    <xf numFmtId="0" fontId="5" fillId="0" borderId="0" xfId="0" applyFont="1" applyFill="1" applyBorder="1" applyAlignment="1">
      <alignment horizontal="justify"/>
    </xf>
    <xf numFmtId="0" fontId="2" fillId="0" borderId="0" xfId="0" applyFont="1" applyBorder="1" applyAlignment="1"/>
    <xf numFmtId="0" fontId="2" fillId="0" borderId="0" xfId="0" applyFont="1" applyFill="1" applyBorder="1"/>
    <xf numFmtId="166" fontId="2" fillId="0" borderId="0" xfId="4" applyNumberFormat="1" applyFont="1" applyBorder="1"/>
    <xf numFmtId="167" fontId="2" fillId="0" borderId="0" xfId="4" applyNumberFormat="1" applyFont="1" applyBorder="1" applyAlignment="1">
      <alignment horizontal="center"/>
    </xf>
    <xf numFmtId="167" fontId="5" fillId="0" borderId="0" xfId="4" applyNumberFormat="1" applyFont="1" applyBorder="1" applyAlignment="1">
      <alignment horizontal="center"/>
    </xf>
    <xf numFmtId="0" fontId="10" fillId="0" borderId="0" xfId="0" applyFont="1" applyFill="1" applyBorder="1"/>
    <xf numFmtId="0" fontId="6" fillId="0" borderId="0" xfId="0" applyFont="1" applyBorder="1"/>
    <xf numFmtId="0" fontId="5" fillId="0" borderId="0" xfId="0" applyFont="1" applyBorder="1" applyAlignment="1">
      <alignment horizontal="center" vertical="top" wrapText="1"/>
    </xf>
    <xf numFmtId="0" fontId="10" fillId="0" borderId="0" xfId="0" applyFont="1" applyBorder="1" applyAlignment="1">
      <alignment horizontal="left"/>
    </xf>
    <xf numFmtId="0" fontId="6" fillId="0" borderId="0" xfId="0" applyFont="1" applyFill="1" applyBorder="1" applyAlignment="1">
      <alignment horizontal="left" wrapText="1"/>
    </xf>
    <xf numFmtId="0" fontId="10" fillId="0" borderId="0" xfId="0" applyFont="1" applyBorder="1" applyAlignment="1">
      <alignment wrapText="1"/>
    </xf>
    <xf numFmtId="0" fontId="10" fillId="0" borderId="0" xfId="2" applyNumberFormat="1" applyFont="1" applyBorder="1" applyAlignment="1">
      <alignment horizontal="left"/>
    </xf>
    <xf numFmtId="0" fontId="6" fillId="0" borderId="0" xfId="0" applyFont="1" applyBorder="1" applyAlignment="1">
      <alignment horizontal="justify" wrapText="1"/>
    </xf>
    <xf numFmtId="1" fontId="10" fillId="0" borderId="0" xfId="2" applyNumberFormat="1" applyFont="1" applyFill="1" applyBorder="1" applyAlignment="1">
      <alignment horizontal="left"/>
    </xf>
    <xf numFmtId="0" fontId="4" fillId="0" borderId="0" xfId="0" applyFont="1" applyBorder="1" applyAlignment="1">
      <alignment horizontal="left"/>
    </xf>
    <xf numFmtId="0" fontId="23" fillId="0" borderId="0" xfId="0" applyFont="1" applyBorder="1" applyAlignment="1">
      <alignment horizontal="left"/>
    </xf>
    <xf numFmtId="168" fontId="5" fillId="0" borderId="0" xfId="4" applyNumberFormat="1" applyFont="1" applyBorder="1" applyAlignment="1">
      <alignment horizontal="center"/>
    </xf>
    <xf numFmtId="0" fontId="0" fillId="0" borderId="0" xfId="0" applyFill="1" applyBorder="1"/>
    <xf numFmtId="3" fontId="5" fillId="0" borderId="0" xfId="0" applyNumberFormat="1" applyFont="1" applyBorder="1" applyAlignment="1">
      <alignment horizontal="center" vertical="center"/>
    </xf>
    <xf numFmtId="169" fontId="5" fillId="0" borderId="0" xfId="0" applyNumberFormat="1" applyFont="1" applyBorder="1"/>
    <xf numFmtId="165" fontId="5" fillId="0" borderId="0" xfId="0" applyNumberFormat="1" applyFont="1" applyBorder="1"/>
    <xf numFmtId="0" fontId="10" fillId="0" borderId="0" xfId="21" applyFont="1" applyBorder="1"/>
    <xf numFmtId="0" fontId="10" fillId="0" borderId="0" xfId="13" applyFont="1" applyBorder="1"/>
    <xf numFmtId="0" fontId="5" fillId="0" borderId="0" xfId="0" applyFont="1" applyBorder="1" applyAlignment="1">
      <alignment horizontal="center" vertical="center" wrapText="1"/>
    </xf>
    <xf numFmtId="166" fontId="5" fillId="0" borderId="0" xfId="0" applyNumberFormat="1" applyFont="1" applyBorder="1"/>
    <xf numFmtId="9" fontId="2" fillId="0" borderId="0" xfId="0" applyNumberFormat="1" applyFont="1" applyFill="1" applyBorder="1" applyAlignment="1">
      <alignment horizontal="center"/>
    </xf>
    <xf numFmtId="1" fontId="2" fillId="0" borderId="0" xfId="0" applyNumberFormat="1" applyFont="1" applyBorder="1" applyAlignment="1">
      <alignment horizontal="center"/>
    </xf>
    <xf numFmtId="0" fontId="0" fillId="0" borderId="2" xfId="0" applyBorder="1" applyAlignment="1">
      <alignment horizontal="left"/>
    </xf>
    <xf numFmtId="0" fontId="0" fillId="0" borderId="2" xfId="0" applyBorder="1" applyAlignment="1">
      <alignment horizontal="center"/>
    </xf>
    <xf numFmtId="0" fontId="5" fillId="0" borderId="2" xfId="0" applyFont="1" applyBorder="1"/>
    <xf numFmtId="0" fontId="5" fillId="0" borderId="2" xfId="0" applyFont="1" applyBorder="1" applyAlignment="1">
      <alignment horizontal="center"/>
    </xf>
    <xf numFmtId="0" fontId="18" fillId="0" borderId="2" xfId="0" applyFont="1" applyBorder="1" applyAlignment="1">
      <alignment horizontal="center"/>
    </xf>
    <xf numFmtId="0" fontId="2" fillId="0" borderId="2" xfId="0" applyFont="1" applyBorder="1" applyAlignment="1">
      <alignment horizontal="left"/>
    </xf>
    <xf numFmtId="0" fontId="2" fillId="0" borderId="2" xfId="0" applyFont="1" applyBorder="1" applyAlignment="1">
      <alignment horizontal="center"/>
    </xf>
    <xf numFmtId="0" fontId="2" fillId="0" borderId="2" xfId="0" applyFont="1" applyBorder="1"/>
    <xf numFmtId="0" fontId="5" fillId="0" borderId="2" xfId="0" applyFont="1" applyBorder="1" applyAlignment="1">
      <alignment horizontal="left"/>
    </xf>
    <xf numFmtId="172" fontId="5" fillId="0" borderId="2" xfId="0" applyNumberFormat="1" applyFont="1" applyBorder="1" applyAlignment="1">
      <alignment horizontal="center"/>
    </xf>
    <xf numFmtId="172" fontId="2" fillId="0" borderId="2" xfId="4" applyNumberFormat="1" applyFont="1" applyBorder="1" applyAlignment="1">
      <alignment horizontal="center" vertical="center"/>
    </xf>
    <xf numFmtId="0" fontId="5" fillId="0" borderId="0" xfId="0" applyFont="1" applyFill="1" applyBorder="1" applyAlignment="1">
      <alignment horizontal="left" wrapText="1"/>
    </xf>
    <xf numFmtId="0" fontId="0" fillId="0" borderId="0" xfId="0" applyFill="1" applyBorder="1" applyAlignment="1">
      <alignment horizontal="left" wrapText="1"/>
    </xf>
    <xf numFmtId="166" fontId="2" fillId="0" borderId="0" xfId="14" applyNumberFormat="1" applyFont="1" applyFill="1" applyBorder="1" applyAlignment="1">
      <alignment horizontal="center" vertical="center"/>
    </xf>
    <xf numFmtId="168" fontId="10" fillId="0" borderId="0" xfId="4" applyNumberFormat="1" applyFont="1"/>
    <xf numFmtId="168" fontId="5" fillId="0" borderId="0" xfId="4" applyNumberFormat="1" applyFont="1" applyBorder="1"/>
    <xf numFmtId="168" fontId="10" fillId="0" borderId="0" xfId="4" applyNumberFormat="1" applyFont="1" applyBorder="1"/>
    <xf numFmtId="0" fontId="10" fillId="0" borderId="0" xfId="28" applyFont="1"/>
    <xf numFmtId="0" fontId="10" fillId="0" borderId="0" xfId="29"/>
    <xf numFmtId="0" fontId="25" fillId="0" borderId="0" xfId="0" applyFont="1" applyBorder="1" applyAlignment="1">
      <alignment horizontal="left"/>
    </xf>
    <xf numFmtId="0" fontId="25" fillId="0" borderId="0" xfId="0" applyFont="1" applyBorder="1" applyAlignment="1">
      <alignment horizontal="center"/>
    </xf>
    <xf numFmtId="0" fontId="25" fillId="0" borderId="0" xfId="0" applyFont="1" applyBorder="1"/>
    <xf numFmtId="167" fontId="10" fillId="0" borderId="0" xfId="4" applyNumberFormat="1" applyFont="1"/>
    <xf numFmtId="0" fontId="6" fillId="0" borderId="0" xfId="0" applyFont="1" applyBorder="1" applyAlignment="1">
      <alignment horizontal="left" wrapText="1"/>
    </xf>
    <xf numFmtId="0" fontId="14" fillId="0" borderId="0" xfId="0" applyFont="1" applyBorder="1" applyAlignment="1">
      <alignment horizontal="center"/>
    </xf>
    <xf numFmtId="1" fontId="2" fillId="0" borderId="0" xfId="4" applyNumberFormat="1" applyFont="1" applyBorder="1" applyAlignment="1">
      <alignment horizontal="center"/>
    </xf>
    <xf numFmtId="166" fontId="2" fillId="0" borderId="0" xfId="18" applyNumberFormat="1" applyFont="1" applyFill="1" applyBorder="1" applyAlignment="1">
      <alignment horizontal="center" vertical="center"/>
    </xf>
    <xf numFmtId="168" fontId="2" fillId="0" borderId="0" xfId="4" applyNumberFormat="1" applyFont="1" applyFill="1" applyBorder="1" applyAlignment="1">
      <alignment horizontal="center"/>
    </xf>
    <xf numFmtId="0" fontId="2" fillId="0" borderId="0" xfId="0" applyFont="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xf>
    <xf numFmtId="0" fontId="0" fillId="0" borderId="0" xfId="0" applyBorder="1" applyAlignment="1">
      <alignment horizontal="center"/>
    </xf>
    <xf numFmtId="0" fontId="14" fillId="0" borderId="0" xfId="0" applyFont="1" applyBorder="1" applyAlignment="1">
      <alignment horizontal="center"/>
    </xf>
    <xf numFmtId="0" fontId="5" fillId="0" borderId="0" xfId="0" applyFont="1" applyFill="1" applyBorder="1" applyAlignment="1"/>
    <xf numFmtId="1" fontId="2" fillId="0" borderId="0" xfId="4" applyNumberFormat="1" applyFont="1" applyBorder="1" applyAlignment="1">
      <alignment horizontal="left"/>
    </xf>
    <xf numFmtId="0" fontId="5" fillId="0" borderId="3" xfId="0" applyFont="1" applyBorder="1"/>
    <xf numFmtId="0" fontId="5" fillId="0" borderId="3" xfId="0" applyFont="1" applyBorder="1" applyAlignment="1">
      <alignment horizontal="justify"/>
    </xf>
    <xf numFmtId="0" fontId="5" fillId="0" borderId="3" xfId="0" applyFont="1" applyBorder="1" applyAlignment="1">
      <alignment horizontal="center"/>
    </xf>
    <xf numFmtId="0" fontId="18" fillId="0" borderId="3" xfId="0" applyFont="1" applyBorder="1" applyAlignment="1">
      <alignment horizontal="center"/>
    </xf>
    <xf numFmtId="0" fontId="0" fillId="0" borderId="3" xfId="0" applyBorder="1" applyAlignment="1">
      <alignment horizontal="center"/>
    </xf>
    <xf numFmtId="0" fontId="0" fillId="0" borderId="3" xfId="0" applyBorder="1" applyAlignment="1">
      <alignment horizontal="left"/>
    </xf>
    <xf numFmtId="166" fontId="2" fillId="0" borderId="0" xfId="31" applyNumberFormat="1" applyFont="1" applyBorder="1" applyAlignment="1">
      <alignment horizontal="center" vertical="center"/>
    </xf>
    <xf numFmtId="166" fontId="2" fillId="0" borderId="0" xfId="31" applyNumberFormat="1" applyFont="1" applyFill="1" applyBorder="1" applyAlignment="1">
      <alignment horizontal="center" vertical="center"/>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0" fillId="0" borderId="0" xfId="0" applyBorder="1" applyAlignment="1">
      <alignment horizontal="left"/>
    </xf>
    <xf numFmtId="0" fontId="5" fillId="0" borderId="0" xfId="0" applyFont="1" applyBorder="1" applyAlignment="1">
      <alignment horizontal="left"/>
    </xf>
    <xf numFmtId="0" fontId="6" fillId="0" borderId="0" xfId="0" applyFont="1" applyBorder="1" applyAlignment="1">
      <alignment horizontal="left" wrapText="1"/>
    </xf>
    <xf numFmtId="0" fontId="0" fillId="0" borderId="0" xfId="0" applyAlignment="1">
      <alignment horizontal="center" wrapText="1"/>
    </xf>
    <xf numFmtId="0" fontId="14" fillId="0" borderId="0" xfId="0" applyFont="1" applyBorder="1" applyAlignment="1">
      <alignment horizontal="center"/>
    </xf>
    <xf numFmtId="1" fontId="5" fillId="0" borderId="0" xfId="0" applyNumberFormat="1" applyFont="1" applyBorder="1"/>
    <xf numFmtId="0" fontId="4" fillId="0" borderId="3" xfId="0" applyFont="1" applyBorder="1"/>
    <xf numFmtId="0" fontId="2" fillId="0" borderId="3" xfId="0" applyFont="1" applyFill="1" applyBorder="1" applyAlignment="1">
      <alignment horizontal="center"/>
    </xf>
    <xf numFmtId="0" fontId="2" fillId="0" borderId="3" xfId="0" applyFont="1" applyBorder="1"/>
    <xf numFmtId="166" fontId="10" fillId="0" borderId="0" xfId="14" applyNumberFormat="1" applyFont="1" applyFill="1" applyBorder="1" applyAlignment="1">
      <alignment horizontal="center" vertical="center"/>
    </xf>
    <xf numFmtId="0" fontId="0" fillId="0" borderId="3" xfId="0" applyBorder="1"/>
    <xf numFmtId="0" fontId="5" fillId="0" borderId="3" xfId="0" applyFont="1" applyBorder="1" applyAlignment="1">
      <alignment horizontal="left"/>
    </xf>
    <xf numFmtId="165" fontId="2" fillId="0" borderId="0" xfId="12" applyNumberFormat="1" applyFont="1" applyFill="1" applyBorder="1" applyAlignment="1">
      <alignment horizontal="center" vertical="center"/>
    </xf>
    <xf numFmtId="0" fontId="6" fillId="0" borderId="3" xfId="0" applyFont="1" applyBorder="1" applyAlignment="1">
      <alignment horizontal="left"/>
    </xf>
    <xf numFmtId="0" fontId="10" fillId="0" borderId="3" xfId="22" applyFont="1" applyBorder="1"/>
    <xf numFmtId="0" fontId="10" fillId="0" borderId="0" xfId="33"/>
    <xf numFmtId="0" fontId="0" fillId="0" borderId="0" xfId="0" applyAlignment="1">
      <alignment wrapText="1"/>
    </xf>
    <xf numFmtId="164" fontId="28"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10" fillId="0" borderId="0" xfId="34"/>
    <xf numFmtId="164" fontId="5" fillId="0" borderId="3" xfId="0" applyNumberFormat="1" applyFont="1" applyBorder="1" applyAlignment="1">
      <alignment horizontal="center"/>
    </xf>
    <xf numFmtId="0" fontId="6" fillId="0" borderId="3" xfId="0" applyFont="1" applyBorder="1" applyAlignment="1">
      <alignment horizontal="center"/>
    </xf>
    <xf numFmtId="164" fontId="2" fillId="0" borderId="3" xfId="0" applyNumberFormat="1" applyFont="1" applyBorder="1" applyAlignment="1">
      <alignment horizontal="center"/>
    </xf>
    <xf numFmtId="9" fontId="5" fillId="0" borderId="0" xfId="32" applyFont="1" applyBorder="1"/>
    <xf numFmtId="172" fontId="5" fillId="0" borderId="3" xfId="0" applyNumberFormat="1" applyFont="1" applyBorder="1" applyAlignment="1">
      <alignment horizontal="center"/>
    </xf>
    <xf numFmtId="0" fontId="6" fillId="0" borderId="0" xfId="0" applyFont="1" applyBorder="1" applyAlignment="1">
      <alignment horizontal="left" wrapText="1"/>
    </xf>
    <xf numFmtId="0" fontId="14" fillId="0" borderId="0" xfId="0" applyFont="1" applyBorder="1" applyAlignment="1">
      <alignment horizontal="center"/>
    </xf>
    <xf numFmtId="0" fontId="2" fillId="0" borderId="0" xfId="0" applyFont="1" applyBorder="1" applyAlignment="1">
      <alignment horizontal="left" wrapText="1"/>
    </xf>
    <xf numFmtId="0" fontId="5" fillId="0" borderId="0" xfId="0" applyFont="1" applyBorder="1" applyAlignment="1">
      <alignment horizontal="left" wrapText="1"/>
    </xf>
    <xf numFmtId="0" fontId="14" fillId="0" borderId="0" xfId="0" applyFont="1" applyAlignment="1">
      <alignment horizontal="center"/>
    </xf>
    <xf numFmtId="0" fontId="14" fillId="0" borderId="0" xfId="0" applyFont="1"/>
    <xf numFmtId="0" fontId="5" fillId="0" borderId="0" xfId="0" applyFont="1" applyAlignment="1">
      <alignment wrapText="1"/>
    </xf>
    <xf numFmtId="0" fontId="5" fillId="0" borderId="4" xfId="0" applyFont="1" applyBorder="1" applyAlignment="1">
      <alignment horizontal="left" wrapText="1"/>
    </xf>
    <xf numFmtId="0" fontId="30" fillId="0" borderId="3" xfId="0" applyFont="1" applyBorder="1"/>
    <xf numFmtId="0" fontId="5" fillId="0" borderId="0" xfId="0" applyFont="1"/>
    <xf numFmtId="0" fontId="2" fillId="0" borderId="0" xfId="0" applyFont="1" applyAlignment="1">
      <alignment horizontal="left"/>
    </xf>
    <xf numFmtId="2" fontId="0" fillId="0" borderId="0" xfId="0" applyNumberFormat="1" applyBorder="1" applyAlignment="1">
      <alignment wrapText="1"/>
    </xf>
    <xf numFmtId="2" fontId="0" fillId="0" borderId="0" xfId="0" applyNumberFormat="1" applyAlignment="1">
      <alignment vertical="center"/>
    </xf>
    <xf numFmtId="2" fontId="0" fillId="0" borderId="0" xfId="0" applyNumberFormat="1" applyAlignment="1">
      <alignment wrapText="1"/>
    </xf>
    <xf numFmtId="0" fontId="2" fillId="0" borderId="3" xfId="0" applyFont="1" applyBorder="1" applyAlignment="1">
      <alignment horizontal="left"/>
    </xf>
    <xf numFmtId="0" fontId="5" fillId="0" borderId="3" xfId="0" applyFont="1" applyFill="1" applyBorder="1"/>
    <xf numFmtId="0" fontId="2" fillId="0" borderId="4" xfId="0" applyFont="1" applyBorder="1" applyAlignment="1">
      <alignment horizontal="left"/>
    </xf>
    <xf numFmtId="0" fontId="4" fillId="0" borderId="3" xfId="0" applyFont="1"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center"/>
    </xf>
    <xf numFmtId="0" fontId="2" fillId="0" borderId="3" xfId="0" applyFont="1" applyBorder="1" applyAlignment="1">
      <alignment horizontal="center"/>
    </xf>
    <xf numFmtId="0" fontId="5" fillId="0" borderId="3" xfId="0" applyFont="1" applyBorder="1" applyAlignment="1">
      <alignment horizontal="center" wrapText="1"/>
    </xf>
    <xf numFmtId="0" fontId="5" fillId="0" borderId="0" xfId="0" applyFont="1" applyBorder="1" applyAlignment="1">
      <alignment horizontal="left"/>
    </xf>
    <xf numFmtId="0" fontId="4" fillId="0" borderId="3" xfId="0" applyFont="1" applyFill="1" applyBorder="1" applyAlignment="1">
      <alignment horizontal="center"/>
    </xf>
    <xf numFmtId="1" fontId="10" fillId="0" borderId="3" xfId="2" applyNumberFormat="1" applyFont="1" applyBorder="1" applyAlignment="1">
      <alignment horizontal="left"/>
    </xf>
    <xf numFmtId="165" fontId="2" fillId="0" borderId="3" xfId="14" applyNumberFormat="1" applyFont="1" applyFill="1" applyBorder="1" applyAlignment="1">
      <alignment horizontal="center" vertical="center"/>
    </xf>
    <xf numFmtId="165" fontId="2" fillId="0" borderId="3" xfId="6" applyNumberFormat="1" applyFont="1" applyBorder="1" applyAlignment="1">
      <alignment horizontal="center" vertical="center"/>
    </xf>
    <xf numFmtId="0" fontId="6" fillId="0" borderId="3" xfId="0" applyFont="1" applyFill="1" applyBorder="1" applyAlignment="1">
      <alignment horizontal="center"/>
    </xf>
    <xf numFmtId="166" fontId="2" fillId="0" borderId="3" xfId="12" applyNumberFormat="1" applyFont="1" applyBorder="1" applyAlignment="1">
      <alignment horizontal="center" vertical="center"/>
    </xf>
    <xf numFmtId="165" fontId="2" fillId="0" borderId="3" xfId="12" applyNumberFormat="1" applyFont="1" applyBorder="1" applyAlignment="1">
      <alignment horizontal="center" vertical="center"/>
    </xf>
    <xf numFmtId="165" fontId="2" fillId="0" borderId="3" xfId="12" applyNumberFormat="1" applyFont="1" applyFill="1" applyBorder="1" applyAlignment="1">
      <alignment horizontal="center" vertical="center"/>
    </xf>
    <xf numFmtId="1" fontId="5" fillId="0" borderId="3" xfId="0" applyNumberFormat="1" applyFont="1" applyBorder="1" applyAlignment="1">
      <alignment horizontal="center"/>
    </xf>
    <xf numFmtId="164" fontId="10" fillId="0" borderId="3" xfId="6" applyNumberFormat="1" applyFont="1" applyBorder="1" applyAlignment="1">
      <alignment horizontal="center" vertical="center"/>
    </xf>
    <xf numFmtId="165" fontId="4" fillId="0" borderId="3" xfId="12" applyNumberFormat="1" applyFont="1" applyBorder="1" applyAlignment="1">
      <alignment horizontal="center" vertical="center"/>
    </xf>
    <xf numFmtId="1" fontId="10" fillId="0" borderId="3" xfId="23" applyNumberFormat="1" applyFont="1" applyBorder="1" applyAlignment="1">
      <alignment horizontal="left"/>
    </xf>
    <xf numFmtId="164" fontId="5" fillId="0" borderId="3" xfId="3" applyNumberFormat="1" applyFont="1" applyFill="1" applyBorder="1" applyAlignment="1">
      <alignment horizontal="center"/>
    </xf>
    <xf numFmtId="0" fontId="5" fillId="0" borderId="0" xfId="0" applyFont="1" applyBorder="1" applyAlignment="1">
      <alignment horizontal="left"/>
    </xf>
    <xf numFmtId="164" fontId="2" fillId="0" borderId="3" xfId="4" applyNumberFormat="1" applyFont="1" applyBorder="1" applyAlignment="1">
      <alignment horizontal="center"/>
    </xf>
    <xf numFmtId="0" fontId="2" fillId="0" borderId="3" xfId="0" applyFont="1" applyFill="1" applyBorder="1" applyAlignment="1">
      <alignment horizontal="left"/>
    </xf>
    <xf numFmtId="168" fontId="2" fillId="0" borderId="3" xfId="4" applyNumberFormat="1" applyFont="1" applyBorder="1" applyAlignment="1">
      <alignment horizontal="center"/>
    </xf>
    <xf numFmtId="168" fontId="2" fillId="0" borderId="3" xfId="4" applyNumberFormat="1" applyFont="1" applyBorder="1" applyAlignment="1">
      <alignment horizontal="right" vertical="center"/>
    </xf>
    <xf numFmtId="1" fontId="5" fillId="0" borderId="3" xfId="3" applyNumberFormat="1" applyFont="1" applyFill="1" applyBorder="1" applyAlignment="1">
      <alignment horizontal="center"/>
    </xf>
    <xf numFmtId="172" fontId="2" fillId="0" borderId="3" xfId="4" applyNumberFormat="1" applyFont="1" applyBorder="1" applyAlignment="1">
      <alignment horizontal="center" vertical="center"/>
    </xf>
    <xf numFmtId="0" fontId="0" fillId="0" borderId="3" xfId="0" applyBorder="1" applyAlignment="1">
      <alignment horizontal="center" wrapText="1"/>
    </xf>
    <xf numFmtId="49" fontId="10" fillId="0" borderId="3" xfId="23" applyNumberFormat="1" applyFont="1" applyBorder="1" applyAlignment="1">
      <alignment horizontal="left"/>
    </xf>
    <xf numFmtId="0" fontId="2" fillId="0" borderId="3" xfId="7" applyFont="1" applyBorder="1" applyAlignment="1">
      <alignment horizontal="left" vertical="top" wrapText="1"/>
    </xf>
    <xf numFmtId="3" fontId="2" fillId="0" borderId="3" xfId="24" applyNumberFormat="1" applyFont="1" applyFill="1" applyBorder="1" applyAlignment="1">
      <alignment horizontal="center" vertical="center"/>
    </xf>
    <xf numFmtId="165" fontId="2" fillId="0" borderId="3" xfId="10" applyNumberFormat="1" applyFont="1" applyBorder="1" applyAlignment="1">
      <alignment horizontal="center" vertical="center"/>
    </xf>
    <xf numFmtId="165" fontId="4" fillId="0" borderId="3" xfId="10" applyNumberFormat="1" applyFont="1" applyBorder="1" applyAlignment="1">
      <alignment horizontal="center" vertical="center"/>
    </xf>
    <xf numFmtId="49" fontId="5" fillId="0" borderId="3" xfId="4" applyNumberFormat="1" applyFont="1" applyBorder="1"/>
    <xf numFmtId="3" fontId="2" fillId="0" borderId="3" xfId="5" applyNumberFormat="1" applyFont="1" applyBorder="1" applyAlignment="1">
      <alignment horizontal="center" wrapText="1"/>
    </xf>
    <xf numFmtId="165" fontId="2" fillId="0" borderId="3" xfId="4" applyNumberFormat="1" applyFont="1" applyBorder="1" applyAlignment="1">
      <alignment horizontal="center" wrapText="1"/>
    </xf>
    <xf numFmtId="3" fontId="2" fillId="0" borderId="3" xfId="5" applyNumberFormat="1" applyFont="1" applyBorder="1" applyAlignment="1">
      <alignment horizontal="center" vertical="center"/>
    </xf>
    <xf numFmtId="165" fontId="2" fillId="0" borderId="3" xfId="7" applyNumberFormat="1" applyFont="1" applyFill="1" applyBorder="1" applyAlignment="1">
      <alignment horizontal="center" vertical="center"/>
    </xf>
    <xf numFmtId="165" fontId="4" fillId="0" borderId="3" xfId="7" applyNumberFormat="1" applyFont="1" applyFill="1" applyBorder="1" applyAlignment="1">
      <alignment horizontal="center" vertical="center"/>
    </xf>
    <xf numFmtId="165" fontId="2" fillId="0" borderId="3" xfId="8" applyNumberFormat="1" applyFont="1" applyBorder="1" applyAlignment="1">
      <alignment horizontal="center" wrapText="1"/>
    </xf>
    <xf numFmtId="0" fontId="0" fillId="0" borderId="0" xfId="0" applyBorder="1" applyAlignment="1">
      <alignment horizontal="center"/>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left"/>
    </xf>
    <xf numFmtId="0" fontId="0" fillId="0" borderId="3" xfId="0" applyBorder="1" applyAlignment="1">
      <alignment horizontal="center"/>
    </xf>
    <xf numFmtId="0" fontId="15" fillId="0" borderId="0" xfId="0" applyFont="1" applyFill="1" applyBorder="1"/>
    <xf numFmtId="0" fontId="2" fillId="0" borderId="3" xfId="0" applyFont="1" applyFill="1" applyBorder="1"/>
    <xf numFmtId="0" fontId="5" fillId="0" borderId="0" xfId="0" applyFont="1" applyBorder="1" applyAlignment="1">
      <alignment horizontal="left"/>
    </xf>
    <xf numFmtId="0" fontId="0" fillId="0" borderId="0"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xf>
    <xf numFmtId="43" fontId="5" fillId="0" borderId="0" xfId="4" applyFont="1" applyBorder="1"/>
    <xf numFmtId="166" fontId="13" fillId="0" borderId="0" xfId="35" applyNumberFormat="1" applyFont="1" applyBorder="1" applyAlignment="1">
      <alignment horizontal="center" vertical="center"/>
    </xf>
    <xf numFmtId="0" fontId="10" fillId="0" borderId="0" xfId="35"/>
    <xf numFmtId="0" fontId="10" fillId="0" borderId="0" xfId="36"/>
    <xf numFmtId="0" fontId="10" fillId="0" borderId="0" xfId="34" applyBorder="1"/>
    <xf numFmtId="0" fontId="14" fillId="0" borderId="0" xfId="0" applyFont="1" applyFill="1" applyBorder="1" applyAlignment="1">
      <alignment horizontal="left"/>
    </xf>
    <xf numFmtId="0" fontId="4" fillId="0" borderId="0" xfId="0" applyFont="1" applyFill="1" applyBorder="1" applyAlignment="1">
      <alignment horizontal="left"/>
    </xf>
    <xf numFmtId="0" fontId="5" fillId="0" borderId="0" xfId="0" applyFont="1" applyBorder="1" applyAlignment="1">
      <alignment horizontal="left"/>
    </xf>
    <xf numFmtId="0" fontId="10" fillId="0" borderId="0" xfId="37"/>
    <xf numFmtId="0" fontId="10" fillId="0" borderId="0" xfId="38"/>
    <xf numFmtId="0" fontId="32" fillId="0" borderId="0" xfId="0" applyFont="1" applyBorder="1"/>
    <xf numFmtId="0" fontId="10" fillId="0" borderId="0" xfId="39"/>
    <xf numFmtId="166" fontId="13" fillId="0" borderId="0" xfId="40" applyNumberFormat="1" applyFont="1" applyBorder="1" applyAlignment="1">
      <alignment horizontal="center" vertical="center"/>
    </xf>
    <xf numFmtId="1" fontId="2" fillId="0" borderId="0" xfId="4" applyNumberFormat="1" applyFont="1" applyFill="1" applyBorder="1" applyAlignment="1">
      <alignment horizontal="center"/>
    </xf>
    <xf numFmtId="10" fontId="14" fillId="0" borderId="0" xfId="0" applyNumberFormat="1" applyFont="1" applyBorder="1"/>
    <xf numFmtId="0" fontId="10" fillId="0" borderId="0" xfId="45"/>
    <xf numFmtId="172" fontId="5" fillId="0" borderId="0" xfId="0" applyNumberFormat="1" applyFont="1" applyFill="1" applyBorder="1" applyAlignment="1">
      <alignment horizontal="center"/>
    </xf>
    <xf numFmtId="0" fontId="10" fillId="0" borderId="0" xfId="30" applyFill="1"/>
    <xf numFmtId="0" fontId="10" fillId="0" borderId="0" xfId="46" applyFill="1"/>
    <xf numFmtId="0" fontId="5" fillId="0" borderId="0" xfId="0" applyNumberFormat="1" applyFont="1" applyBorder="1"/>
    <xf numFmtId="0" fontId="10" fillId="0" borderId="0" xfId="23" applyNumberFormat="1" applyFont="1" applyBorder="1" applyAlignment="1">
      <alignment horizontal="left"/>
    </xf>
    <xf numFmtId="0" fontId="5" fillId="0" borderId="0" xfId="0" applyFont="1" applyBorder="1" applyAlignment="1">
      <alignment horizontal="left"/>
    </xf>
    <xf numFmtId="0" fontId="5" fillId="0" borderId="0" xfId="0" applyFont="1" applyBorder="1" applyAlignment="1">
      <alignment horizontal="left"/>
    </xf>
    <xf numFmtId="0" fontId="34" fillId="0" borderId="0" xfId="47"/>
    <xf numFmtId="0" fontId="5" fillId="0" borderId="0" xfId="0" applyFont="1" applyBorder="1" applyAlignment="1">
      <alignment horizontal="center" wrapText="1"/>
    </xf>
    <xf numFmtId="0" fontId="5" fillId="0" borderId="0" xfId="0" applyFont="1" applyBorder="1" applyAlignment="1">
      <alignment horizontal="left"/>
    </xf>
    <xf numFmtId="0" fontId="5" fillId="0" borderId="0" xfId="0" applyFont="1" applyBorder="1" applyAlignment="1">
      <alignment horizontal="left"/>
    </xf>
    <xf numFmtId="166" fontId="2" fillId="0" borderId="0" xfId="27" applyNumberFormat="1" applyFont="1" applyBorder="1" applyAlignment="1">
      <alignment horizontal="center" vertical="center"/>
    </xf>
    <xf numFmtId="0" fontId="10" fillId="0" borderId="0" xfId="49"/>
    <xf numFmtId="0" fontId="34" fillId="0" borderId="0" xfId="50"/>
    <xf numFmtId="3" fontId="2" fillId="0" borderId="0" xfId="0" applyNumberFormat="1" applyFont="1" applyBorder="1" applyAlignment="1">
      <alignment horizontal="center"/>
    </xf>
    <xf numFmtId="3" fontId="4" fillId="0" borderId="0" xfId="0" applyNumberFormat="1" applyFont="1" applyBorder="1" applyAlignment="1">
      <alignment horizontal="center"/>
    </xf>
    <xf numFmtId="3" fontId="6" fillId="0" borderId="0" xfId="0" applyNumberFormat="1" applyFont="1" applyBorder="1" applyAlignment="1">
      <alignment horizontal="center"/>
    </xf>
    <xf numFmtId="0" fontId="35" fillId="0" borderId="0" xfId="51" applyFont="1" applyBorder="1" applyAlignment="1">
      <alignment horizontal="left" vertical="top" wrapText="1"/>
    </xf>
    <xf numFmtId="169" fontId="35" fillId="0" borderId="0" xfId="51" applyNumberFormat="1" applyFont="1" applyBorder="1" applyAlignment="1">
      <alignment horizontal="right" vertical="center"/>
    </xf>
    <xf numFmtId="0" fontId="35" fillId="0" borderId="0" xfId="53" applyFont="1" applyBorder="1" applyAlignment="1">
      <alignment horizontal="left" vertical="top" wrapText="1"/>
    </xf>
    <xf numFmtId="169" fontId="35" fillId="0" borderId="0" xfId="53" applyNumberFormat="1" applyFont="1" applyBorder="1" applyAlignment="1">
      <alignment horizontal="right" vertical="center"/>
    </xf>
    <xf numFmtId="169" fontId="35" fillId="0" borderId="0" xfId="55" applyNumberFormat="1" applyFont="1" applyBorder="1" applyAlignment="1">
      <alignment horizontal="right" vertical="center"/>
    </xf>
    <xf numFmtId="172" fontId="5" fillId="0" borderId="0" xfId="0" applyNumberFormat="1" applyFont="1" applyBorder="1"/>
    <xf numFmtId="168" fontId="13" fillId="0" borderId="0" xfId="4" applyNumberFormat="1" applyFont="1" applyBorder="1" applyAlignment="1">
      <alignment horizontal="right" vertical="center"/>
    </xf>
    <xf numFmtId="0" fontId="2" fillId="0" borderId="0" xfId="0" applyFont="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center" wrapText="1"/>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left"/>
    </xf>
    <xf numFmtId="0" fontId="0" fillId="0" borderId="3" xfId="0" applyBorder="1" applyAlignment="1">
      <alignment horizontal="center"/>
    </xf>
    <xf numFmtId="0" fontId="6" fillId="0" borderId="0" xfId="0" applyFont="1" applyBorder="1" applyAlignment="1">
      <alignment horizontal="left" wrapText="1"/>
    </xf>
    <xf numFmtId="0" fontId="0" fillId="0" borderId="0" xfId="0" applyAlignment="1">
      <alignment wrapText="1"/>
    </xf>
    <xf numFmtId="0" fontId="0" fillId="0" borderId="0" xfId="0" applyNumberFormat="1" applyFont="1" applyBorder="1" applyAlignment="1">
      <alignment wrapText="1"/>
    </xf>
    <xf numFmtId="0" fontId="2" fillId="0" borderId="0" xfId="32" applyNumberFormat="1" applyFont="1" applyBorder="1" applyAlignment="1">
      <alignment horizontal="center"/>
    </xf>
    <xf numFmtId="3" fontId="10" fillId="0" borderId="0" xfId="23" applyNumberFormat="1" applyFont="1" applyFill="1" applyAlignment="1">
      <alignment horizontal="center"/>
    </xf>
    <xf numFmtId="0" fontId="5" fillId="0" borderId="0" xfId="0" applyFont="1" applyBorder="1" applyAlignment="1">
      <alignment horizontal="left"/>
    </xf>
    <xf numFmtId="0" fontId="0" fillId="0" borderId="3" xfId="0" applyBorder="1" applyAlignment="1">
      <alignment horizontal="center"/>
    </xf>
    <xf numFmtId="0" fontId="5" fillId="0" borderId="0" xfId="0" applyFont="1" applyBorder="1" applyAlignment="1">
      <alignment horizontal="left"/>
    </xf>
    <xf numFmtId="0" fontId="36" fillId="0" borderId="0" xfId="60"/>
    <xf numFmtId="0" fontId="36" fillId="0" borderId="0" xfId="62"/>
    <xf numFmtId="0" fontId="36" fillId="0" borderId="0" xfId="63"/>
    <xf numFmtId="49" fontId="10" fillId="0" borderId="0" xfId="2" applyNumberFormat="1" applyFont="1" applyFill="1" applyBorder="1" applyAlignment="1">
      <alignment horizontal="left"/>
    </xf>
    <xf numFmtId="166" fontId="2" fillId="0" borderId="0" xfId="12" applyNumberFormat="1" applyFont="1" applyFill="1" applyBorder="1" applyAlignment="1">
      <alignment horizontal="center" vertical="center"/>
    </xf>
    <xf numFmtId="0" fontId="0" fillId="0" borderId="0" xfId="0" applyFill="1" applyAlignment="1">
      <alignment wrapText="1"/>
    </xf>
    <xf numFmtId="43" fontId="36" fillId="0" borderId="0" xfId="4" applyFont="1"/>
    <xf numFmtId="0" fontId="36" fillId="0" borderId="0" xfId="65"/>
    <xf numFmtId="0" fontId="36" fillId="0" borderId="0" xfId="68"/>
    <xf numFmtId="0" fontId="10" fillId="0" borderId="0" xfId="69" applyFont="1"/>
    <xf numFmtId="0" fontId="10" fillId="0" borderId="0" xfId="70"/>
    <xf numFmtId="171" fontId="13" fillId="0" borderId="0" xfId="71" applyNumberFormat="1" applyFont="1" applyBorder="1" applyAlignment="1">
      <alignment horizontal="center" vertical="center"/>
    </xf>
    <xf numFmtId="0" fontId="10" fillId="0" borderId="0" xfId="71"/>
    <xf numFmtId="174" fontId="13" fillId="0" borderId="0" xfId="71" applyNumberFormat="1" applyFont="1" applyBorder="1" applyAlignment="1">
      <alignment horizontal="center" vertical="center"/>
    </xf>
    <xf numFmtId="171" fontId="13" fillId="0" borderId="0" xfId="72" applyNumberFormat="1" applyFont="1" applyBorder="1" applyAlignment="1">
      <alignment horizontal="center" vertical="center"/>
    </xf>
    <xf numFmtId="0" fontId="10" fillId="0" borderId="0" xfId="72"/>
    <xf numFmtId="0" fontId="10" fillId="0" borderId="0" xfId="75"/>
    <xf numFmtId="166" fontId="13" fillId="0" borderId="0" xfId="75" applyNumberFormat="1" applyFont="1" applyBorder="1" applyAlignment="1">
      <alignment horizontal="center" vertical="center"/>
    </xf>
    <xf numFmtId="0" fontId="10" fillId="0" borderId="0" xfId="76"/>
    <xf numFmtId="0" fontId="5" fillId="0" borderId="3" xfId="0" applyFont="1" applyBorder="1" applyAlignment="1">
      <alignment horizontal="center" wrapText="1"/>
    </xf>
    <xf numFmtId="1" fontId="4" fillId="0" borderId="0" xfId="0" applyNumberFormat="1" applyFont="1" applyBorder="1" applyAlignment="1">
      <alignment horizontal="center"/>
    </xf>
    <xf numFmtId="0" fontId="6" fillId="0" borderId="3" xfId="0" applyFont="1" applyBorder="1" applyAlignment="1">
      <alignment wrapText="1"/>
    </xf>
    <xf numFmtId="0" fontId="6" fillId="0" borderId="3" xfId="0" applyFont="1" applyBorder="1" applyAlignment="1">
      <alignment horizontal="center" wrapText="1"/>
    </xf>
    <xf numFmtId="164" fontId="6" fillId="0" borderId="0" xfId="0" applyNumberFormat="1" applyFont="1" applyAlignment="1">
      <alignment horizontal="center"/>
    </xf>
    <xf numFmtId="10" fontId="5" fillId="0" borderId="3" xfId="0" applyNumberFormat="1" applyFont="1" applyBorder="1" applyAlignment="1">
      <alignment horizontal="center"/>
    </xf>
    <xf numFmtId="0" fontId="14" fillId="0" borderId="0" xfId="0" applyFont="1" applyFill="1" applyAlignment="1">
      <alignment horizontal="center"/>
    </xf>
    <xf numFmtId="0" fontId="5" fillId="0" borderId="0" xfId="0" applyFont="1" applyFill="1" applyAlignment="1">
      <alignment horizontal="center"/>
    </xf>
    <xf numFmtId="0" fontId="14" fillId="0" borderId="0" xfId="0" applyFont="1" applyFill="1"/>
    <xf numFmtId="0" fontId="5" fillId="0" borderId="3" xfId="0" applyFont="1" applyBorder="1" applyAlignment="1">
      <alignment horizontal="center" wrapText="1"/>
    </xf>
    <xf numFmtId="0" fontId="18" fillId="0" borderId="0" xfId="0" applyFont="1" applyFill="1" applyBorder="1" applyAlignment="1">
      <alignment horizontal="center"/>
    </xf>
    <xf numFmtId="0" fontId="5" fillId="0" borderId="0" xfId="0" applyFont="1" applyBorder="1" applyAlignment="1">
      <alignment horizontal="left"/>
    </xf>
    <xf numFmtId="168" fontId="2" fillId="0" borderId="2" xfId="4" applyNumberFormat="1" applyFont="1" applyBorder="1" applyAlignment="1">
      <alignment horizontal="right" vertical="center"/>
    </xf>
    <xf numFmtId="0" fontId="38" fillId="0" borderId="0" xfId="77"/>
    <xf numFmtId="0" fontId="38" fillId="0" borderId="0" xfId="78"/>
    <xf numFmtId="0" fontId="0" fillId="0" borderId="0" xfId="0" applyFill="1"/>
    <xf numFmtId="0" fontId="0" fillId="0" borderId="3" xfId="0" applyBorder="1" applyAlignment="1">
      <alignment horizontal="center"/>
    </xf>
    <xf numFmtId="0" fontId="19" fillId="0" borderId="0" xfId="0" applyFont="1" applyFill="1" applyBorder="1" applyAlignment="1">
      <alignment horizontal="center" vertical="center"/>
    </xf>
    <xf numFmtId="0" fontId="0" fillId="0" borderId="0" xfId="0" applyFill="1" applyAlignment="1">
      <alignment horizontal="center"/>
    </xf>
    <xf numFmtId="0" fontId="5" fillId="0" borderId="0" xfId="0" applyFont="1" applyBorder="1" applyAlignment="1">
      <alignment horizontal="center"/>
    </xf>
    <xf numFmtId="0" fontId="26" fillId="0" borderId="0" xfId="0" applyFont="1" applyFill="1" applyBorder="1" applyAlignment="1">
      <alignment horizontal="center" vertical="center"/>
    </xf>
    <xf numFmtId="0" fontId="0" fillId="0" borderId="0" xfId="0" applyFill="1" applyBorder="1" applyAlignment="1">
      <alignment vertical="top" wrapText="1"/>
    </xf>
    <xf numFmtId="10" fontId="5" fillId="0" borderId="0" xfId="0" applyNumberFormat="1" applyFont="1" applyBorder="1" applyAlignment="1">
      <alignment horizontal="center"/>
    </xf>
    <xf numFmtId="0" fontId="5" fillId="0" borderId="3" xfId="0" applyFont="1" applyBorder="1" applyAlignment="1"/>
    <xf numFmtId="0" fontId="0" fillId="0" borderId="0" xfId="0" applyBorder="1" applyAlignment="1">
      <alignment horizontal="left"/>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wrapText="1"/>
    </xf>
    <xf numFmtId="0" fontId="0" fillId="0" borderId="0" xfId="0" applyAlignment="1"/>
    <xf numFmtId="0" fontId="5" fillId="0" borderId="0" xfId="0" applyFont="1" applyBorder="1" applyAlignment="1">
      <alignment horizontal="center"/>
    </xf>
    <xf numFmtId="0" fontId="14" fillId="0" borderId="0" xfId="0" applyFont="1" applyBorder="1" applyAlignment="1">
      <alignment horizontal="center"/>
    </xf>
    <xf numFmtId="0" fontId="0" fillId="0" borderId="0" xfId="0" applyFill="1" applyAlignment="1">
      <alignment wrapText="1"/>
    </xf>
    <xf numFmtId="0" fontId="5" fillId="0" borderId="0" xfId="0" applyFont="1" applyBorder="1"/>
    <xf numFmtId="0" fontId="0" fillId="0" borderId="0" xfId="0" applyBorder="1" applyAlignment="1">
      <alignment horizontal="center" wrapText="1"/>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xf numFmtId="168" fontId="2" fillId="0" borderId="0" xfId="4" applyNumberFormat="1" applyFont="1" applyBorder="1" applyAlignment="1">
      <alignment horizontal="right" vertical="center"/>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applyAlignment="1"/>
    <xf numFmtId="0" fontId="5" fillId="0" borderId="0" xfId="0" applyFont="1" applyFill="1" applyBorder="1" applyAlignment="1">
      <alignment horizontal="left" wrapText="1"/>
    </xf>
    <xf numFmtId="0" fontId="5" fillId="0" borderId="0" xfId="0" applyFont="1" applyBorder="1"/>
    <xf numFmtId="0" fontId="0" fillId="0" borderId="0" xfId="0" applyFill="1" applyBorder="1" applyAlignment="1">
      <alignment horizontal="left" wrapText="1"/>
    </xf>
    <xf numFmtId="0" fontId="5" fillId="0" borderId="3" xfId="0" applyFont="1" applyBorder="1" applyAlignment="1">
      <alignment horizontal="center"/>
    </xf>
    <xf numFmtId="0" fontId="10" fillId="0" borderId="0" xfId="0" applyFont="1" applyFill="1" applyBorder="1" applyAlignment="1">
      <alignment horizontal="center" wrapText="1"/>
    </xf>
    <xf numFmtId="0" fontId="2"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5" fillId="0" borderId="0" xfId="0" applyFont="1" applyFill="1" applyAlignment="1">
      <alignment horizontal="left" wrapText="1"/>
    </xf>
    <xf numFmtId="0" fontId="5" fillId="0" borderId="5" xfId="0" applyFont="1" applyBorder="1"/>
    <xf numFmtId="0" fontId="10" fillId="0" borderId="0" xfId="82"/>
    <xf numFmtId="0" fontId="10" fillId="0" borderId="0" xfId="84"/>
    <xf numFmtId="0" fontId="10" fillId="0" borderId="0" xfId="85"/>
    <xf numFmtId="0" fontId="2" fillId="0" borderId="5" xfId="0" applyFont="1" applyBorder="1"/>
    <xf numFmtId="0" fontId="5" fillId="0" borderId="0" xfId="0" applyFont="1" applyBorder="1"/>
    <xf numFmtId="0" fontId="5" fillId="0" borderId="0" xfId="0" applyFont="1" applyBorder="1"/>
    <xf numFmtId="0" fontId="41" fillId="0" borderId="0" xfId="88"/>
    <xf numFmtId="0" fontId="41" fillId="0" borderId="0" xfId="90"/>
    <xf numFmtId="0" fontId="2" fillId="0" borderId="0" xfId="0" applyFont="1" applyBorder="1" applyAlignment="1">
      <alignment horizontal="left"/>
    </xf>
    <xf numFmtId="0" fontId="5" fillId="0" borderId="0" xfId="0" applyFont="1" applyBorder="1"/>
    <xf numFmtId="0" fontId="41" fillId="0" borderId="0" xfId="93"/>
    <xf numFmtId="0" fontId="10" fillId="0" borderId="0" xfId="94"/>
    <xf numFmtId="0" fontId="10" fillId="0" borderId="0" xfId="95"/>
    <xf numFmtId="0" fontId="2" fillId="0" borderId="0" xfId="0" applyFont="1" applyBorder="1" applyAlignment="1">
      <alignment horizontal="left"/>
    </xf>
    <xf numFmtId="0" fontId="5" fillId="0" borderId="0" xfId="0" applyFont="1" applyBorder="1"/>
    <xf numFmtId="0" fontId="5" fillId="0" borderId="0" xfId="0" applyFont="1" applyBorder="1" applyAlignment="1">
      <alignment horizontal="center" wrapText="1"/>
    </xf>
    <xf numFmtId="1" fontId="4"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1" fontId="2" fillId="0" borderId="0" xfId="4" applyNumberFormat="1" applyFont="1" applyBorder="1" applyAlignment="1">
      <alignment horizontal="center" vertical="center"/>
    </xf>
    <xf numFmtId="1" fontId="5" fillId="0" borderId="0" xfId="4" applyNumberFormat="1" applyFont="1" applyBorder="1" applyAlignment="1">
      <alignment horizontal="center"/>
    </xf>
    <xf numFmtId="1" fontId="2" fillId="0" borderId="0" xfId="56" applyNumberFormat="1" applyFont="1" applyBorder="1" applyAlignment="1">
      <alignment horizontal="center" vertical="center"/>
    </xf>
    <xf numFmtId="166" fontId="2" fillId="0" borderId="0" xfId="6" applyNumberFormat="1" applyFont="1" applyBorder="1" applyAlignment="1">
      <alignment horizontal="center" vertical="center"/>
    </xf>
    <xf numFmtId="166" fontId="2" fillId="0" borderId="0" xfId="7" applyNumberFormat="1" applyFont="1" applyFill="1" applyBorder="1" applyAlignment="1">
      <alignment horizontal="center" vertical="center"/>
    </xf>
    <xf numFmtId="166" fontId="2" fillId="0" borderId="0" xfId="1" applyNumberFormat="1" applyFont="1" applyFill="1" applyBorder="1" applyAlignment="1">
      <alignment horizontal="center" vertical="center"/>
    </xf>
    <xf numFmtId="166" fontId="2" fillId="0" borderId="0" xfId="0" applyNumberFormat="1" applyFont="1" applyFill="1" applyBorder="1" applyAlignment="1">
      <alignment horizontal="center"/>
    </xf>
    <xf numFmtId="166" fontId="6" fillId="0" borderId="0" xfId="0" applyNumberFormat="1" applyFont="1" applyBorder="1" applyAlignment="1">
      <alignment horizontal="center"/>
    </xf>
    <xf numFmtId="166" fontId="15" fillId="0" borderId="0" xfId="0" applyNumberFormat="1" applyFont="1" applyBorder="1" applyAlignment="1">
      <alignment horizontal="center" wrapText="1"/>
    </xf>
    <xf numFmtId="1" fontId="10" fillId="0" borderId="0" xfId="6" applyNumberFormat="1" applyFont="1" applyBorder="1" applyAlignment="1">
      <alignment horizontal="center" vertical="center"/>
    </xf>
    <xf numFmtId="1" fontId="6" fillId="0" borderId="0" xfId="0" applyNumberFormat="1" applyFont="1" applyBorder="1" applyAlignment="1">
      <alignment horizontal="center"/>
    </xf>
    <xf numFmtId="166" fontId="4" fillId="0" borderId="0" xfId="12" applyNumberFormat="1" applyFont="1" applyBorder="1" applyAlignment="1">
      <alignment horizontal="center" vertical="center"/>
    </xf>
    <xf numFmtId="1" fontId="10" fillId="0" borderId="0" xfId="0" applyNumberFormat="1" applyFont="1" applyFill="1" applyBorder="1" applyAlignment="1">
      <alignment horizontal="center" wrapText="1"/>
    </xf>
    <xf numFmtId="1" fontId="12" fillId="0" borderId="0" xfId="0" applyNumberFormat="1" applyFont="1" applyFill="1" applyBorder="1" applyAlignment="1">
      <alignment horizontal="center" wrapText="1"/>
    </xf>
    <xf numFmtId="1" fontId="10" fillId="0" borderId="0" xfId="0" applyNumberFormat="1" applyFont="1" applyFill="1" applyBorder="1" applyAlignment="1">
      <alignment horizontal="center"/>
    </xf>
    <xf numFmtId="175" fontId="5" fillId="0" borderId="0" xfId="0" applyNumberFormat="1" applyFont="1" applyFill="1" applyBorder="1" applyAlignment="1">
      <alignment horizontal="center"/>
    </xf>
    <xf numFmtId="175" fontId="2" fillId="0" borderId="0" xfId="4" applyNumberFormat="1" applyFont="1" applyBorder="1" applyAlignment="1">
      <alignment horizontal="center" vertical="center"/>
    </xf>
    <xf numFmtId="166" fontId="2" fillId="0" borderId="0" xfId="8" applyNumberFormat="1" applyFont="1" applyBorder="1" applyAlignment="1">
      <alignment horizontal="center" wrapText="1"/>
    </xf>
    <xf numFmtId="166" fontId="4" fillId="0" borderId="0" xfId="0" applyNumberFormat="1" applyFont="1" applyBorder="1" applyAlignment="1">
      <alignment horizontal="center"/>
    </xf>
    <xf numFmtId="166" fontId="5" fillId="0" borderId="0" xfId="0" applyNumberFormat="1" applyFont="1" applyBorder="1" applyAlignment="1">
      <alignment horizontal="center"/>
    </xf>
    <xf numFmtId="166" fontId="2" fillId="0" borderId="0" xfId="10" applyNumberFormat="1" applyFont="1" applyBorder="1" applyAlignment="1">
      <alignment horizontal="center" vertical="center"/>
    </xf>
    <xf numFmtId="166" fontId="2" fillId="0" borderId="0" xfId="7" applyNumberFormat="1" applyFont="1" applyBorder="1" applyAlignment="1">
      <alignment horizontal="center" vertical="center"/>
    </xf>
    <xf numFmtId="1" fontId="6" fillId="0" borderId="0" xfId="4" applyNumberFormat="1" applyFont="1" applyBorder="1" applyAlignment="1">
      <alignment horizontal="center"/>
    </xf>
    <xf numFmtId="1" fontId="2" fillId="0" borderId="0" xfId="4" applyNumberFormat="1" applyFont="1" applyFill="1" applyBorder="1" applyAlignment="1">
      <alignment horizontal="center" vertical="center"/>
    </xf>
    <xf numFmtId="1" fontId="5" fillId="0" borderId="0" xfId="4" applyNumberFormat="1" applyFont="1" applyFill="1" applyBorder="1" applyAlignment="1">
      <alignment horizontal="center"/>
    </xf>
    <xf numFmtId="0" fontId="5" fillId="0" borderId="0" xfId="0" applyFont="1" applyBorder="1"/>
    <xf numFmtId="0" fontId="5" fillId="0" borderId="0" xfId="0" applyFont="1" applyBorder="1"/>
    <xf numFmtId="1" fontId="15" fillId="0" borderId="0" xfId="0" applyNumberFormat="1" applyFont="1" applyBorder="1" applyAlignment="1">
      <alignment horizontal="right" vertical="top" wrapText="1"/>
    </xf>
    <xf numFmtId="166" fontId="45" fillId="0" borderId="0" xfId="16" applyNumberFormat="1" applyFont="1" applyBorder="1" applyAlignment="1">
      <alignment horizontal="center" vertical="center"/>
    </xf>
    <xf numFmtId="0" fontId="5" fillId="0" borderId="0" xfId="0" applyFont="1" applyBorder="1"/>
    <xf numFmtId="0" fontId="44" fillId="0" borderId="0" xfId="108"/>
    <xf numFmtId="166" fontId="2" fillId="0" borderId="0" xfId="0" applyNumberFormat="1" applyFont="1" applyBorder="1"/>
    <xf numFmtId="166" fontId="13" fillId="0" borderId="0" xfId="110" applyNumberFormat="1" applyFont="1" applyBorder="1" applyAlignment="1">
      <alignment horizontal="center" vertical="center"/>
    </xf>
    <xf numFmtId="166" fontId="13" fillId="0" borderId="0" xfId="111" applyNumberFormat="1" applyFont="1" applyBorder="1" applyAlignment="1">
      <alignment horizontal="center" vertical="center"/>
    </xf>
    <xf numFmtId="0" fontId="5" fillId="0" borderId="0" xfId="0" applyFont="1" applyBorder="1"/>
    <xf numFmtId="166" fontId="45" fillId="0" borderId="0" xfId="115" applyNumberFormat="1" applyFont="1" applyBorder="1" applyAlignment="1">
      <alignment horizontal="center" vertical="center"/>
    </xf>
    <xf numFmtId="166" fontId="45" fillId="0" borderId="0" xfId="116" applyNumberFormat="1" applyFont="1" applyBorder="1" applyAlignment="1">
      <alignment horizontal="center" vertical="center"/>
    </xf>
    <xf numFmtId="0" fontId="5" fillId="0" borderId="0" xfId="0" applyFont="1" applyBorder="1" applyAlignment="1">
      <alignment horizontal="center"/>
    </xf>
    <xf numFmtId="0" fontId="5" fillId="0" borderId="0" xfId="0" applyFont="1" applyBorder="1"/>
    <xf numFmtId="0" fontId="5" fillId="0" borderId="0" xfId="0" applyFont="1" applyBorder="1"/>
    <xf numFmtId="0" fontId="10" fillId="0" borderId="0" xfId="28"/>
    <xf numFmtId="43" fontId="5" fillId="0" borderId="0" xfId="4" applyFont="1" applyFill="1" applyBorder="1"/>
    <xf numFmtId="43" fontId="0" fillId="0" borderId="0" xfId="4" applyFont="1" applyBorder="1"/>
    <xf numFmtId="2" fontId="5" fillId="0" borderId="0" xfId="0" applyNumberFormat="1" applyFont="1" applyBorder="1"/>
    <xf numFmtId="1" fontId="10" fillId="0" borderId="5" xfId="2" applyNumberFormat="1" applyFont="1" applyBorder="1" applyAlignment="1">
      <alignment horizontal="left"/>
    </xf>
    <xf numFmtId="164" fontId="5" fillId="0" borderId="5" xfId="3" applyNumberFormat="1" applyFont="1" applyFill="1" applyBorder="1" applyAlignment="1">
      <alignment horizontal="center"/>
    </xf>
    <xf numFmtId="0" fontId="6" fillId="0" borderId="5" xfId="0" applyFont="1" applyBorder="1" applyAlignment="1">
      <alignment horizontal="center"/>
    </xf>
    <xf numFmtId="0" fontId="5" fillId="0" borderId="5" xfId="3" applyFont="1" applyFill="1" applyBorder="1" applyAlignment="1">
      <alignment horizontal="center"/>
    </xf>
    <xf numFmtId="2" fontId="5" fillId="0" borderId="0" xfId="0" applyNumberFormat="1" applyFont="1" applyBorder="1" applyAlignment="1">
      <alignment horizontal="center"/>
    </xf>
    <xf numFmtId="166" fontId="10" fillId="0" borderId="0" xfId="125" applyNumberFormat="1"/>
    <xf numFmtId="0" fontId="46" fillId="0" borderId="0" xfId="126"/>
    <xf numFmtId="169" fontId="47" fillId="0" borderId="0" xfId="126" applyNumberFormat="1" applyFont="1" applyBorder="1" applyAlignment="1">
      <alignment horizontal="center" vertical="center"/>
    </xf>
    <xf numFmtId="2" fontId="10" fillId="0" borderId="0" xfId="125" applyNumberFormat="1" applyBorder="1"/>
    <xf numFmtId="170" fontId="47" fillId="0" borderId="0" xfId="126" applyNumberFormat="1" applyFont="1" applyBorder="1" applyAlignment="1">
      <alignment horizontal="center" vertical="center"/>
    </xf>
    <xf numFmtId="166" fontId="13" fillId="0" borderId="0" xfId="125" applyNumberFormat="1" applyFont="1" applyFill="1" applyBorder="1" applyAlignment="1">
      <alignment horizontal="center" vertical="center"/>
    </xf>
    <xf numFmtId="2" fontId="47" fillId="0" borderId="0" xfId="124" applyNumberFormat="1" applyFont="1" applyBorder="1" applyAlignment="1">
      <alignment horizontal="center" vertical="center"/>
    </xf>
    <xf numFmtId="2" fontId="46" fillId="0" borderId="0" xfId="124" applyNumberFormat="1"/>
    <xf numFmtId="3" fontId="48" fillId="0" borderId="0" xfId="124" applyNumberFormat="1" applyFont="1" applyBorder="1" applyAlignment="1">
      <alignment horizontal="right" vertical="top"/>
    </xf>
    <xf numFmtId="3" fontId="48" fillId="0" borderId="0" xfId="124" applyNumberFormat="1" applyFont="1" applyBorder="1" applyAlignment="1">
      <alignment horizontal="center" vertical="top"/>
    </xf>
    <xf numFmtId="3" fontId="46" fillId="0" borderId="0" xfId="124" applyNumberFormat="1" applyBorder="1" applyAlignment="1">
      <alignment horizontal="center"/>
    </xf>
    <xf numFmtId="2" fontId="46" fillId="0" borderId="0" xfId="124" applyNumberFormat="1" applyBorder="1" applyAlignment="1">
      <alignment horizontal="center"/>
    </xf>
    <xf numFmtId="43" fontId="5" fillId="0" borderId="0" xfId="4" applyFont="1" applyFill="1" applyBorder="1" applyAlignment="1">
      <alignment horizontal="center"/>
    </xf>
    <xf numFmtId="1" fontId="5" fillId="0" borderId="0" xfId="0" applyNumberFormat="1" applyFont="1" applyFill="1" applyBorder="1"/>
    <xf numFmtId="0" fontId="14" fillId="0" borderId="0" xfId="0" applyFont="1" applyFill="1" applyBorder="1" applyAlignment="1">
      <alignment horizontal="center"/>
    </xf>
    <xf numFmtId="0" fontId="14" fillId="0" borderId="0" xfId="0" applyFont="1" applyFill="1" applyBorder="1"/>
    <xf numFmtId="1" fontId="10" fillId="0" borderId="0" xfId="0" applyNumberFormat="1" applyFont="1" applyFill="1" applyBorder="1" applyAlignment="1">
      <alignment horizontal="left"/>
    </xf>
    <xf numFmtId="0" fontId="0" fillId="0" borderId="0" xfId="0" applyFill="1" applyBorder="1" applyAlignment="1">
      <alignment horizontal="left"/>
    </xf>
    <xf numFmtId="0" fontId="2" fillId="0" borderId="0" xfId="0" applyFont="1" applyBorder="1" applyAlignment="1">
      <alignment horizontal="center"/>
    </xf>
    <xf numFmtId="0" fontId="0" fillId="0" borderId="6" xfId="0" applyBorder="1" applyAlignment="1">
      <alignment horizontal="left"/>
    </xf>
    <xf numFmtId="0" fontId="10" fillId="0" borderId="0" xfId="132"/>
    <xf numFmtId="0" fontId="10" fillId="0" borderId="0" xfId="133"/>
    <xf numFmtId="0" fontId="10" fillId="0" borderId="0" xfId="134"/>
    <xf numFmtId="0" fontId="10" fillId="0" borderId="0" xfId="135"/>
    <xf numFmtId="0" fontId="10" fillId="0" borderId="0" xfId="136"/>
    <xf numFmtId="0" fontId="0" fillId="0" borderId="0" xfId="0" applyBorder="1" applyAlignment="1">
      <alignment horizontal="center"/>
    </xf>
    <xf numFmtId="0" fontId="14" fillId="0" borderId="0" xfId="0" applyFont="1" applyBorder="1" applyAlignment="1">
      <alignment horizontal="center"/>
    </xf>
    <xf numFmtId="2" fontId="0" fillId="0" borderId="0" xfId="0" applyNumberFormat="1" applyFill="1" applyAlignment="1">
      <alignment wrapText="1"/>
    </xf>
    <xf numFmtId="0" fontId="51" fillId="0" borderId="0" xfId="137"/>
    <xf numFmtId="0" fontId="51" fillId="0" borderId="0" xfId="139"/>
    <xf numFmtId="166" fontId="10" fillId="0" borderId="0" xfId="136" applyNumberFormat="1" applyFont="1" applyBorder="1" applyAlignment="1">
      <alignment horizontal="center" vertical="top"/>
    </xf>
    <xf numFmtId="1" fontId="12" fillId="0" borderId="0" xfId="0" applyNumberFormat="1" applyFont="1" applyBorder="1" applyAlignment="1">
      <alignment horizontal="center"/>
    </xf>
    <xf numFmtId="1" fontId="10" fillId="0" borderId="0" xfId="0" applyNumberFormat="1" applyFont="1" applyBorder="1" applyAlignment="1">
      <alignment horizontal="center"/>
    </xf>
    <xf numFmtId="0" fontId="5" fillId="0" borderId="0" xfId="0" applyFont="1" applyBorder="1"/>
    <xf numFmtId="0" fontId="10" fillId="0" borderId="0" xfId="141"/>
    <xf numFmtId="1" fontId="53" fillId="0" borderId="0" xfId="141" applyNumberFormat="1" applyFont="1" applyBorder="1" applyAlignment="1">
      <alignment horizontal="center" vertical="center"/>
    </xf>
    <xf numFmtId="1" fontId="53" fillId="0" borderId="0" xfId="49" applyNumberFormat="1" applyFont="1" applyBorder="1" applyAlignment="1">
      <alignment horizontal="center"/>
    </xf>
    <xf numFmtId="1" fontId="10" fillId="0" borderId="0" xfId="49" applyNumberFormat="1" applyFont="1" applyBorder="1" applyAlignment="1">
      <alignment horizontal="center"/>
    </xf>
    <xf numFmtId="3" fontId="6" fillId="0" borderId="0" xfId="0" applyNumberFormat="1" applyFont="1" applyFill="1" applyBorder="1" applyAlignment="1">
      <alignment horizontal="center"/>
    </xf>
    <xf numFmtId="3" fontId="6" fillId="0" borderId="0" xfId="0" applyNumberFormat="1" applyFont="1" applyBorder="1" applyAlignment="1">
      <alignment horizontal="center" vertical="center"/>
    </xf>
    <xf numFmtId="1" fontId="6" fillId="0" borderId="0" xfId="3" applyNumberFormat="1" applyFont="1" applyFill="1" applyBorder="1" applyAlignment="1">
      <alignment horizontal="center"/>
    </xf>
    <xf numFmtId="0" fontId="10" fillId="0" borderId="0" xfId="96"/>
    <xf numFmtId="166" fontId="53" fillId="0" borderId="0" xfId="96" applyNumberFormat="1" applyFont="1" applyBorder="1" applyAlignment="1">
      <alignment horizontal="center"/>
    </xf>
    <xf numFmtId="0" fontId="10" fillId="0" borderId="0" xfId="142"/>
    <xf numFmtId="166" fontId="53" fillId="0" borderId="0" xfId="142" applyNumberFormat="1" applyFont="1" applyBorder="1" applyAlignment="1">
      <alignment horizontal="center" vertical="center"/>
    </xf>
    <xf numFmtId="166" fontId="10" fillId="0" borderId="0" xfId="142" applyNumberFormat="1" applyFont="1" applyBorder="1" applyAlignment="1">
      <alignment horizontal="center" vertical="center"/>
    </xf>
    <xf numFmtId="0" fontId="10" fillId="0" borderId="0" xfId="143"/>
    <xf numFmtId="166" fontId="53" fillId="0" borderId="0" xfId="143" applyNumberFormat="1" applyFont="1" applyBorder="1" applyAlignment="1">
      <alignment horizontal="center" vertical="center"/>
    </xf>
    <xf numFmtId="0" fontId="10" fillId="0" borderId="0" xfId="144"/>
    <xf numFmtId="166" fontId="53" fillId="0" borderId="0" xfId="144" applyNumberFormat="1" applyFont="1" applyBorder="1" applyAlignment="1">
      <alignment horizontal="center" vertical="center"/>
    </xf>
    <xf numFmtId="0" fontId="10" fillId="0" borderId="0" xfId="145"/>
    <xf numFmtId="166" fontId="53" fillId="0" borderId="0" xfId="145" applyNumberFormat="1" applyFont="1" applyBorder="1" applyAlignment="1">
      <alignment horizontal="center" vertical="center"/>
    </xf>
    <xf numFmtId="166" fontId="10" fillId="0" borderId="0" xfId="145" applyNumberFormat="1" applyFont="1" applyBorder="1" applyAlignment="1">
      <alignment horizontal="center" vertical="center"/>
    </xf>
    <xf numFmtId="0" fontId="10" fillId="0" borderId="0" xfId="146" applyFont="1" applyFill="1" applyBorder="1" applyAlignment="1">
      <alignment horizontal="center"/>
    </xf>
    <xf numFmtId="0" fontId="10" fillId="0" borderId="0" xfId="0" applyFont="1" applyFill="1" applyBorder="1" applyAlignment="1">
      <alignment horizontal="center"/>
    </xf>
    <xf numFmtId="0" fontId="10" fillId="0" borderId="0" xfId="147" applyFont="1" applyFill="1" applyBorder="1" applyAlignment="1">
      <alignment horizontal="center"/>
    </xf>
    <xf numFmtId="0" fontId="10"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43" fontId="10" fillId="0" borderId="0" xfId="4" applyFont="1"/>
    <xf numFmtId="0" fontId="10" fillId="0" borderId="0" xfId="150"/>
    <xf numFmtId="0" fontId="52" fillId="0" borderId="0" xfId="153"/>
    <xf numFmtId="0" fontId="52" fillId="0" borderId="0" xfId="154"/>
    <xf numFmtId="0" fontId="10" fillId="0" borderId="0" xfId="156"/>
    <xf numFmtId="0" fontId="10" fillId="0" borderId="0" xfId="157"/>
    <xf numFmtId="0" fontId="10" fillId="0" borderId="0" xfId="158"/>
    <xf numFmtId="0" fontId="5" fillId="0" borderId="0" xfId="0" applyFont="1" applyBorder="1"/>
    <xf numFmtId="0" fontId="2" fillId="0" borderId="6" xfId="0" applyFont="1" applyBorder="1"/>
    <xf numFmtId="164" fontId="2" fillId="0" borderId="0" xfId="193" applyNumberFormat="1" applyFont="1" applyFill="1" applyBorder="1" applyAlignment="1">
      <alignment horizontal="center"/>
    </xf>
    <xf numFmtId="165" fontId="2" fillId="0" borderId="0" xfId="14" applyNumberFormat="1" applyFont="1" applyFill="1" applyBorder="1" applyAlignment="1">
      <alignment horizontal="center" vertical="center"/>
    </xf>
    <xf numFmtId="165" fontId="2" fillId="0" borderId="0" xfId="222" applyNumberFormat="1" applyFont="1" applyFill="1" applyBorder="1" applyAlignment="1">
      <alignment horizontal="center" vertical="center"/>
    </xf>
    <xf numFmtId="164" fontId="2" fillId="0" borderId="0" xfId="193" applyNumberFormat="1" applyFont="1" applyFill="1" applyAlignment="1">
      <alignment horizontal="center"/>
    </xf>
    <xf numFmtId="165" fontId="2" fillId="0" borderId="0" xfId="1" applyNumberFormat="1" applyFont="1" applyFill="1" applyBorder="1" applyAlignment="1">
      <alignment horizontal="center" vertical="center"/>
    </xf>
    <xf numFmtId="165" fontId="2" fillId="0" borderId="0" xfId="200" applyNumberFormat="1" applyFont="1" applyFill="1" applyBorder="1" applyAlignment="1">
      <alignment horizontal="center"/>
    </xf>
    <xf numFmtId="164" fontId="2" fillId="0" borderId="0" xfId="0" applyNumberFormat="1" applyFont="1" applyBorder="1"/>
    <xf numFmtId="164" fontId="2" fillId="0" borderId="0" xfId="0" applyNumberFormat="1" applyFont="1" applyFill="1" applyBorder="1"/>
    <xf numFmtId="0" fontId="5" fillId="0" borderId="7" xfId="0" applyFont="1" applyBorder="1"/>
    <xf numFmtId="165" fontId="2" fillId="0" borderId="0" xfId="0" applyNumberFormat="1" applyFont="1" applyFill="1" applyBorder="1" applyAlignment="1">
      <alignment horizontal="center"/>
    </xf>
    <xf numFmtId="166" fontId="2" fillId="0" borderId="3" xfId="0" applyNumberFormat="1" applyFont="1" applyBorder="1"/>
    <xf numFmtId="164" fontId="2" fillId="0" borderId="0" xfId="193" applyNumberFormat="1" applyFont="1" applyFill="1" applyAlignment="1">
      <alignment horizontal="center"/>
    </xf>
    <xf numFmtId="164" fontId="2" fillId="0" borderId="0" xfId="193" applyNumberFormat="1" applyFont="1" applyAlignment="1">
      <alignment horizontal="center"/>
    </xf>
    <xf numFmtId="0" fontId="55" fillId="0" borderId="0" xfId="160"/>
    <xf numFmtId="0" fontId="10" fillId="0" borderId="0" xfId="23" applyFill="1" applyAlignment="1">
      <alignment horizontal="center"/>
    </xf>
    <xf numFmtId="0" fontId="10" fillId="0" borderId="0" xfId="23" applyFill="1"/>
    <xf numFmtId="164" fontId="9" fillId="0" borderId="0" xfId="213" applyNumberFormat="1" applyFill="1" applyAlignment="1">
      <alignment horizontal="center"/>
    </xf>
    <xf numFmtId="165" fontId="5" fillId="0" borderId="0" xfId="23" applyNumberFormat="1" applyFont="1" applyFill="1" applyAlignment="1">
      <alignment horizontal="center"/>
    </xf>
    <xf numFmtId="0" fontId="9" fillId="0" borderId="0" xfId="213" applyFill="1"/>
    <xf numFmtId="1" fontId="9" fillId="0" borderId="0" xfId="213" applyNumberFormat="1" applyFill="1"/>
    <xf numFmtId="178" fontId="9" fillId="0" borderId="0" xfId="213" applyNumberFormat="1" applyFill="1" applyAlignment="1">
      <alignment horizontal="center" vertical="center"/>
    </xf>
    <xf numFmtId="178" fontId="9" fillId="0" borderId="0" xfId="213" applyNumberFormat="1" applyAlignment="1">
      <alignment horizontal="center" vertical="center"/>
    </xf>
    <xf numFmtId="165" fontId="2" fillId="0" borderId="0" xfId="14" applyNumberFormat="1" applyFont="1" applyFill="1" applyBorder="1" applyAlignment="1">
      <alignment horizontal="center" vertical="center"/>
    </xf>
    <xf numFmtId="0" fontId="5" fillId="0" borderId="0" xfId="0" applyFont="1" applyBorder="1"/>
    <xf numFmtId="0" fontId="5" fillId="0" borderId="0" xfId="0" applyFont="1" applyBorder="1"/>
    <xf numFmtId="0" fontId="0" fillId="0" borderId="7" xfId="0" applyBorder="1" applyAlignment="1">
      <alignment horizontal="center"/>
    </xf>
    <xf numFmtId="0" fontId="0" fillId="0" borderId="7" xfId="0" applyBorder="1" applyAlignment="1">
      <alignment horizontal="left"/>
    </xf>
    <xf numFmtId="0" fontId="18" fillId="0" borderId="7" xfId="0" applyFont="1" applyBorder="1" applyAlignment="1">
      <alignment horizontal="center"/>
    </xf>
    <xf numFmtId="0" fontId="2" fillId="0" borderId="7" xfId="0" applyFont="1" applyBorder="1"/>
    <xf numFmtId="165" fontId="10" fillId="0" borderId="7" xfId="14" applyNumberFormat="1" applyFont="1" applyFill="1" applyBorder="1" applyAlignment="1">
      <alignment horizontal="center" vertical="center"/>
    </xf>
    <xf numFmtId="0" fontId="5" fillId="0" borderId="7" xfId="0" applyFont="1" applyBorder="1" applyAlignment="1">
      <alignment horizontal="left"/>
    </xf>
    <xf numFmtId="0" fontId="5" fillId="0" borderId="7" xfId="0" applyFont="1" applyBorder="1" applyAlignment="1">
      <alignment horizontal="center"/>
    </xf>
    <xf numFmtId="0" fontId="0" fillId="0" borderId="7" xfId="0" applyBorder="1"/>
    <xf numFmtId="168" fontId="13" fillId="0" borderId="7" xfId="4" applyNumberFormat="1" applyFont="1" applyBorder="1" applyAlignment="1">
      <alignment horizontal="right" vertical="center"/>
    </xf>
    <xf numFmtId="0" fontId="0" fillId="0" borderId="7" xfId="0" applyFill="1" applyBorder="1" applyAlignment="1">
      <alignment horizontal="left"/>
    </xf>
    <xf numFmtId="0" fontId="0" fillId="0" borderId="7" xfId="0" applyFill="1" applyBorder="1" applyAlignment="1">
      <alignment horizontal="center"/>
    </xf>
    <xf numFmtId="0" fontId="18" fillId="0" borderId="7" xfId="0" applyFont="1" applyFill="1" applyBorder="1" applyAlignment="1">
      <alignment horizontal="center"/>
    </xf>
    <xf numFmtId="0" fontId="0" fillId="0" borderId="7" xfId="0" applyFill="1" applyBorder="1"/>
    <xf numFmtId="0" fontId="52" fillId="0" borderId="0" xfId="470"/>
    <xf numFmtId="0" fontId="52" fillId="0" borderId="0" xfId="471"/>
    <xf numFmtId="0" fontId="52" fillId="0" borderId="0" xfId="472"/>
    <xf numFmtId="0" fontId="5" fillId="0" borderId="0" xfId="0" applyFont="1" applyBorder="1"/>
    <xf numFmtId="0" fontId="52" fillId="0" borderId="0" xfId="473"/>
    <xf numFmtId="165" fontId="57" fillId="0" borderId="0" xfId="473" applyNumberFormat="1" applyFont="1" applyBorder="1" applyAlignment="1">
      <alignment horizontal="right" vertical="top"/>
    </xf>
    <xf numFmtId="164" fontId="52" fillId="0" borderId="0" xfId="473" applyNumberFormat="1" applyBorder="1"/>
    <xf numFmtId="0" fontId="5" fillId="0" borderId="0" xfId="0" applyFont="1" applyBorder="1" applyAlignment="1"/>
    <xf numFmtId="0" fontId="52" fillId="0" borderId="0" xfId="475"/>
    <xf numFmtId="0" fontId="5" fillId="0" borderId="0" xfId="0" applyFont="1" applyBorder="1"/>
    <xf numFmtId="165" fontId="4" fillId="0" borderId="3" xfId="12" applyNumberFormat="1" applyFont="1" applyFill="1" applyBorder="1" applyAlignment="1">
      <alignment horizontal="center" vertical="center"/>
    </xf>
    <xf numFmtId="0" fontId="10" fillId="0" borderId="0" xfId="110"/>
    <xf numFmtId="0" fontId="10" fillId="0" borderId="0" xfId="477"/>
    <xf numFmtId="165" fontId="42" fillId="0" borderId="0" xfId="477" applyNumberFormat="1" applyFont="1" applyFill="1" applyBorder="1" applyAlignment="1">
      <alignment horizontal="right" vertical="top"/>
    </xf>
    <xf numFmtId="164" fontId="10" fillId="0" borderId="0" xfId="477" applyNumberFormat="1" applyFill="1" applyBorder="1"/>
    <xf numFmtId="0" fontId="52" fillId="0" borderId="0" xfId="478"/>
    <xf numFmtId="0" fontId="52" fillId="0" borderId="0" xfId="479"/>
    <xf numFmtId="0" fontId="52" fillId="0" borderId="0" xfId="480"/>
    <xf numFmtId="0" fontId="52" fillId="0" borderId="0" xfId="481"/>
    <xf numFmtId="0" fontId="52" fillId="0" borderId="0" xfId="482"/>
    <xf numFmtId="166" fontId="4" fillId="0" borderId="0" xfId="12" applyNumberFormat="1" applyFont="1" applyFill="1" applyBorder="1" applyAlignment="1">
      <alignment horizontal="center" vertical="center"/>
    </xf>
    <xf numFmtId="0" fontId="10" fillId="0" borderId="0" xfId="483"/>
    <xf numFmtId="165" fontId="42" fillId="0" borderId="0" xfId="483" applyNumberFormat="1" applyFont="1" applyBorder="1" applyAlignment="1">
      <alignment horizontal="right" vertical="top"/>
    </xf>
    <xf numFmtId="164" fontId="10" fillId="0" borderId="0" xfId="483" applyNumberFormat="1" applyBorder="1"/>
    <xf numFmtId="0" fontId="10" fillId="0" borderId="0" xfId="484"/>
    <xf numFmtId="0" fontId="10" fillId="0" borderId="0" xfId="486"/>
    <xf numFmtId="0" fontId="10" fillId="0" borderId="0" xfId="487"/>
    <xf numFmtId="0" fontId="10" fillId="0" borderId="0" xfId="18"/>
    <xf numFmtId="0" fontId="52" fillId="0" borderId="0" xfId="489"/>
    <xf numFmtId="0" fontId="52" fillId="0" borderId="0" xfId="490"/>
    <xf numFmtId="0" fontId="52" fillId="0" borderId="0" xfId="491"/>
    <xf numFmtId="0" fontId="52" fillId="0" borderId="0" xfId="492"/>
    <xf numFmtId="0" fontId="52" fillId="0" borderId="0" xfId="493"/>
    <xf numFmtId="0" fontId="5" fillId="0" borderId="0" xfId="0" applyFont="1" applyBorder="1"/>
    <xf numFmtId="0" fontId="52" fillId="0" borderId="0" xfId="494"/>
    <xf numFmtId="0" fontId="5" fillId="0" borderId="0" xfId="0" applyFont="1" applyBorder="1" applyAlignment="1">
      <alignment horizontal="center"/>
    </xf>
    <xf numFmtId="0" fontId="52" fillId="0" borderId="0" xfId="491" applyBorder="1"/>
    <xf numFmtId="1" fontId="5" fillId="0" borderId="0" xfId="4" applyNumberFormat="1" applyFont="1" applyBorder="1" applyAlignment="1">
      <alignment horizontal="center" wrapText="1"/>
    </xf>
    <xf numFmtId="0" fontId="5" fillId="0" borderId="0" xfId="0" applyFont="1" applyBorder="1"/>
    <xf numFmtId="0" fontId="5" fillId="0" borderId="0" xfId="0" applyFont="1" applyBorder="1" applyAlignment="1">
      <alignment horizontal="center"/>
    </xf>
    <xf numFmtId="0" fontId="5" fillId="0" borderId="0" xfId="0" applyFont="1" applyBorder="1"/>
    <xf numFmtId="0" fontId="5" fillId="0" borderId="3" xfId="0" applyFont="1" applyBorder="1" applyAlignment="1">
      <alignment horizontal="center"/>
    </xf>
    <xf numFmtId="0" fontId="25" fillId="0" borderId="3" xfId="0" applyFont="1" applyBorder="1" applyAlignment="1">
      <alignment horizontal="left"/>
    </xf>
    <xf numFmtId="0" fontId="25" fillId="0" borderId="3" xfId="0" applyFont="1" applyBorder="1" applyAlignment="1">
      <alignment horizontal="center"/>
    </xf>
    <xf numFmtId="0" fontId="25" fillId="0" borderId="3" xfId="0" applyFont="1" applyBorder="1"/>
    <xf numFmtId="166" fontId="2" fillId="0" borderId="0" xfId="107" applyNumberFormat="1" applyFont="1" applyBorder="1" applyAlignment="1">
      <alignment horizontal="center" vertical="center"/>
    </xf>
    <xf numFmtId="166" fontId="2" fillId="0" borderId="0" xfId="16" applyNumberFormat="1" applyFont="1" applyBorder="1" applyAlignment="1">
      <alignment horizontal="center" vertical="center"/>
    </xf>
    <xf numFmtId="166" fontId="2" fillId="0" borderId="0" xfId="105" applyNumberFormat="1" applyFont="1" applyBorder="1" applyAlignment="1">
      <alignment horizontal="center" vertical="center"/>
    </xf>
    <xf numFmtId="166" fontId="2" fillId="0" borderId="0" xfId="106" applyNumberFormat="1" applyFont="1" applyBorder="1" applyAlignment="1">
      <alignment horizontal="center" vertical="center"/>
    </xf>
    <xf numFmtId="0" fontId="10" fillId="0" borderId="0" xfId="495"/>
    <xf numFmtId="0" fontId="58" fillId="0" borderId="0" xfId="497"/>
    <xf numFmtId="0" fontId="0" fillId="0" borderId="0" xfId="0" applyNumberFormat="1" applyFont="1" applyBorder="1" applyAlignment="1">
      <alignment vertical="center" wrapText="1"/>
    </xf>
    <xf numFmtId="0" fontId="16" fillId="0" borderId="0" xfId="15" applyFont="1"/>
    <xf numFmtId="0" fontId="16" fillId="0" borderId="0" xfId="15" quotePrefix="1" applyFont="1"/>
    <xf numFmtId="1" fontId="16" fillId="0" borderId="0" xfId="15" quotePrefix="1" applyNumberFormat="1" applyFont="1"/>
    <xf numFmtId="0" fontId="16" fillId="0" borderId="0" xfId="15" applyNumberFormat="1" applyFont="1" applyAlignment="1"/>
    <xf numFmtId="0" fontId="0" fillId="0" borderId="0" xfId="0" applyNumberFormat="1" applyFont="1" applyAlignment="1">
      <alignment wrapText="1"/>
    </xf>
    <xf numFmtId="0" fontId="5" fillId="0" borderId="0" xfId="0" applyFont="1" applyBorder="1"/>
    <xf numFmtId="0" fontId="2" fillId="0" borderId="0" xfId="0" applyFont="1" applyBorder="1" applyAlignment="1">
      <alignment horizontal="justify" wrapText="1"/>
    </xf>
    <xf numFmtId="167" fontId="5" fillId="0" borderId="0" xfId="4" applyNumberFormat="1" applyFont="1" applyBorder="1"/>
    <xf numFmtId="176" fontId="2" fillId="0" borderId="0" xfId="0" applyNumberFormat="1" applyFont="1" applyBorder="1" applyAlignment="1">
      <alignment horizontal="center"/>
    </xf>
    <xf numFmtId="0" fontId="59" fillId="0" borderId="0" xfId="498" applyBorder="1"/>
    <xf numFmtId="167" fontId="59" fillId="0" borderId="0" xfId="4" applyNumberFormat="1" applyFont="1" applyBorder="1"/>
    <xf numFmtId="0" fontId="2" fillId="0" borderId="8" xfId="0" applyFont="1" applyBorder="1"/>
    <xf numFmtId="0" fontId="5" fillId="0" borderId="0" xfId="0" applyFont="1" applyBorder="1"/>
    <xf numFmtId="0" fontId="59" fillId="0" borderId="0" xfId="500"/>
    <xf numFmtId="0" fontId="52" fillId="0" borderId="0" xfId="478" applyBorder="1"/>
    <xf numFmtId="0" fontId="59" fillId="0" borderId="0" xfId="500" applyBorder="1"/>
    <xf numFmtId="165" fontId="60" fillId="0" borderId="0" xfId="500" applyNumberFormat="1" applyFont="1" applyBorder="1" applyAlignment="1">
      <alignment horizontal="right" vertical="top"/>
    </xf>
    <xf numFmtId="0" fontId="2" fillId="0" borderId="3" xfId="0" applyFont="1" applyBorder="1" applyAlignment="1">
      <alignment horizontal="center"/>
    </xf>
    <xf numFmtId="0" fontId="5" fillId="0" borderId="3" xfId="0" applyFont="1" applyBorder="1" applyAlignment="1">
      <alignment horizontal="center"/>
    </xf>
    <xf numFmtId="0" fontId="5" fillId="0" borderId="0" xfId="0" applyFont="1" applyBorder="1"/>
    <xf numFmtId="0" fontId="61" fillId="0" borderId="0" xfId="502"/>
    <xf numFmtId="172" fontId="5" fillId="0" borderId="8" xfId="0" applyNumberFormat="1" applyFont="1" applyBorder="1" applyAlignment="1">
      <alignment horizontal="center"/>
    </xf>
    <xf numFmtId="0" fontId="5" fillId="0" borderId="8" xfId="0" applyFont="1" applyBorder="1"/>
    <xf numFmtId="172" fontId="5" fillId="0" borderId="3" xfId="0" applyNumberFormat="1" applyFont="1" applyFill="1" applyBorder="1" applyAlignment="1">
      <alignment horizontal="center"/>
    </xf>
    <xf numFmtId="0" fontId="5" fillId="0" borderId="6" xfId="0" applyFont="1" applyFill="1" applyBorder="1" applyAlignment="1">
      <alignment horizontal="left"/>
    </xf>
    <xf numFmtId="164" fontId="2" fillId="0" borderId="0" xfId="0" applyNumberFormat="1" applyFont="1" applyFill="1" applyBorder="1" applyAlignment="1">
      <alignment horizontal="center"/>
    </xf>
    <xf numFmtId="2" fontId="5" fillId="0" borderId="0" xfId="0" applyNumberFormat="1" applyFont="1" applyFill="1" applyBorder="1"/>
    <xf numFmtId="0" fontId="5" fillId="0" borderId="4" xfId="0" applyFont="1" applyBorder="1" applyAlignment="1">
      <alignment horizontal="center" wrapText="1"/>
    </xf>
    <xf numFmtId="1" fontId="10" fillId="0" borderId="0" xfId="14" applyNumberFormat="1" applyFont="1" applyBorder="1"/>
    <xf numFmtId="1" fontId="10" fillId="0" borderId="0" xfId="3" applyNumberFormat="1" applyFont="1" applyFill="1" applyBorder="1" applyAlignment="1">
      <alignment horizontal="center"/>
    </xf>
    <xf numFmtId="0" fontId="5" fillId="0" borderId="0" xfId="0" applyFont="1" applyBorder="1" applyAlignment="1">
      <alignment horizontal="center"/>
    </xf>
    <xf numFmtId="0" fontId="5" fillId="0" borderId="0" xfId="0" applyFont="1" applyBorder="1"/>
    <xf numFmtId="0" fontId="5" fillId="0" borderId="0" xfId="0" applyFont="1" applyBorder="1" applyAlignment="1">
      <alignment horizontal="center"/>
    </xf>
    <xf numFmtId="0" fontId="5" fillId="0" borderId="0" xfId="0" applyFont="1" applyBorder="1"/>
    <xf numFmtId="0" fontId="0" fillId="0" borderId="8" xfId="0" applyBorder="1" applyAlignment="1">
      <alignment horizontal="center"/>
    </xf>
    <xf numFmtId="0" fontId="61" fillId="0" borderId="0" xfId="503"/>
    <xf numFmtId="165" fontId="2" fillId="0" borderId="8" xfId="12" applyNumberFormat="1" applyFont="1" applyBorder="1" applyAlignment="1">
      <alignment horizontal="center" vertical="center"/>
    </xf>
    <xf numFmtId="0" fontId="61" fillId="0" borderId="0" xfId="504"/>
    <xf numFmtId="0" fontId="61" fillId="0" borderId="0" xfId="505"/>
    <xf numFmtId="0" fontId="61" fillId="0" borderId="0" xfId="506"/>
    <xf numFmtId="1" fontId="2" fillId="0" borderId="4" xfId="4" applyNumberFormat="1" applyFont="1" applyBorder="1" applyAlignment="1">
      <alignment horizontal="center"/>
    </xf>
    <xf numFmtId="1" fontId="5" fillId="0" borderId="4" xfId="4" applyNumberFormat="1" applyFont="1" applyBorder="1" applyAlignment="1">
      <alignment horizontal="center"/>
    </xf>
    <xf numFmtId="0" fontId="2" fillId="0" borderId="8" xfId="0" applyFont="1" applyFill="1" applyBorder="1"/>
    <xf numFmtId="3" fontId="63" fillId="0" borderId="0" xfId="507" applyNumberFormat="1" applyFont="1" applyBorder="1" applyAlignment="1">
      <alignment horizontal="center" vertical="center"/>
    </xf>
    <xf numFmtId="0" fontId="5" fillId="0" borderId="3" xfId="0" applyFont="1" applyBorder="1" applyAlignment="1">
      <alignment horizontal="center" wrapText="1"/>
    </xf>
    <xf numFmtId="0" fontId="5" fillId="0" borderId="3" xfId="0" applyFont="1" applyBorder="1" applyAlignment="1">
      <alignment horizontal="center" wrapText="1"/>
    </xf>
    <xf numFmtId="0" fontId="5" fillId="0" borderId="0" xfId="0" applyFont="1" applyBorder="1"/>
    <xf numFmtId="3" fontId="63" fillId="0" borderId="0" xfId="507" applyNumberFormat="1" applyFont="1" applyFill="1" applyBorder="1" applyAlignment="1">
      <alignment horizontal="center" vertical="center"/>
    </xf>
    <xf numFmtId="0" fontId="5" fillId="0" borderId="0" xfId="0" applyFont="1" applyFill="1"/>
    <xf numFmtId="0" fontId="6" fillId="0" borderId="8" xfId="0" applyFont="1" applyFill="1" applyBorder="1" applyAlignment="1">
      <alignment wrapText="1"/>
    </xf>
    <xf numFmtId="0" fontId="5" fillId="0" borderId="8" xfId="0" applyFont="1" applyFill="1" applyBorder="1" applyAlignment="1">
      <alignment horizontal="center" wrapText="1"/>
    </xf>
    <xf numFmtId="164" fontId="5" fillId="0" borderId="0" xfId="0" applyNumberFormat="1" applyFont="1" applyFill="1" applyAlignment="1">
      <alignment horizontal="center"/>
    </xf>
    <xf numFmtId="0" fontId="5" fillId="0" borderId="8" xfId="0" applyFont="1" applyFill="1" applyBorder="1" applyAlignment="1">
      <alignment horizontal="center"/>
    </xf>
    <xf numFmtId="0" fontId="5" fillId="0" borderId="8" xfId="0" applyFont="1" applyFill="1" applyBorder="1"/>
    <xf numFmtId="0" fontId="6" fillId="0" borderId="0" xfId="0" applyFont="1" applyFill="1" applyBorder="1"/>
    <xf numFmtId="0" fontId="5" fillId="0" borderId="7" xfId="0" applyFont="1" applyFill="1" applyBorder="1" applyAlignment="1">
      <alignment horizontal="center"/>
    </xf>
    <xf numFmtId="0" fontId="5" fillId="0" borderId="7" xfId="0" applyFont="1" applyFill="1" applyBorder="1"/>
    <xf numFmtId="0" fontId="6" fillId="0" borderId="0" xfId="0" applyFont="1" applyFill="1"/>
    <xf numFmtId="1" fontId="5" fillId="0" borderId="0" xfId="0" applyNumberFormat="1" applyFont="1" applyFill="1" applyAlignment="1">
      <alignment horizontal="center"/>
    </xf>
    <xf numFmtId="0" fontId="6" fillId="0" borderId="7" xfId="0" applyFont="1" applyFill="1" applyBorder="1" applyAlignment="1">
      <alignment wrapText="1"/>
    </xf>
    <xf numFmtId="0" fontId="5" fillId="0" borderId="7" xfId="0" applyFont="1" applyBorder="1" applyAlignment="1">
      <alignment horizontal="center" wrapText="1"/>
    </xf>
    <xf numFmtId="0" fontId="5" fillId="0" borderId="7" xfId="0" applyFont="1" applyFill="1" applyBorder="1" applyAlignment="1">
      <alignment horizontal="center" wrapText="1"/>
    </xf>
    <xf numFmtId="0" fontId="5" fillId="0" borderId="9" xfId="0" applyFont="1" applyFill="1" applyBorder="1"/>
    <xf numFmtId="10" fontId="5" fillId="0" borderId="7" xfId="0" applyNumberFormat="1" applyFont="1" applyFill="1" applyBorder="1" applyAlignment="1">
      <alignment horizontal="center"/>
    </xf>
    <xf numFmtId="3" fontId="5" fillId="0" borderId="0" xfId="0" applyNumberFormat="1" applyFont="1" applyFill="1" applyAlignment="1">
      <alignment horizontal="center"/>
    </xf>
    <xf numFmtId="3" fontId="6" fillId="0" borderId="0" xfId="0" applyNumberFormat="1" applyFont="1" applyFill="1" applyAlignment="1">
      <alignment horizontal="center"/>
    </xf>
    <xf numFmtId="164" fontId="4" fillId="0" borderId="0" xfId="0" applyNumberFormat="1" applyFont="1" applyFill="1" applyBorder="1" applyAlignment="1">
      <alignment horizontal="center"/>
    </xf>
    <xf numFmtId="1" fontId="6" fillId="0" borderId="0" xfId="0" applyNumberFormat="1" applyFont="1" applyFill="1" applyAlignment="1">
      <alignment horizontal="center"/>
    </xf>
    <xf numFmtId="0" fontId="5" fillId="0" borderId="0" xfId="0" applyFont="1" applyBorder="1"/>
    <xf numFmtId="166" fontId="5" fillId="0" borderId="0" xfId="4" applyNumberFormat="1" applyFont="1" applyBorder="1"/>
    <xf numFmtId="166" fontId="2" fillId="0" borderId="0" xfId="185" applyNumberFormat="1" applyFont="1" applyBorder="1" applyAlignment="1">
      <alignment horizontal="center" wrapText="1"/>
    </xf>
    <xf numFmtId="166" fontId="5" fillId="0" borderId="0" xfId="0" applyNumberFormat="1" applyFont="1" applyBorder="1" applyAlignment="1">
      <alignment horizontal="justify"/>
    </xf>
    <xf numFmtId="166" fontId="2" fillId="0" borderId="0" xfId="4" applyNumberFormat="1" applyFont="1" applyBorder="1" applyAlignment="1">
      <alignment horizontal="center"/>
    </xf>
    <xf numFmtId="166" fontId="2" fillId="0" borderId="0" xfId="0" applyNumberFormat="1" applyFont="1" applyBorder="1" applyAlignment="1">
      <alignment horizontal="center"/>
    </xf>
    <xf numFmtId="166" fontId="6" fillId="0" borderId="0" xfId="0" applyNumberFormat="1" applyFont="1" applyBorder="1" applyAlignment="1">
      <alignment horizontal="justify"/>
    </xf>
    <xf numFmtId="165" fontId="2" fillId="0" borderId="0" xfId="5" applyNumberFormat="1" applyFont="1" applyBorder="1" applyAlignment="1">
      <alignment horizontal="center" wrapText="1"/>
    </xf>
    <xf numFmtId="0" fontId="2" fillId="0" borderId="0" xfId="0" applyFont="1" applyBorder="1" applyAlignment="1">
      <alignment horizontal="center" wrapText="1"/>
    </xf>
    <xf numFmtId="0" fontId="10" fillId="0" borderId="0" xfId="0" applyFont="1" applyBorder="1" applyAlignment="1">
      <alignment horizontal="center" wrapText="1"/>
    </xf>
    <xf numFmtId="0" fontId="0" fillId="0" borderId="0" xfId="0" applyAlignment="1">
      <alignment wrapText="1"/>
    </xf>
    <xf numFmtId="0" fontId="2" fillId="0" borderId="2" xfId="0" applyFont="1" applyFill="1" applyBorder="1" applyAlignment="1">
      <alignment horizontal="left"/>
    </xf>
    <xf numFmtId="0" fontId="2" fillId="0" borderId="2" xfId="0" applyFont="1" applyFill="1" applyBorder="1"/>
    <xf numFmtId="0" fontId="15" fillId="0" borderId="0" xfId="0" applyFont="1" applyFill="1" applyBorder="1" applyAlignment="1">
      <alignment horizontal="center" vertical="center" wrapText="1"/>
    </xf>
    <xf numFmtId="0" fontId="5" fillId="0" borderId="8" xfId="0" applyFont="1" applyBorder="1" applyAlignment="1">
      <alignment horizontal="left"/>
    </xf>
    <xf numFmtId="0" fontId="10" fillId="0" borderId="0" xfId="508"/>
    <xf numFmtId="0" fontId="10" fillId="0" borderId="0" xfId="509"/>
    <xf numFmtId="0" fontId="10" fillId="0" borderId="0" xfId="510"/>
    <xf numFmtId="0" fontId="10" fillId="0" borderId="0" xfId="511"/>
    <xf numFmtId="0" fontId="10" fillId="0" borderId="0" xfId="512"/>
    <xf numFmtId="0" fontId="10" fillId="0" borderId="0" xfId="513"/>
    <xf numFmtId="0" fontId="10" fillId="0" borderId="0" xfId="514"/>
    <xf numFmtId="0" fontId="10" fillId="0" borderId="0" xfId="515"/>
    <xf numFmtId="166" fontId="53" fillId="0" borderId="0" xfId="74" applyNumberFormat="1" applyFont="1" applyBorder="1" applyAlignment="1">
      <alignment horizontal="center"/>
    </xf>
    <xf numFmtId="0" fontId="10" fillId="0" borderId="0" xfId="74"/>
    <xf numFmtId="3" fontId="10" fillId="0" borderId="0" xfId="4" applyNumberFormat="1" applyFont="1" applyBorder="1" applyAlignment="1">
      <alignment horizontal="center" vertical="center"/>
    </xf>
    <xf numFmtId="166" fontId="49" fillId="0" borderId="0" xfId="40" applyNumberFormat="1" applyFont="1" applyBorder="1" applyAlignment="1">
      <alignment horizontal="center" vertical="center"/>
    </xf>
    <xf numFmtId="166" fontId="10" fillId="0" borderId="0" xfId="40" applyNumberFormat="1" applyFont="1" applyBorder="1" applyAlignment="1">
      <alignment horizontal="center" vertical="center"/>
    </xf>
    <xf numFmtId="1" fontId="10" fillId="0" borderId="0" xfId="4" applyNumberFormat="1" applyFont="1" applyBorder="1" applyAlignment="1">
      <alignment horizontal="center"/>
    </xf>
    <xf numFmtId="0" fontId="0" fillId="0" borderId="8" xfId="0" applyBorder="1"/>
    <xf numFmtId="0" fontId="13" fillId="0" borderId="0" xfId="516" applyFont="1" applyBorder="1" applyAlignment="1">
      <alignment horizontal="left" vertical="top" wrapText="1"/>
    </xf>
    <xf numFmtId="169" fontId="13" fillId="0" borderId="0" xfId="516" applyNumberFormat="1" applyFont="1" applyBorder="1" applyAlignment="1">
      <alignment horizontal="right" vertical="center"/>
    </xf>
    <xf numFmtId="0" fontId="13" fillId="0" borderId="0" xfId="517" applyFont="1" applyBorder="1" applyAlignment="1">
      <alignment horizontal="left" vertical="top" wrapText="1"/>
    </xf>
    <xf numFmtId="169" fontId="13" fillId="0" borderId="0" xfId="517" applyNumberFormat="1" applyFont="1" applyBorder="1" applyAlignment="1">
      <alignment horizontal="right" vertical="center"/>
    </xf>
    <xf numFmtId="0" fontId="0" fillId="0" borderId="0" xfId="0" applyFill="1" applyBorder="1" applyAlignment="1">
      <alignment wrapText="1"/>
    </xf>
    <xf numFmtId="0" fontId="15" fillId="0" borderId="0" xfId="0" applyFont="1" applyAlignment="1">
      <alignment wrapText="1"/>
    </xf>
    <xf numFmtId="0" fontId="10" fillId="0" borderId="0" xfId="0" applyFont="1" applyFill="1" applyBorder="1" applyAlignment="1">
      <alignment horizontal="center" wrapText="1"/>
    </xf>
    <xf numFmtId="0" fontId="5" fillId="0" borderId="0" xfId="0" applyFont="1" applyBorder="1" applyAlignment="1">
      <alignment horizontal="center" wrapText="1"/>
    </xf>
    <xf numFmtId="0" fontId="5" fillId="0" borderId="0" xfId="0" applyFont="1" applyBorder="1"/>
    <xf numFmtId="164" fontId="5" fillId="0" borderId="8" xfId="3" applyNumberFormat="1" applyFont="1" applyFill="1" applyBorder="1" applyAlignment="1">
      <alignment horizontal="center"/>
    </xf>
    <xf numFmtId="0" fontId="5" fillId="0" borderId="0" xfId="0" applyFont="1" applyBorder="1" applyAlignment="1">
      <alignment wrapText="1"/>
    </xf>
    <xf numFmtId="0" fontId="2" fillId="0" borderId="0" xfId="0" applyFont="1" applyBorder="1" applyAlignment="1">
      <alignment horizontal="center"/>
    </xf>
    <xf numFmtId="0" fontId="2" fillId="0" borderId="0" xfId="0" applyFont="1" applyBorder="1" applyAlignment="1">
      <alignment wrapText="1"/>
    </xf>
    <xf numFmtId="0" fontId="5" fillId="0" borderId="0" xfId="0" applyFont="1" applyBorder="1" applyAlignment="1">
      <alignment horizontal="left" wrapText="1"/>
    </xf>
    <xf numFmtId="0" fontId="5" fillId="0" borderId="0" xfId="0" applyFont="1" applyBorder="1" applyAlignment="1">
      <alignment horizontal="center"/>
    </xf>
    <xf numFmtId="0" fontId="5" fillId="0" borderId="0" xfId="0" applyFont="1" applyBorder="1"/>
    <xf numFmtId="0" fontId="6" fillId="0" borderId="0" xfId="0" applyFont="1" applyBorder="1" applyAlignment="1">
      <alignment horizontal="left" wrapText="1"/>
    </xf>
    <xf numFmtId="0" fontId="5" fillId="0" borderId="0" xfId="0" applyFont="1" applyAlignment="1">
      <alignment wrapText="1"/>
    </xf>
    <xf numFmtId="1" fontId="0" fillId="0" borderId="0" xfId="0" applyNumberFormat="1" applyBorder="1" applyAlignment="1">
      <alignment horizontal="center"/>
    </xf>
    <xf numFmtId="0" fontId="10" fillId="0" borderId="0" xfId="138" applyFont="1"/>
    <xf numFmtId="0" fontId="10" fillId="0" borderId="0" xfId="48" applyFont="1"/>
    <xf numFmtId="0" fontId="10" fillId="0" borderId="0" xfId="67" applyFont="1"/>
    <xf numFmtId="0" fontId="10" fillId="0" borderId="0" xfId="474" applyFont="1"/>
    <xf numFmtId="1" fontId="6" fillId="0" borderId="0" xfId="0" applyNumberFormat="1" applyFont="1" applyBorder="1" applyAlignment="1">
      <alignment horizontal="center" vertical="top" wrapText="1"/>
    </xf>
    <xf numFmtId="166" fontId="2" fillId="0" borderId="0" xfId="109" applyNumberFormat="1" applyFont="1" applyBorder="1" applyAlignment="1">
      <alignment horizontal="center" vertical="center"/>
    </xf>
    <xf numFmtId="0" fontId="10" fillId="0" borderId="0" xfId="66" applyFont="1"/>
    <xf numFmtId="0" fontId="10" fillId="0" borderId="0" xfId="485" applyFont="1"/>
    <xf numFmtId="0" fontId="5" fillId="0" borderId="0" xfId="0" applyFont="1" applyAlignment="1">
      <alignment vertical="center"/>
    </xf>
    <xf numFmtId="0" fontId="10" fillId="0" borderId="0" xfId="23" applyFont="1" applyAlignment="1">
      <alignment horizontal="center"/>
    </xf>
    <xf numFmtId="164" fontId="10" fillId="0" borderId="0" xfId="23" applyNumberFormat="1" applyFont="1" applyFill="1" applyAlignment="1">
      <alignment horizontal="center"/>
    </xf>
    <xf numFmtId="49" fontId="10" fillId="0" borderId="0" xfId="23" applyNumberFormat="1" applyFont="1" applyAlignment="1">
      <alignment horizontal="left"/>
    </xf>
    <xf numFmtId="49" fontId="10" fillId="0" borderId="0" xfId="23" applyNumberFormat="1" applyFont="1" applyFill="1" applyAlignment="1">
      <alignment horizontal="left"/>
    </xf>
    <xf numFmtId="0" fontId="12" fillId="0" borderId="0" xfId="160" applyFont="1"/>
    <xf numFmtId="0" fontId="10" fillId="0" borderId="0" xfId="89" applyFont="1"/>
    <xf numFmtId="0" fontId="10" fillId="0" borderId="0" xfId="501" applyFont="1" applyBorder="1"/>
    <xf numFmtId="165" fontId="53" fillId="0" borderId="0" xfId="501" applyNumberFormat="1" applyFont="1" applyBorder="1" applyAlignment="1">
      <alignment horizontal="right" vertical="top"/>
    </xf>
    <xf numFmtId="0" fontId="4" fillId="0" borderId="0" xfId="0" applyFont="1" applyFill="1" applyBorder="1" applyAlignment="1">
      <alignment horizontal="left" wrapText="1"/>
    </xf>
    <xf numFmtId="0" fontId="2" fillId="0" borderId="0" xfId="0" applyFont="1" applyFill="1" applyBorder="1" applyAlignment="1">
      <alignment horizontal="center" wrapText="1"/>
    </xf>
    <xf numFmtId="0" fontId="5" fillId="0" borderId="0" xfId="0" applyFont="1" applyFill="1" applyBorder="1" applyAlignment="1">
      <alignment horizontal="center" wrapText="1"/>
    </xf>
    <xf numFmtId="0" fontId="5" fillId="0" borderId="0" xfId="0" applyFont="1" applyBorder="1"/>
    <xf numFmtId="164" fontId="2" fillId="0" borderId="3" xfId="0" applyNumberFormat="1" applyFont="1" applyFill="1" applyBorder="1" applyAlignment="1">
      <alignment horizontal="center"/>
    </xf>
    <xf numFmtId="43" fontId="59" fillId="0" borderId="0" xfId="4" applyFont="1" applyFill="1"/>
    <xf numFmtId="43" fontId="59" fillId="0" borderId="0" xfId="4" applyFont="1" applyFill="1" applyBorder="1"/>
    <xf numFmtId="0" fontId="10" fillId="0" borderId="0" xfId="45" applyFill="1"/>
    <xf numFmtId="0" fontId="10" fillId="0" borderId="0" xfId="101" applyFont="1" applyFill="1"/>
    <xf numFmtId="0" fontId="43" fillId="0" borderId="0" xfId="101" applyFill="1"/>
    <xf numFmtId="165" fontId="66" fillId="0" borderId="0" xfId="518" applyNumberFormat="1" applyFont="1" applyBorder="1" applyAlignment="1">
      <alignment horizontal="center" vertical="center"/>
    </xf>
    <xf numFmtId="0" fontId="67" fillId="0" borderId="0" xfId="519" applyFont="1" applyBorder="1" applyAlignment="1">
      <alignment horizontal="center" wrapText="1"/>
    </xf>
    <xf numFmtId="0" fontId="65" fillId="0" borderId="0" xfId="519" applyBorder="1"/>
    <xf numFmtId="179" fontId="67" fillId="0" borderId="0" xfId="519" applyNumberFormat="1" applyFont="1" applyBorder="1" applyAlignment="1">
      <alignment horizontal="right" vertical="top"/>
    </xf>
    <xf numFmtId="175" fontId="2" fillId="0" borderId="0" xfId="4" applyNumberFormat="1" applyFont="1" applyFill="1" applyBorder="1" applyAlignment="1">
      <alignment horizontal="center" vertical="center"/>
    </xf>
    <xf numFmtId="0" fontId="5" fillId="0" borderId="0" xfId="0" applyFont="1" applyBorder="1"/>
    <xf numFmtId="0" fontId="2" fillId="0" borderId="0" xfId="0" applyFont="1" applyBorder="1" applyAlignment="1">
      <alignment horizontal="center"/>
    </xf>
    <xf numFmtId="166" fontId="2" fillId="0" borderId="0" xfId="6" applyNumberFormat="1" applyFont="1" applyFill="1" applyBorder="1" applyAlignment="1">
      <alignment horizontal="center" vertical="center"/>
    </xf>
    <xf numFmtId="166" fontId="45" fillId="0" borderId="0" xfId="115" applyNumberFormat="1" applyFont="1" applyFill="1" applyBorder="1" applyAlignment="1">
      <alignment horizontal="center" vertical="center"/>
    </xf>
    <xf numFmtId="0" fontId="52" fillId="0" borderId="0" xfId="481" applyFill="1"/>
    <xf numFmtId="1" fontId="10" fillId="0" borderId="0" xfId="6" applyNumberFormat="1" applyFont="1" applyFill="1" applyBorder="1" applyAlignment="1">
      <alignment horizontal="center" vertical="center"/>
    </xf>
    <xf numFmtId="164" fontId="10" fillId="0" borderId="0" xfId="6" applyNumberFormat="1" applyFont="1" applyFill="1" applyBorder="1" applyAlignment="1">
      <alignment horizontal="center" vertical="center"/>
    </xf>
    <xf numFmtId="0" fontId="65" fillId="0" borderId="0" xfId="520"/>
    <xf numFmtId="0" fontId="65" fillId="0" borderId="0" xfId="521"/>
    <xf numFmtId="0" fontId="65" fillId="0" borderId="0" xfId="522"/>
    <xf numFmtId="0" fontId="65" fillId="0" borderId="0" xfId="523"/>
    <xf numFmtId="0" fontId="65" fillId="0" borderId="0" xfId="524"/>
    <xf numFmtId="165" fontId="2" fillId="0" borderId="8" xfId="14" applyNumberFormat="1" applyFont="1" applyFill="1" applyBorder="1" applyAlignment="1">
      <alignment horizontal="center" vertical="center"/>
    </xf>
    <xf numFmtId="165" fontId="10" fillId="0" borderId="8" xfId="14" applyNumberFormat="1" applyFont="1" applyFill="1" applyBorder="1" applyAlignment="1">
      <alignment horizontal="center" vertical="center"/>
    </xf>
    <xf numFmtId="0" fontId="65" fillId="0" borderId="0" xfId="525"/>
    <xf numFmtId="0" fontId="65" fillId="0" borderId="0" xfId="526"/>
    <xf numFmtId="0" fontId="65" fillId="0" borderId="0" xfId="527"/>
    <xf numFmtId="0" fontId="65" fillId="0" borderId="0" xfId="528"/>
    <xf numFmtId="0" fontId="65" fillId="0" borderId="0" xfId="529"/>
    <xf numFmtId="0" fontId="65" fillId="0" borderId="0" xfId="530"/>
    <xf numFmtId="0" fontId="65" fillId="0" borderId="0" xfId="531"/>
    <xf numFmtId="0" fontId="65" fillId="0" borderId="0" xfId="532"/>
    <xf numFmtId="3" fontId="37" fillId="0" borderId="0" xfId="0" applyNumberFormat="1" applyFont="1" applyFill="1" applyAlignment="1">
      <alignment horizontal="center" wrapText="1"/>
    </xf>
    <xf numFmtId="166" fontId="37" fillId="0" borderId="0" xfId="129" applyNumberFormat="1" applyFont="1" applyFill="1" applyBorder="1" applyAlignment="1">
      <alignment horizontal="center"/>
    </xf>
    <xf numFmtId="166" fontId="10" fillId="0" borderId="0" xfId="147" applyNumberFormat="1" applyFont="1" applyFill="1" applyBorder="1" applyAlignment="1">
      <alignment horizontal="center"/>
    </xf>
    <xf numFmtId="0" fontId="4" fillId="0" borderId="0" xfId="0" applyFont="1" applyBorder="1" applyAlignment="1"/>
    <xf numFmtId="176" fontId="5" fillId="0" borderId="0" xfId="0" applyNumberFormat="1" applyFont="1" applyBorder="1" applyAlignment="1"/>
    <xf numFmtId="1" fontId="5" fillId="0" borderId="0" xfId="0" applyNumberFormat="1" applyFont="1" applyBorder="1" applyAlignment="1"/>
    <xf numFmtId="0" fontId="2" fillId="0" borderId="2" xfId="0" applyFont="1" applyBorder="1" applyAlignment="1"/>
    <xf numFmtId="0" fontId="2" fillId="0" borderId="3" xfId="0" applyFont="1" applyBorder="1" applyAlignment="1"/>
    <xf numFmtId="1" fontId="2" fillId="0" borderId="0" xfId="0" applyNumberFormat="1" applyFont="1" applyBorder="1" applyAlignment="1"/>
    <xf numFmtId="164" fontId="5" fillId="0" borderId="0" xfId="0" applyNumberFormat="1" applyFont="1" applyBorder="1" applyAlignment="1"/>
    <xf numFmtId="0" fontId="2" fillId="0" borderId="0" xfId="0" applyFont="1" applyFill="1" applyBorder="1" applyAlignment="1"/>
    <xf numFmtId="166" fontId="37" fillId="0" borderId="0" xfId="128" applyNumberFormat="1" applyFont="1" applyFill="1" applyBorder="1" applyAlignment="1">
      <alignment horizontal="center"/>
    </xf>
    <xf numFmtId="0" fontId="53" fillId="0" borderId="0" xfId="146" applyFont="1" applyFill="1" applyBorder="1" applyAlignment="1">
      <alignment horizontal="center"/>
    </xf>
    <xf numFmtId="168" fontId="10" fillId="0" borderId="0" xfId="4" applyNumberFormat="1" applyFont="1" applyFill="1" applyBorder="1" applyAlignment="1">
      <alignment horizontal="center"/>
    </xf>
    <xf numFmtId="0" fontId="54" fillId="0" borderId="0" xfId="146" applyFont="1" applyFill="1" applyBorder="1" applyAlignment="1">
      <alignment horizontal="center" wrapText="1"/>
    </xf>
    <xf numFmtId="0" fontId="54" fillId="0" borderId="0" xfId="146" applyFont="1" applyFill="1" applyBorder="1" applyAlignment="1">
      <alignment horizontal="center"/>
    </xf>
    <xf numFmtId="0" fontId="10" fillId="0" borderId="0" xfId="146" applyFont="1" applyAlignment="1"/>
    <xf numFmtId="0" fontId="4" fillId="0" borderId="8" xfId="0" applyFont="1" applyBorder="1" applyAlignment="1"/>
    <xf numFmtId="164" fontId="5" fillId="0" borderId="3" xfId="4" applyNumberFormat="1" applyFont="1" applyBorder="1" applyAlignment="1">
      <alignment horizontal="center"/>
    </xf>
    <xf numFmtId="164" fontId="5" fillId="0" borderId="8" xfId="4" applyNumberFormat="1" applyFont="1" applyBorder="1" applyAlignment="1">
      <alignment horizontal="center"/>
    </xf>
    <xf numFmtId="0" fontId="26" fillId="0" borderId="0" xfId="0" applyFont="1" applyFill="1" applyBorder="1" applyAlignment="1">
      <alignment horizontal="center"/>
    </xf>
    <xf numFmtId="0" fontId="10" fillId="0" borderId="0" xfId="87" applyFont="1" applyAlignment="1"/>
    <xf numFmtId="1" fontId="2" fillId="0" borderId="0" xfId="26" applyNumberFormat="1" applyFont="1" applyBorder="1" applyAlignment="1">
      <alignment horizontal="center"/>
    </xf>
    <xf numFmtId="0" fontId="10" fillId="0" borderId="0" xfId="86" applyFont="1" applyAlignment="1"/>
    <xf numFmtId="0" fontId="5" fillId="0" borderId="2" xfId="0" applyFont="1" applyBorder="1" applyAlignment="1"/>
    <xf numFmtId="1" fontId="5" fillId="0" borderId="2" xfId="0" applyNumberFormat="1" applyFont="1" applyBorder="1" applyAlignment="1"/>
    <xf numFmtId="1" fontId="5" fillId="0" borderId="3" xfId="0" applyNumberFormat="1" applyFont="1" applyBorder="1" applyAlignment="1"/>
    <xf numFmtId="164" fontId="5" fillId="0" borderId="0" xfId="4" applyNumberFormat="1" applyFont="1" applyBorder="1" applyAlignment="1">
      <alignment horizontal="center"/>
    </xf>
    <xf numFmtId="165" fontId="2" fillId="0" borderId="0" xfId="16" applyNumberFormat="1" applyFont="1" applyBorder="1" applyAlignment="1">
      <alignment horizontal="center"/>
    </xf>
    <xf numFmtId="165" fontId="10" fillId="0" borderId="0" xfId="16" applyNumberFormat="1" applyFont="1" applyBorder="1" applyAlignment="1"/>
    <xf numFmtId="165" fontId="2" fillId="0" borderId="0" xfId="17" applyNumberFormat="1" applyFont="1" applyBorder="1" applyAlignment="1">
      <alignment horizontal="center"/>
    </xf>
    <xf numFmtId="165" fontId="10" fillId="0" borderId="0" xfId="17" applyNumberFormat="1" applyFont="1" applyBorder="1" applyAlignment="1"/>
    <xf numFmtId="0" fontId="4" fillId="0" borderId="3" xfId="0" applyFont="1" applyBorder="1" applyAlignment="1"/>
    <xf numFmtId="165" fontId="2" fillId="0" borderId="0" xfId="14" applyNumberFormat="1" applyFont="1" applyFill="1" applyBorder="1" applyAlignment="1">
      <alignment horizontal="center"/>
    </xf>
    <xf numFmtId="164" fontId="2" fillId="0" borderId="0" xfId="0" applyNumberFormat="1" applyFont="1" applyBorder="1" applyAlignment="1"/>
    <xf numFmtId="173" fontId="2" fillId="0" borderId="0" xfId="7" applyNumberFormat="1" applyFont="1" applyFill="1" applyBorder="1" applyAlignment="1">
      <alignment horizontal="center"/>
    </xf>
    <xf numFmtId="0" fontId="10" fillId="0" borderId="0" xfId="0" applyFont="1" applyFill="1" applyBorder="1" applyAlignment="1"/>
    <xf numFmtId="1" fontId="2" fillId="0" borderId="0" xfId="58" applyNumberFormat="1" applyFont="1" applyFill="1" applyBorder="1" applyAlignment="1">
      <alignment horizontal="center"/>
    </xf>
    <xf numFmtId="1" fontId="2" fillId="0" borderId="0" xfId="59" applyNumberFormat="1" applyFont="1" applyFill="1" applyBorder="1" applyAlignment="1">
      <alignment horizontal="center"/>
    </xf>
    <xf numFmtId="165" fontId="2" fillId="0" borderId="0" xfId="58" applyNumberFormat="1" applyFont="1" applyFill="1" applyBorder="1" applyAlignment="1">
      <alignment horizontal="center"/>
    </xf>
    <xf numFmtId="165" fontId="2" fillId="0" borderId="0" xfId="57" applyNumberFormat="1" applyFont="1" applyBorder="1" applyAlignment="1">
      <alignment horizontal="center"/>
    </xf>
    <xf numFmtId="0" fontId="5" fillId="0" borderId="5" xfId="0" applyFont="1" applyBorder="1" applyAlignment="1"/>
    <xf numFmtId="0" fontId="10" fillId="0" borderId="0" xfId="57" applyFont="1" applyAlignment="1"/>
    <xf numFmtId="0" fontId="5" fillId="0" borderId="8" xfId="0" applyFont="1" applyBorder="1" applyAlignment="1"/>
    <xf numFmtId="1" fontId="37" fillId="0" borderId="0" xfId="0" applyNumberFormat="1" applyFont="1" applyAlignment="1">
      <alignment horizontal="center" vertical="center"/>
    </xf>
    <xf numFmtId="1" fontId="31" fillId="0" borderId="0" xfId="0" applyNumberFormat="1" applyFont="1" applyAlignment="1">
      <alignment horizontal="center" vertical="center"/>
    </xf>
    <xf numFmtId="0" fontId="2" fillId="0" borderId="8" xfId="0" applyFont="1" applyBorder="1" applyAlignment="1">
      <alignment horizontal="justify"/>
    </xf>
    <xf numFmtId="164" fontId="37" fillId="0" borderId="0" xfId="0" applyNumberFormat="1" applyFont="1" applyAlignment="1">
      <alignment horizontal="center" vertical="center"/>
    </xf>
    <xf numFmtId="164" fontId="5" fillId="0" borderId="0" xfId="0" applyNumberFormat="1" applyFont="1" applyAlignment="1">
      <alignment horizontal="center" vertical="center"/>
    </xf>
    <xf numFmtId="1" fontId="5" fillId="0" borderId="0" xfId="0" applyNumberFormat="1" applyFont="1" applyAlignment="1">
      <alignment horizontal="center" vertical="center"/>
    </xf>
    <xf numFmtId="176" fontId="12" fillId="0" borderId="0" xfId="23" applyNumberFormat="1" applyFont="1" applyFill="1" applyBorder="1" applyAlignment="1">
      <alignment horizontal="center"/>
    </xf>
    <xf numFmtId="176" fontId="4" fillId="0" borderId="0" xfId="0" applyNumberFormat="1" applyFont="1" applyFill="1" applyBorder="1" applyAlignment="1">
      <alignment horizontal="center"/>
    </xf>
    <xf numFmtId="1" fontId="12" fillId="0" borderId="0" xfId="23" applyNumberFormat="1" applyFont="1" applyFill="1" applyBorder="1" applyAlignment="1">
      <alignment horizontal="center"/>
    </xf>
    <xf numFmtId="164" fontId="6" fillId="0" borderId="0" xfId="0" applyNumberFormat="1" applyFont="1" applyAlignment="1">
      <alignment horizontal="center" vertical="center"/>
    </xf>
    <xf numFmtId="165" fontId="2" fillId="0" borderId="8" xfId="14" applyNumberFormat="1" applyFont="1" applyFill="1" applyBorder="1" applyAlignment="1">
      <alignment horizontal="center"/>
    </xf>
    <xf numFmtId="1" fontId="37" fillId="0" borderId="0" xfId="0" applyNumberFormat="1" applyFont="1" applyAlignment="1">
      <alignment horizontal="center" vertical="center" wrapText="1"/>
    </xf>
    <xf numFmtId="0" fontId="2" fillId="0" borderId="0" xfId="0" applyFont="1" applyBorder="1" applyAlignment="1">
      <alignment horizontal="left" wrapText="1"/>
    </xf>
    <xf numFmtId="0" fontId="5" fillId="0" borderId="0" xfId="0" applyFont="1" applyBorder="1" applyAlignment="1">
      <alignment wrapText="1"/>
    </xf>
    <xf numFmtId="0" fontId="4" fillId="0" borderId="0" xfId="0" applyFont="1" applyBorder="1" applyAlignment="1">
      <alignment horizontal="left" wrapText="1"/>
    </xf>
    <xf numFmtId="0" fontId="6" fillId="0" borderId="0" xfId="0" applyFont="1" applyBorder="1" applyAlignment="1">
      <alignment horizontal="left" wrapText="1"/>
    </xf>
    <xf numFmtId="0" fontId="2" fillId="0" borderId="0" xfId="0" applyFont="1" applyBorder="1" applyAlignment="1">
      <alignment wrapText="1"/>
    </xf>
    <xf numFmtId="0" fontId="40" fillId="0" borderId="0" xfId="15" applyFont="1" applyAlignment="1">
      <alignment horizontal="center" wrapText="1"/>
    </xf>
    <xf numFmtId="0" fontId="5" fillId="0" borderId="0" xfId="0" applyFont="1" applyBorder="1" applyAlignment="1">
      <alignment horizontal="left" wrapText="1"/>
    </xf>
    <xf numFmtId="0" fontId="5" fillId="0" borderId="0" xfId="0" applyFont="1" applyAlignment="1">
      <alignment horizontal="center"/>
    </xf>
    <xf numFmtId="0" fontId="4" fillId="0" borderId="0" xfId="0" applyFont="1" applyFill="1" applyBorder="1" applyAlignment="1">
      <alignment horizontal="left" wrapText="1"/>
    </xf>
    <xf numFmtId="0" fontId="5" fillId="0" borderId="0" xfId="0" applyFont="1" applyBorder="1" applyAlignment="1">
      <alignment horizontal="center" wrapText="1"/>
    </xf>
    <xf numFmtId="0" fontId="5" fillId="0" borderId="0" xfId="0" applyFont="1" applyAlignment="1"/>
    <xf numFmtId="0" fontId="5" fillId="0" borderId="0" xfId="0" applyFont="1" applyBorder="1" applyAlignment="1"/>
    <xf numFmtId="0" fontId="5" fillId="0" borderId="3" xfId="0" applyFont="1" applyBorder="1" applyAlignment="1">
      <alignment horizontal="center" wrapText="1"/>
    </xf>
    <xf numFmtId="0" fontId="5" fillId="0" borderId="8" xfId="0" applyFont="1" applyBorder="1" applyAlignment="1">
      <alignment horizontal="center" wrapText="1"/>
    </xf>
    <xf numFmtId="0" fontId="2" fillId="0" borderId="0" xfId="0" applyFont="1" applyBorder="1" applyAlignment="1">
      <alignment horizontal="center" wrapText="1"/>
    </xf>
    <xf numFmtId="0" fontId="5" fillId="0" borderId="0" xfId="0" applyFont="1" applyBorder="1"/>
    <xf numFmtId="0" fontId="5" fillId="0" borderId="0" xfId="0" applyFont="1" applyBorder="1" applyAlignment="1">
      <alignment horizontal="center"/>
    </xf>
    <xf numFmtId="0" fontId="2" fillId="0" borderId="0" xfId="0" applyFont="1" applyBorder="1" applyAlignment="1">
      <alignment horizontal="center"/>
    </xf>
    <xf numFmtId="0" fontId="5" fillId="0" borderId="8" xfId="0" applyFont="1" applyBorder="1" applyAlignment="1">
      <alignment horizontal="center"/>
    </xf>
    <xf numFmtId="0" fontId="10" fillId="0" borderId="0" xfId="0" applyFont="1" applyBorder="1" applyAlignment="1"/>
    <xf numFmtId="0" fontId="4" fillId="0" borderId="0" xfId="0" applyFont="1" applyBorder="1" applyAlignment="1">
      <alignment horizontal="left" wrapText="1"/>
    </xf>
    <xf numFmtId="0" fontId="2" fillId="0" borderId="0" xfId="0" applyFont="1" applyBorder="1" applyAlignment="1">
      <alignment wrapText="1"/>
    </xf>
    <xf numFmtId="0" fontId="5" fillId="0" borderId="3" xfId="0" applyFont="1" applyBorder="1" applyAlignment="1">
      <alignment horizontal="center" wrapText="1"/>
    </xf>
    <xf numFmtId="0" fontId="2" fillId="0" borderId="0" xfId="0" applyFont="1" applyBorder="1" applyAlignment="1">
      <alignment horizontal="center" wrapText="1"/>
    </xf>
    <xf numFmtId="0" fontId="5" fillId="0" borderId="0" xfId="0" applyFont="1" applyBorder="1"/>
    <xf numFmtId="0" fontId="5" fillId="0" borderId="8" xfId="0" applyFont="1" applyFill="1" applyBorder="1" applyAlignment="1">
      <alignment horizontal="center" wrapText="1"/>
    </xf>
    <xf numFmtId="0" fontId="5" fillId="0" borderId="0" xfId="0" applyFont="1" applyBorder="1" applyAlignment="1">
      <alignment horizontal="center"/>
    </xf>
    <xf numFmtId="0" fontId="2" fillId="0" borderId="0" xfId="0" applyFont="1" applyBorder="1" applyAlignment="1">
      <alignment horizontal="center"/>
    </xf>
    <xf numFmtId="0" fontId="5" fillId="0" borderId="8" xfId="0" applyFont="1" applyBorder="1" applyAlignment="1">
      <alignment horizontal="center"/>
    </xf>
    <xf numFmtId="0" fontId="37" fillId="0" borderId="0" xfId="0" applyFont="1" applyAlignment="1">
      <alignment horizontal="center" vertical="center"/>
    </xf>
    <xf numFmtId="165" fontId="5" fillId="0" borderId="0" xfId="0" applyNumberFormat="1" applyFont="1" applyBorder="1" applyAlignment="1"/>
    <xf numFmtId="0" fontId="10" fillId="0" borderId="0" xfId="43" applyFont="1" applyAlignment="1"/>
    <xf numFmtId="0" fontId="10" fillId="0" borderId="0" xfId="41" applyFont="1" applyAlignment="1"/>
    <xf numFmtId="0" fontId="10" fillId="0" borderId="0" xfId="92" applyFont="1" applyAlignment="1"/>
    <xf numFmtId="171" fontId="2" fillId="0" borderId="0" xfId="43" applyNumberFormat="1" applyFont="1" applyBorder="1" applyAlignment="1">
      <alignment horizontal="center"/>
    </xf>
    <xf numFmtId="174" fontId="2" fillId="0" borderId="0" xfId="43" applyNumberFormat="1" applyFont="1" applyBorder="1" applyAlignment="1">
      <alignment horizontal="center"/>
    </xf>
    <xf numFmtId="166" fontId="2" fillId="0" borderId="0" xfId="113" applyNumberFormat="1" applyFont="1" applyBorder="1" applyAlignment="1">
      <alignment horizontal="center"/>
    </xf>
    <xf numFmtId="0" fontId="10" fillId="0" borderId="0" xfId="91" applyFont="1" applyAlignment="1"/>
    <xf numFmtId="0" fontId="10" fillId="0" borderId="0" xfId="44" applyFont="1" applyAlignment="1"/>
    <xf numFmtId="0" fontId="10" fillId="0" borderId="0" xfId="42" applyFont="1" applyAlignment="1"/>
    <xf numFmtId="0" fontId="10" fillId="0" borderId="0" xfId="29" applyFont="1" applyAlignment="1"/>
    <xf numFmtId="174" fontId="2" fillId="0" borderId="0" xfId="44" applyNumberFormat="1" applyFont="1" applyBorder="1" applyAlignment="1">
      <alignment horizontal="center"/>
    </xf>
    <xf numFmtId="171" fontId="2" fillId="0" borderId="0" xfId="44" applyNumberFormat="1" applyFont="1" applyBorder="1" applyAlignment="1">
      <alignment horizontal="center"/>
    </xf>
    <xf numFmtId="0" fontId="31" fillId="0" borderId="0" xfId="0" applyFont="1" applyAlignment="1">
      <alignment horizontal="center" vertical="center"/>
    </xf>
    <xf numFmtId="172" fontId="2" fillId="0" borderId="3" xfId="4" applyNumberFormat="1" applyFont="1" applyBorder="1" applyAlignment="1">
      <alignment horizontal="center"/>
    </xf>
    <xf numFmtId="172" fontId="2" fillId="0" borderId="0" xfId="4" applyNumberFormat="1" applyFont="1" applyBorder="1" applyAlignment="1">
      <alignment horizontal="center"/>
    </xf>
    <xf numFmtId="175" fontId="2" fillId="0" borderId="0" xfId="4" applyNumberFormat="1" applyFont="1" applyBorder="1" applyAlignment="1">
      <alignment horizontal="center"/>
    </xf>
    <xf numFmtId="172" fontId="5" fillId="0" borderId="0" xfId="0" applyNumberFormat="1" applyFont="1" applyBorder="1" applyAlignment="1"/>
    <xf numFmtId="169" fontId="2" fillId="0" borderId="0" xfId="54" applyNumberFormat="1" applyFont="1" applyBorder="1" applyAlignment="1">
      <alignment horizontal="right"/>
    </xf>
    <xf numFmtId="172" fontId="2" fillId="0" borderId="3" xfId="4" applyNumberFormat="1" applyFont="1" applyFill="1" applyBorder="1" applyAlignment="1">
      <alignment horizontal="center"/>
    </xf>
    <xf numFmtId="172" fontId="2" fillId="0" borderId="0" xfId="4" applyNumberFormat="1" applyFont="1" applyFill="1" applyBorder="1" applyAlignment="1">
      <alignment horizontal="center"/>
    </xf>
    <xf numFmtId="175" fontId="2" fillId="0" borderId="0" xfId="4" applyNumberFormat="1" applyFont="1" applyFill="1" applyBorder="1" applyAlignment="1">
      <alignment horizontal="center"/>
    </xf>
    <xf numFmtId="172" fontId="5" fillId="0" borderId="0" xfId="0" applyNumberFormat="1" applyFont="1" applyFill="1" applyBorder="1" applyAlignment="1"/>
    <xf numFmtId="175" fontId="5" fillId="0" borderId="0" xfId="0" applyNumberFormat="1" applyFont="1" applyFill="1" applyAlignment="1">
      <alignment horizontal="center"/>
    </xf>
    <xf numFmtId="0" fontId="5" fillId="0" borderId="2" xfId="0" applyFont="1" applyFill="1" applyBorder="1" applyAlignment="1"/>
    <xf numFmtId="0" fontId="5" fillId="0" borderId="3" xfId="0" applyFont="1" applyFill="1" applyBorder="1" applyAlignment="1"/>
    <xf numFmtId="0" fontId="10" fillId="0" borderId="0" xfId="496" applyFont="1" applyFill="1" applyAlignment="1"/>
    <xf numFmtId="169" fontId="2" fillId="0" borderId="0" xfId="52" applyNumberFormat="1" applyFont="1" applyFill="1" applyBorder="1" applyAlignment="1">
      <alignment horizontal="right"/>
    </xf>
    <xf numFmtId="165" fontId="2" fillId="0" borderId="0" xfId="496" applyNumberFormat="1" applyFont="1" applyFill="1" applyBorder="1" applyAlignment="1">
      <alignment horizontal="center"/>
    </xf>
    <xf numFmtId="0" fontId="10" fillId="0" borderId="0" xfId="94" applyFont="1" applyFill="1" applyAlignment="1"/>
    <xf numFmtId="0" fontId="65" fillId="0" borderId="0" xfId="543"/>
    <xf numFmtId="0" fontId="10" fillId="0" borderId="0" xfId="544"/>
    <xf numFmtId="0" fontId="10" fillId="0" borderId="0" xfId="545"/>
    <xf numFmtId="0" fontId="10" fillId="0" borderId="0" xfId="547" applyFont="1"/>
    <xf numFmtId="0" fontId="10" fillId="0" borderId="0" xfId="546" applyFont="1"/>
    <xf numFmtId="0" fontId="26" fillId="0" borderId="0" xfId="0" applyFont="1" applyFill="1" applyBorder="1" applyAlignment="1"/>
    <xf numFmtId="0" fontId="10" fillId="0" borderId="0" xfId="148" applyFont="1" applyAlignment="1"/>
    <xf numFmtId="0" fontId="10" fillId="0" borderId="0" xfId="149" applyFont="1" applyAlignment="1"/>
    <xf numFmtId="0" fontId="10" fillId="0" borderId="0" xfId="80" applyFont="1" applyAlignment="1"/>
    <xf numFmtId="0" fontId="10" fillId="0" borderId="0" xfId="541" applyFont="1" applyAlignment="1"/>
    <xf numFmtId="0" fontId="10" fillId="0" borderId="0" xfId="81" applyFont="1" applyAlignment="1"/>
    <xf numFmtId="0" fontId="10" fillId="0" borderId="0" xfId="540" applyFont="1" applyAlignment="1"/>
    <xf numFmtId="0" fontId="10" fillId="0" borderId="0" xfId="539" applyFont="1" applyAlignment="1"/>
    <xf numFmtId="0" fontId="10" fillId="0" borderId="0" xfId="140" applyFont="1" applyAlignment="1"/>
    <xf numFmtId="0" fontId="10" fillId="0" borderId="0" xfId="538" applyFont="1" applyAlignment="1"/>
    <xf numFmtId="0" fontId="10" fillId="0" borderId="0" xfId="537" applyFont="1" applyAlignment="1"/>
    <xf numFmtId="0" fontId="10" fillId="0" borderId="0" xfId="98" applyFont="1" applyAlignment="1"/>
    <xf numFmtId="178" fontId="2" fillId="0" borderId="0" xfId="536" applyNumberFormat="1" applyFont="1" applyBorder="1" applyAlignment="1">
      <alignment horizontal="center"/>
    </xf>
    <xf numFmtId="0" fontId="10" fillId="0" borderId="0" xfId="536" applyFont="1" applyAlignment="1"/>
    <xf numFmtId="0" fontId="10" fillId="0" borderId="0" xfId="59" applyFont="1" applyAlignment="1"/>
    <xf numFmtId="0" fontId="10" fillId="0" borderId="0" xfId="58" applyFont="1" applyAlignment="1"/>
    <xf numFmtId="0" fontId="10" fillId="0" borderId="0" xfId="152" applyFont="1" applyAlignment="1"/>
    <xf numFmtId="0" fontId="10" fillId="0" borderId="0" xfId="535" applyFont="1" applyAlignment="1"/>
    <xf numFmtId="0" fontId="10" fillId="0" borderId="0" xfId="499" applyFont="1" applyAlignment="1"/>
    <xf numFmtId="0" fontId="10" fillId="0" borderId="0" xfId="79" applyFont="1" applyAlignment="1"/>
    <xf numFmtId="0" fontId="10" fillId="0" borderId="0" xfId="534" applyFont="1" applyAlignment="1"/>
    <xf numFmtId="0" fontId="10" fillId="0" borderId="0" xfId="151" applyFont="1" applyAlignment="1"/>
    <xf numFmtId="0" fontId="10" fillId="0" borderId="0" xfId="533" applyFont="1" applyAlignment="1"/>
    <xf numFmtId="164" fontId="5" fillId="0" borderId="8" xfId="0" applyNumberFormat="1" applyFont="1" applyBorder="1" applyAlignment="1">
      <alignment vertical="center"/>
    </xf>
    <xf numFmtId="1" fontId="5" fillId="0" borderId="8" xfId="0" applyNumberFormat="1" applyFont="1" applyBorder="1" applyAlignment="1"/>
    <xf numFmtId="1" fontId="5" fillId="0" borderId="8" xfId="0" applyNumberFormat="1" applyFont="1" applyBorder="1" applyAlignment="1">
      <alignment vertical="center"/>
    </xf>
    <xf numFmtId="1" fontId="5" fillId="0" borderId="8" xfId="0" applyNumberFormat="1" applyFont="1" applyBorder="1"/>
    <xf numFmtId="0" fontId="5" fillId="0" borderId="0" xfId="0" applyFont="1" applyFill="1" applyAlignment="1">
      <alignment horizontal="left"/>
    </xf>
    <xf numFmtId="0" fontId="2" fillId="0" borderId="11" xfId="0" applyFont="1" applyBorder="1" applyAlignment="1">
      <alignment horizontal="center" wrapText="1"/>
    </xf>
    <xf numFmtId="0" fontId="10" fillId="0" borderId="0" xfId="548" applyFont="1"/>
    <xf numFmtId="0" fontId="10" fillId="0" borderId="0" xfId="549"/>
    <xf numFmtId="0" fontId="10" fillId="0" borderId="0" xfId="550"/>
    <xf numFmtId="0" fontId="10" fillId="0" borderId="0" xfId="551"/>
    <xf numFmtId="0" fontId="4" fillId="0" borderId="0" xfId="0" applyFont="1" applyBorder="1" applyAlignment="1">
      <alignment horizontal="center" wrapText="1"/>
    </xf>
    <xf numFmtId="0" fontId="10" fillId="0" borderId="0" xfId="551" applyBorder="1"/>
    <xf numFmtId="0" fontId="2" fillId="0" borderId="12" xfId="0" applyFont="1" applyBorder="1"/>
    <xf numFmtId="3" fontId="2" fillId="0" borderId="12" xfId="24" applyNumberFormat="1" applyFont="1" applyFill="1" applyBorder="1" applyAlignment="1">
      <alignment horizontal="center" vertical="center"/>
    </xf>
    <xf numFmtId="0" fontId="2" fillId="0" borderId="12" xfId="0" applyFont="1" applyBorder="1" applyAlignment="1">
      <alignment horizontal="center"/>
    </xf>
    <xf numFmtId="1" fontId="0" fillId="0" borderId="0" xfId="0" applyNumberFormat="1" applyAlignment="1">
      <alignment vertical="center"/>
    </xf>
    <xf numFmtId="1" fontId="0" fillId="0" borderId="0" xfId="0" applyNumberFormat="1"/>
    <xf numFmtId="10" fontId="5" fillId="0" borderId="8" xfId="0" applyNumberFormat="1" applyFont="1" applyBorder="1" applyAlignment="1">
      <alignment horizontal="center"/>
    </xf>
    <xf numFmtId="165" fontId="2" fillId="0" borderId="0" xfId="552" applyNumberFormat="1" applyFont="1" applyBorder="1" applyAlignment="1">
      <alignment horizontal="center" vertical="center"/>
    </xf>
    <xf numFmtId="0" fontId="5" fillId="0" borderId="0" xfId="0" applyFont="1" applyBorder="1" applyAlignment="1">
      <alignment vertical="center"/>
    </xf>
    <xf numFmtId="171" fontId="13" fillId="0" borderId="0" xfId="151" applyNumberFormat="1" applyFont="1" applyBorder="1" applyAlignment="1">
      <alignment horizontal="center" vertical="center"/>
    </xf>
    <xf numFmtId="0" fontId="10" fillId="0" borderId="0" xfId="151"/>
    <xf numFmtId="0" fontId="69" fillId="0" borderId="0" xfId="553"/>
    <xf numFmtId="166" fontId="2" fillId="0" borderId="0" xfId="27" applyNumberFormat="1" applyFont="1" applyFill="1" applyBorder="1" applyAlignment="1">
      <alignment horizontal="center" vertical="center"/>
    </xf>
    <xf numFmtId="3" fontId="4" fillId="0" borderId="0" xfId="5" applyNumberFormat="1" applyFont="1" applyBorder="1" applyAlignment="1">
      <alignment horizontal="center" wrapText="1"/>
    </xf>
    <xf numFmtId="1" fontId="31" fillId="0" borderId="0" xfId="0" applyNumberFormat="1" applyFont="1" applyBorder="1" applyAlignment="1">
      <alignment horizontal="center" vertical="center"/>
    </xf>
    <xf numFmtId="165" fontId="4" fillId="0" borderId="0" xfId="552" applyNumberFormat="1" applyFont="1" applyBorder="1" applyAlignment="1">
      <alignment horizontal="center" vertical="center"/>
    </xf>
    <xf numFmtId="1" fontId="5" fillId="0" borderId="0" xfId="0" applyNumberFormat="1" applyFont="1" applyFill="1" applyAlignment="1">
      <alignment horizontal="center" vertical="center"/>
    </xf>
    <xf numFmtId="166" fontId="2" fillId="0" borderId="0" xfId="109" applyNumberFormat="1" applyFont="1" applyFill="1" applyBorder="1" applyAlignment="1">
      <alignment horizontal="center" vertical="center"/>
    </xf>
    <xf numFmtId="166" fontId="13" fillId="0" borderId="0" xfId="110" applyNumberFormat="1" applyFont="1" applyFill="1" applyBorder="1" applyAlignment="1">
      <alignment horizontal="center" vertical="center"/>
    </xf>
    <xf numFmtId="0" fontId="69" fillId="0" borderId="0" xfId="554"/>
    <xf numFmtId="0" fontId="69" fillId="0" borderId="0" xfId="555"/>
    <xf numFmtId="0" fontId="10" fillId="0" borderId="0" xfId="556"/>
    <xf numFmtId="0" fontId="5" fillId="0" borderId="0" xfId="0" applyFont="1" applyBorder="1" applyAlignment="1">
      <alignment horizontal="left" wrapText="1"/>
    </xf>
    <xf numFmtId="0" fontId="5" fillId="0" borderId="0" xfId="0" applyFont="1" applyBorder="1"/>
    <xf numFmtId="0" fontId="10" fillId="0" borderId="0" xfId="477" applyFill="1"/>
    <xf numFmtId="0" fontId="69" fillId="0" borderId="0" xfId="554" applyFill="1"/>
    <xf numFmtId="0" fontId="5" fillId="0" borderId="0" xfId="0" applyFont="1" applyBorder="1" applyAlignment="1">
      <alignment wrapText="1"/>
    </xf>
    <xf numFmtId="0" fontId="6" fillId="0" borderId="0" xfId="0" applyFont="1" applyBorder="1" applyAlignment="1">
      <alignment horizontal="left" wrapText="1"/>
    </xf>
    <xf numFmtId="0" fontId="5" fillId="0" borderId="0" xfId="0" applyFont="1" applyFill="1" applyBorder="1" applyAlignment="1">
      <alignment wrapText="1"/>
    </xf>
    <xf numFmtId="0" fontId="5" fillId="0" borderId="0" xfId="0" applyFont="1" applyBorder="1" applyAlignment="1">
      <alignment horizontal="center" wrapText="1"/>
    </xf>
    <xf numFmtId="0" fontId="5" fillId="0" borderId="0" xfId="0" applyFont="1" applyFill="1" applyBorder="1" applyAlignment="1">
      <alignment horizontal="center" wrapText="1"/>
    </xf>
    <xf numFmtId="0" fontId="10" fillId="0" borderId="0" xfId="0" applyFont="1" applyBorder="1" applyAlignment="1">
      <alignment horizontal="center" wrapText="1"/>
    </xf>
    <xf numFmtId="0" fontId="5" fillId="0" borderId="0" xfId="0" applyFont="1" applyBorder="1"/>
    <xf numFmtId="0" fontId="5" fillId="0" borderId="0" xfId="0" applyFont="1" applyBorder="1" applyAlignment="1">
      <alignment horizontal="center"/>
    </xf>
    <xf numFmtId="0" fontId="10" fillId="0" borderId="0" xfId="0" applyFont="1" applyBorder="1" applyAlignment="1">
      <alignment horizontal="justify" wrapText="1"/>
    </xf>
    <xf numFmtId="49" fontId="10" fillId="0" borderId="12" xfId="0" applyNumberFormat="1" applyFont="1" applyFill="1" applyBorder="1" applyAlignment="1">
      <alignment horizontal="left"/>
    </xf>
    <xf numFmtId="164" fontId="10" fillId="0" borderId="12" xfId="0" applyNumberFormat="1" applyFont="1" applyFill="1" applyBorder="1" applyAlignment="1">
      <alignment horizontal="center" wrapText="1"/>
    </xf>
    <xf numFmtId="164" fontId="12" fillId="0" borderId="12" xfId="0" applyNumberFormat="1" applyFont="1" applyFill="1" applyBorder="1" applyAlignment="1">
      <alignment horizontal="center" wrapText="1"/>
    </xf>
    <xf numFmtId="0" fontId="5" fillId="0" borderId="12" xfId="0" applyFont="1" applyFill="1" applyBorder="1"/>
    <xf numFmtId="0" fontId="10" fillId="0" borderId="12" xfId="0" applyNumberFormat="1" applyFont="1" applyBorder="1" applyAlignment="1">
      <alignment horizontal="left"/>
    </xf>
    <xf numFmtId="0" fontId="10" fillId="0" borderId="0" xfId="557"/>
    <xf numFmtId="0" fontId="0" fillId="0" borderId="12" xfId="0" applyBorder="1" applyAlignment="1">
      <alignment horizontal="left"/>
    </xf>
    <xf numFmtId="0" fontId="0" fillId="0" borderId="12" xfId="0" applyBorder="1" applyAlignment="1">
      <alignment horizontal="center"/>
    </xf>
    <xf numFmtId="0" fontId="18" fillId="0" borderId="12" xfId="0" applyFont="1" applyBorder="1" applyAlignment="1">
      <alignment horizontal="center"/>
    </xf>
    <xf numFmtId="0" fontId="2" fillId="0" borderId="13" xfId="0" applyFont="1" applyBorder="1" applyAlignment="1"/>
    <xf numFmtId="0" fontId="40" fillId="0" borderId="0" xfId="15" applyFont="1" applyBorder="1" applyAlignment="1">
      <alignment horizontal="center" wrapText="1"/>
    </xf>
    <xf numFmtId="0" fontId="40" fillId="0" borderId="0" xfId="15" applyFont="1" applyAlignment="1">
      <alignment horizontal="center" wrapText="1"/>
    </xf>
    <xf numFmtId="0" fontId="5" fillId="0" borderId="0" xfId="0" applyFont="1" applyBorder="1" applyAlignment="1">
      <alignment wrapText="1"/>
    </xf>
    <xf numFmtId="0" fontId="4" fillId="0" borderId="0" xfId="0" applyFont="1" applyBorder="1" applyAlignment="1">
      <alignment horizontal="left" wrapText="1"/>
    </xf>
    <xf numFmtId="0" fontId="6" fillId="0" borderId="0" xfId="0" applyFont="1" applyBorder="1" applyAlignment="1">
      <alignment horizontal="left" wrapText="1"/>
    </xf>
    <xf numFmtId="0" fontId="5" fillId="0" borderId="0" xfId="0" applyFont="1" applyAlignment="1"/>
    <xf numFmtId="0" fontId="2" fillId="0" borderId="0" xfId="0" applyFont="1" applyBorder="1" applyAlignment="1">
      <alignment wrapText="1"/>
    </xf>
    <xf numFmtId="0" fontId="5" fillId="0" borderId="0" xfId="0" applyFont="1" applyAlignment="1">
      <alignment horizontal="center"/>
    </xf>
    <xf numFmtId="0" fontId="40" fillId="0" borderId="0" xfId="15" applyFont="1" applyFill="1" applyAlignment="1">
      <alignment horizontal="center" wrapText="1"/>
    </xf>
    <xf numFmtId="0" fontId="5" fillId="0" borderId="0" xfId="0" applyFont="1" applyFill="1" applyAlignment="1"/>
    <xf numFmtId="0" fontId="2" fillId="0" borderId="0" xfId="0" applyFont="1" applyFill="1" applyBorder="1" applyAlignment="1">
      <alignment wrapText="1"/>
    </xf>
    <xf numFmtId="0" fontId="5" fillId="0" borderId="0" xfId="0" applyFont="1" applyBorder="1" applyAlignment="1">
      <alignment horizontal="center"/>
    </xf>
    <xf numFmtId="0" fontId="2" fillId="0" borderId="0" xfId="0" applyFont="1" applyBorder="1" applyAlignment="1">
      <alignment horizontal="center"/>
    </xf>
    <xf numFmtId="0" fontId="10" fillId="0" borderId="0" xfId="0" applyFont="1" applyBorder="1" applyAlignment="1"/>
    <xf numFmtId="0" fontId="5" fillId="0" borderId="0" xfId="0" applyFont="1" applyBorder="1" applyAlignment="1"/>
    <xf numFmtId="0" fontId="6" fillId="0" borderId="0" xfId="0" applyFont="1" applyBorder="1" applyAlignment="1">
      <alignment wrapText="1"/>
    </xf>
    <xf numFmtId="0" fontId="6" fillId="0" borderId="0" xfId="0" applyFont="1" applyFill="1" applyBorder="1" applyAlignment="1">
      <alignment wrapText="1"/>
    </xf>
    <xf numFmtId="2" fontId="15" fillId="0" borderId="0" xfId="0" applyNumberFormat="1" applyFont="1" applyFill="1" applyBorder="1"/>
    <xf numFmtId="1" fontId="5" fillId="0" borderId="10" xfId="4" applyNumberFormat="1" applyFont="1" applyBorder="1" applyAlignment="1">
      <alignment horizontal="center"/>
    </xf>
    <xf numFmtId="166" fontId="5" fillId="0" borderId="0" xfId="0" applyNumberFormat="1" applyFont="1" applyFill="1" applyBorder="1" applyAlignment="1">
      <alignment horizontal="center"/>
    </xf>
    <xf numFmtId="0" fontId="40" fillId="0" borderId="0" xfId="15" applyFont="1" applyFill="1" applyAlignment="1">
      <alignment horizontal="center" wrapText="1"/>
    </xf>
    <xf numFmtId="0" fontId="5" fillId="0" borderId="0" xfId="0" applyFont="1" applyFill="1" applyAlignment="1"/>
    <xf numFmtId="0" fontId="2" fillId="0" borderId="0" xfId="0" applyFont="1" applyFill="1" applyBorder="1" applyAlignment="1">
      <alignment wrapText="1"/>
    </xf>
    <xf numFmtId="0" fontId="5" fillId="0" borderId="0" xfId="0" applyFont="1" applyBorder="1" applyAlignment="1"/>
    <xf numFmtId="0" fontId="6" fillId="0" borderId="0" xfId="0" applyFont="1" applyFill="1" applyBorder="1" applyAlignment="1">
      <alignment wrapText="1"/>
    </xf>
    <xf numFmtId="0" fontId="2" fillId="0" borderId="13" xfId="0" applyFont="1" applyFill="1" applyBorder="1" applyAlignment="1">
      <alignment horizontal="left"/>
    </xf>
    <xf numFmtId="0" fontId="5" fillId="0" borderId="13" xfId="0" applyFont="1" applyFill="1" applyBorder="1" applyAlignment="1">
      <alignment horizontal="center"/>
    </xf>
    <xf numFmtId="168" fontId="2" fillId="0" borderId="13" xfId="4" applyNumberFormat="1" applyFont="1" applyFill="1" applyBorder="1" applyAlignment="1">
      <alignment horizontal="center"/>
    </xf>
    <xf numFmtId="0" fontId="2" fillId="0" borderId="13" xfId="0" applyFont="1" applyFill="1" applyBorder="1" applyAlignment="1"/>
    <xf numFmtId="0" fontId="5" fillId="0" borderId="13" xfId="0" applyFont="1" applyFill="1" applyBorder="1" applyAlignment="1"/>
    <xf numFmtId="0" fontId="2" fillId="0" borderId="13" xfId="0" applyFont="1" applyBorder="1" applyAlignment="1">
      <alignment horizontal="center"/>
    </xf>
    <xf numFmtId="0" fontId="2" fillId="0" borderId="13" xfId="0" applyFont="1" applyBorder="1" applyAlignment="1">
      <alignment horizontal="left"/>
    </xf>
    <xf numFmtId="0" fontId="2" fillId="0" borderId="14" xfId="0" applyFont="1" applyFill="1" applyBorder="1" applyAlignment="1">
      <alignment horizontal="left"/>
    </xf>
    <xf numFmtId="0" fontId="5" fillId="0" borderId="11" xfId="0" applyFont="1" applyFill="1" applyBorder="1" applyAlignment="1"/>
    <xf numFmtId="0" fontId="10" fillId="0" borderId="15" xfId="0" applyFont="1" applyFill="1" applyBorder="1" applyAlignment="1">
      <alignment horizontal="center"/>
    </xf>
    <xf numFmtId="3" fontId="2" fillId="0" borderId="13" xfId="4" applyNumberFormat="1" applyFont="1" applyFill="1" applyBorder="1" applyAlignment="1">
      <alignment horizontal="center"/>
    </xf>
    <xf numFmtId="168" fontId="10" fillId="0" borderId="16" xfId="4" applyNumberFormat="1" applyFont="1" applyFill="1" applyBorder="1" applyAlignment="1">
      <alignment horizontal="center"/>
    </xf>
    <xf numFmtId="168" fontId="10" fillId="0" borderId="13" xfId="4" applyNumberFormat="1" applyFont="1" applyFill="1" applyBorder="1" applyAlignment="1">
      <alignment horizontal="center"/>
    </xf>
    <xf numFmtId="1" fontId="5" fillId="0" borderId="15" xfId="4" applyNumberFormat="1" applyFont="1" applyFill="1" applyBorder="1" applyAlignment="1">
      <alignment horizontal="center"/>
    </xf>
    <xf numFmtId="0" fontId="10" fillId="0" borderId="0" xfId="558" applyFont="1" applyFill="1" applyAlignment="1"/>
    <xf numFmtId="1" fontId="5" fillId="0" borderId="17" xfId="4" applyNumberFormat="1" applyFont="1" applyFill="1" applyBorder="1" applyAlignment="1">
      <alignment horizontal="center"/>
    </xf>
    <xf numFmtId="1" fontId="5" fillId="0" borderId="10" xfId="4" applyNumberFormat="1" applyFont="1" applyFill="1" applyBorder="1" applyAlignment="1">
      <alignment horizontal="center"/>
    </xf>
    <xf numFmtId="0" fontId="2" fillId="0" borderId="13" xfId="0" applyFont="1" applyFill="1" applyBorder="1" applyAlignment="1">
      <alignment horizontal="left" wrapText="1"/>
    </xf>
    <xf numFmtId="1" fontId="10" fillId="0" borderId="15" xfId="4" applyNumberFormat="1" applyFont="1" applyFill="1" applyBorder="1" applyAlignment="1">
      <alignment horizontal="center"/>
    </xf>
    <xf numFmtId="1" fontId="10" fillId="0" borderId="0" xfId="4" applyNumberFormat="1" applyFont="1" applyFill="1" applyBorder="1" applyAlignment="1">
      <alignment horizontal="center"/>
    </xf>
    <xf numFmtId="166" fontId="10" fillId="0" borderId="0" xfId="129" applyNumberFormat="1" applyFont="1" applyFill="1" applyBorder="1" applyAlignment="1">
      <alignment horizontal="center"/>
    </xf>
    <xf numFmtId="166" fontId="10" fillId="0" borderId="15" xfId="129" applyNumberFormat="1" applyFont="1" applyFill="1" applyBorder="1" applyAlignment="1">
      <alignment horizontal="center"/>
    </xf>
    <xf numFmtId="166" fontId="10" fillId="0" borderId="17" xfId="129" applyNumberFormat="1" applyFont="1" applyFill="1" applyBorder="1" applyAlignment="1">
      <alignment horizontal="center"/>
    </xf>
    <xf numFmtId="166" fontId="10" fillId="0" borderId="10" xfId="129" applyNumberFormat="1" applyFont="1" applyFill="1" applyBorder="1" applyAlignment="1">
      <alignment horizontal="center"/>
    </xf>
    <xf numFmtId="0" fontId="2" fillId="0" borderId="13" xfId="0" applyFont="1" applyFill="1" applyBorder="1" applyAlignment="1">
      <alignment horizontal="center"/>
    </xf>
    <xf numFmtId="0" fontId="10" fillId="0" borderId="13" xfId="0" applyFont="1" applyFill="1" applyBorder="1" applyAlignment="1"/>
    <xf numFmtId="3" fontId="10" fillId="0" borderId="0" xfId="0" applyNumberFormat="1" applyFont="1" applyFill="1" applyBorder="1" applyAlignment="1">
      <alignment horizontal="center"/>
    </xf>
    <xf numFmtId="0" fontId="10" fillId="0" borderId="10" xfId="0" applyFont="1" applyFill="1" applyBorder="1" applyAlignment="1">
      <alignment horizontal="center"/>
    </xf>
    <xf numFmtId="1" fontId="10" fillId="0" borderId="17" xfId="4" applyNumberFormat="1" applyFont="1" applyFill="1" applyBorder="1" applyAlignment="1">
      <alignment horizontal="center"/>
    </xf>
    <xf numFmtId="1" fontId="10" fillId="0" borderId="10" xfId="4" applyNumberFormat="1" applyFont="1" applyFill="1" applyBorder="1" applyAlignment="1">
      <alignment horizontal="center"/>
    </xf>
    <xf numFmtId="168" fontId="2" fillId="0" borderId="13" xfId="4" applyNumberFormat="1" applyFont="1" applyBorder="1" applyAlignment="1">
      <alignment horizontal="center"/>
    </xf>
    <xf numFmtId="0" fontId="10" fillId="0" borderId="13" xfId="0" applyFont="1" applyBorder="1" applyAlignment="1"/>
    <xf numFmtId="0" fontId="5" fillId="0" borderId="15" xfId="0" applyFont="1" applyFill="1" applyBorder="1" applyAlignment="1">
      <alignment horizontal="center"/>
    </xf>
    <xf numFmtId="0" fontId="5" fillId="0" borderId="10" xfId="0" applyFont="1" applyFill="1" applyBorder="1" applyAlignment="1">
      <alignment horizontal="center"/>
    </xf>
    <xf numFmtId="3" fontId="2" fillId="0" borderId="13" xfId="4" applyNumberFormat="1" applyFont="1" applyBorder="1" applyAlignment="1">
      <alignment horizontal="center"/>
    </xf>
    <xf numFmtId="168" fontId="2" fillId="0" borderId="16" xfId="4" applyNumberFormat="1" applyFont="1" applyFill="1" applyBorder="1" applyAlignment="1">
      <alignment horizontal="center"/>
    </xf>
    <xf numFmtId="166" fontId="10" fillId="0" borderId="0" xfId="559" applyNumberFormat="1" applyFont="1" applyFill="1" applyBorder="1" applyAlignment="1">
      <alignment horizontal="center"/>
    </xf>
    <xf numFmtId="166" fontId="10" fillId="0" borderId="15" xfId="559" applyNumberFormat="1" applyFont="1" applyFill="1" applyBorder="1" applyAlignment="1">
      <alignment horizontal="center"/>
    </xf>
    <xf numFmtId="166" fontId="10" fillId="0" borderId="17" xfId="559" applyNumberFormat="1" applyFont="1" applyFill="1" applyBorder="1" applyAlignment="1">
      <alignment horizontal="center"/>
    </xf>
    <xf numFmtId="166" fontId="10" fillId="0" borderId="10" xfId="559" applyNumberFormat="1" applyFont="1" applyFill="1" applyBorder="1" applyAlignment="1">
      <alignment horizontal="center"/>
    </xf>
    <xf numFmtId="0" fontId="10" fillId="0" borderId="0" xfId="560" applyFont="1" applyAlignment="1"/>
    <xf numFmtId="0" fontId="5" fillId="0" borderId="13" xfId="0" applyFont="1" applyBorder="1" applyAlignment="1">
      <alignment horizontal="left"/>
    </xf>
    <xf numFmtId="0" fontId="5" fillId="0" borderId="13" xfId="0" applyFont="1" applyBorder="1" applyAlignment="1">
      <alignment horizontal="center"/>
    </xf>
    <xf numFmtId="0" fontId="10" fillId="0" borderId="0" xfId="561" applyFont="1"/>
    <xf numFmtId="0" fontId="10" fillId="0" borderId="0" xfId="562" applyFont="1" applyAlignment="1"/>
    <xf numFmtId="0" fontId="10" fillId="0" borderId="0" xfId="563" applyFont="1"/>
    <xf numFmtId="0" fontId="5" fillId="0" borderId="0" xfId="0" applyFont="1" applyBorder="1"/>
    <xf numFmtId="9" fontId="5" fillId="0" borderId="0" xfId="32" applyFont="1" applyFill="1" applyBorder="1"/>
    <xf numFmtId="0" fontId="10" fillId="0" borderId="0" xfId="0" applyNumberFormat="1" applyFont="1" applyFill="1" applyBorder="1" applyAlignment="1">
      <alignment horizontal="left"/>
    </xf>
    <xf numFmtId="0" fontId="10" fillId="0" borderId="0" xfId="83" applyFill="1"/>
    <xf numFmtId="0" fontId="10" fillId="0" borderId="0" xfId="557" applyFill="1"/>
    <xf numFmtId="0" fontId="5" fillId="0" borderId="0" xfId="0" applyFont="1" applyBorder="1" applyAlignment="1">
      <alignment wrapText="1"/>
    </xf>
    <xf numFmtId="0" fontId="6" fillId="0" borderId="0" xfId="0" applyFont="1" applyBorder="1" applyAlignment="1">
      <alignment horizontal="left" wrapText="1"/>
    </xf>
    <xf numFmtId="0" fontId="5" fillId="0" borderId="0" xfId="0" applyFont="1" applyBorder="1" applyAlignment="1">
      <alignment horizontal="left" wrapText="1"/>
    </xf>
    <xf numFmtId="0" fontId="5" fillId="0" borderId="0" xfId="0" applyFont="1" applyFill="1" applyBorder="1" applyAlignment="1">
      <alignment wrapText="1"/>
    </xf>
    <xf numFmtId="0" fontId="0" fillId="0" borderId="0" xfId="0" applyAlignment="1"/>
    <xf numFmtId="0" fontId="5" fillId="0" borderId="0" xfId="0" applyFont="1" applyFill="1" applyBorder="1" applyAlignment="1">
      <alignment horizontal="left" wrapText="1"/>
    </xf>
    <xf numFmtId="0" fontId="5" fillId="0" borderId="0" xfId="0" applyFont="1" applyBorder="1" applyAlignment="1">
      <alignment horizontal="center" wrapText="1"/>
    </xf>
    <xf numFmtId="0" fontId="5" fillId="0" borderId="0" xfId="0" applyFont="1" applyBorder="1"/>
    <xf numFmtId="0" fontId="5" fillId="0" borderId="0" xfId="0" applyFont="1" applyBorder="1" applyAlignment="1">
      <alignment horizontal="center"/>
    </xf>
    <xf numFmtId="0" fontId="2" fillId="0" borderId="0" xfId="0" applyFont="1" applyBorder="1" applyAlignment="1">
      <alignment horizontal="center"/>
    </xf>
    <xf numFmtId="0" fontId="5" fillId="0" borderId="0" xfId="0" applyFont="1" applyBorder="1" applyAlignment="1"/>
    <xf numFmtId="0" fontId="6" fillId="0" borderId="0" xfId="0" applyFont="1" applyBorder="1" applyAlignment="1">
      <alignment wrapText="1"/>
    </xf>
    <xf numFmtId="164" fontId="5" fillId="0" borderId="0" xfId="0" applyNumberFormat="1" applyFont="1" applyFill="1" applyBorder="1"/>
    <xf numFmtId="0" fontId="10" fillId="0" borderId="0" xfId="94" applyFill="1"/>
    <xf numFmtId="0" fontId="6" fillId="0" borderId="13" xfId="0" applyFont="1" applyBorder="1" applyAlignment="1">
      <alignment horizontal="center"/>
    </xf>
    <xf numFmtId="0" fontId="0" fillId="0" borderId="13" xfId="0" applyBorder="1" applyAlignment="1">
      <alignment horizontal="left"/>
    </xf>
    <xf numFmtId="0" fontId="0" fillId="0" borderId="13" xfId="0" applyBorder="1" applyAlignment="1">
      <alignment horizontal="center"/>
    </xf>
    <xf numFmtId="3" fontId="5" fillId="0" borderId="13" xfId="0" applyNumberFormat="1" applyFont="1" applyFill="1" applyBorder="1" applyAlignment="1">
      <alignment horizontal="center"/>
    </xf>
    <xf numFmtId="3" fontId="5" fillId="0" borderId="13" xfId="0" applyNumberFormat="1" applyFont="1" applyBorder="1" applyAlignment="1">
      <alignment horizontal="center"/>
    </xf>
    <xf numFmtId="164" fontId="5" fillId="0" borderId="13" xfId="0" applyNumberFormat="1" applyFont="1" applyBorder="1" applyAlignment="1">
      <alignment horizontal="center"/>
    </xf>
    <xf numFmtId="1" fontId="5" fillId="0" borderId="13" xfId="0" applyNumberFormat="1" applyFont="1" applyBorder="1" applyAlignment="1">
      <alignment horizontal="center"/>
    </xf>
    <xf numFmtId="164" fontId="2" fillId="0" borderId="13" xfId="0" applyNumberFormat="1" applyFont="1" applyBorder="1" applyAlignment="1">
      <alignment horizontal="center"/>
    </xf>
    <xf numFmtId="166" fontId="2" fillId="0" borderId="13" xfId="31" applyNumberFormat="1" applyFont="1" applyBorder="1" applyAlignment="1">
      <alignment horizontal="center" vertical="center"/>
    </xf>
    <xf numFmtId="180" fontId="5" fillId="0" borderId="0" xfId="0" applyNumberFormat="1" applyFont="1" applyBorder="1"/>
    <xf numFmtId="181" fontId="5" fillId="0" borderId="0" xfId="0" applyNumberFormat="1" applyFont="1" applyBorder="1"/>
    <xf numFmtId="0" fontId="0" fillId="0" borderId="13" xfId="0" applyFill="1" applyBorder="1" applyAlignment="1">
      <alignment horizontal="left"/>
    </xf>
    <xf numFmtId="164" fontId="5" fillId="0" borderId="13" xfId="0" applyNumberFormat="1" applyFont="1" applyFill="1" applyBorder="1" applyAlignment="1">
      <alignment horizontal="center"/>
    </xf>
    <xf numFmtId="164" fontId="6" fillId="0" borderId="13" xfId="0" applyNumberFormat="1" applyFont="1" applyBorder="1" applyAlignment="1">
      <alignment horizontal="center"/>
    </xf>
    <xf numFmtId="1" fontId="10" fillId="0" borderId="0" xfId="511" applyNumberFormat="1" applyFont="1" applyBorder="1" applyAlignment="1">
      <alignment horizontal="center" vertical="top"/>
    </xf>
    <xf numFmtId="1" fontId="5" fillId="0" borderId="10" xfId="0" applyNumberFormat="1" applyFont="1" applyBorder="1" applyAlignment="1">
      <alignment horizontal="center"/>
    </xf>
    <xf numFmtId="0" fontId="5" fillId="0" borderId="13" xfId="0" applyFont="1" applyBorder="1" applyAlignment="1">
      <alignment horizontal="justify"/>
    </xf>
    <xf numFmtId="0" fontId="5" fillId="0" borderId="13" xfId="0" applyFont="1" applyBorder="1"/>
    <xf numFmtId="1" fontId="5" fillId="0" borderId="0" xfId="0" applyNumberFormat="1" applyFont="1" applyBorder="1" applyAlignment="1">
      <alignment horizontal="left"/>
    </xf>
    <xf numFmtId="167" fontId="2" fillId="0" borderId="13" xfId="4" applyNumberFormat="1" applyFont="1" applyBorder="1" applyAlignment="1">
      <alignment horizontal="right" vertical="center"/>
    </xf>
    <xf numFmtId="168" fontId="2" fillId="0" borderId="13" xfId="4" applyNumberFormat="1" applyFont="1" applyBorder="1" applyAlignment="1">
      <alignment horizontal="right" vertical="center"/>
    </xf>
    <xf numFmtId="171" fontId="2" fillId="0" borderId="13" xfId="73" applyNumberFormat="1" applyFont="1" applyBorder="1" applyAlignment="1">
      <alignment horizontal="right" vertical="center"/>
    </xf>
    <xf numFmtId="167" fontId="13" fillId="0" borderId="13" xfId="4" applyNumberFormat="1" applyFont="1" applyBorder="1" applyAlignment="1">
      <alignment horizontal="center" vertical="center"/>
    </xf>
    <xf numFmtId="168" fontId="13" fillId="0" borderId="13" xfId="4" applyNumberFormat="1" applyFont="1" applyBorder="1" applyAlignment="1">
      <alignment horizontal="right" vertical="center"/>
    </xf>
    <xf numFmtId="0" fontId="14" fillId="0" borderId="13" xfId="0" applyFont="1" applyBorder="1" applyAlignment="1">
      <alignment horizontal="left"/>
    </xf>
    <xf numFmtId="167" fontId="13" fillId="0" borderId="13" xfId="4" applyNumberFormat="1" applyFont="1" applyBorder="1" applyAlignment="1">
      <alignment horizontal="right" vertical="center"/>
    </xf>
    <xf numFmtId="0" fontId="14" fillId="0" borderId="13" xfId="0" applyFont="1" applyBorder="1"/>
    <xf numFmtId="0" fontId="18" fillId="0" borderId="13" xfId="0" applyFont="1" applyBorder="1" applyAlignment="1">
      <alignment horizontal="center"/>
    </xf>
    <xf numFmtId="166" fontId="2" fillId="0" borderId="13" xfId="18" applyNumberFormat="1" applyFont="1" applyBorder="1" applyAlignment="1">
      <alignment horizontal="center" vertical="center"/>
    </xf>
    <xf numFmtId="0" fontId="0" fillId="0" borderId="13" xfId="0" applyFill="1" applyBorder="1" applyAlignment="1">
      <alignment horizontal="center"/>
    </xf>
    <xf numFmtId="0" fontId="18" fillId="0" borderId="13" xfId="0" applyFont="1" applyFill="1" applyBorder="1" applyAlignment="1">
      <alignment horizontal="center"/>
    </xf>
    <xf numFmtId="0" fontId="32" fillId="0" borderId="13" xfId="0" applyFont="1" applyBorder="1" applyAlignment="1">
      <alignment horizontal="left"/>
    </xf>
    <xf numFmtId="0" fontId="32" fillId="0" borderId="13" xfId="0" applyFont="1" applyBorder="1" applyAlignment="1">
      <alignment horizontal="center"/>
    </xf>
    <xf numFmtId="0" fontId="33" fillId="0" borderId="13" xfId="0" applyFont="1" applyBorder="1" applyAlignment="1">
      <alignment horizontal="center"/>
    </xf>
    <xf numFmtId="3" fontId="2" fillId="0" borderId="13" xfId="4" applyNumberFormat="1" applyFont="1" applyBorder="1" applyAlignment="1">
      <alignment horizontal="center" vertical="center"/>
    </xf>
    <xf numFmtId="164" fontId="2" fillId="0" borderId="13" xfId="4" applyNumberFormat="1" applyFont="1" applyBorder="1" applyAlignment="1">
      <alignment horizontal="center"/>
    </xf>
    <xf numFmtId="166" fontId="53" fillId="0" borderId="0" xfId="136" applyNumberFormat="1" applyFont="1" applyBorder="1" applyAlignment="1">
      <alignment horizontal="center"/>
    </xf>
    <xf numFmtId="0" fontId="14" fillId="0" borderId="13" xfId="0" applyFont="1" applyBorder="1" applyAlignment="1">
      <alignment horizontal="center"/>
    </xf>
    <xf numFmtId="166" fontId="53" fillId="0" borderId="0" xfId="75" applyNumberFormat="1" applyFont="1" applyBorder="1" applyAlignment="1">
      <alignment horizontal="center"/>
    </xf>
    <xf numFmtId="172" fontId="2" fillId="0" borderId="13" xfId="4" applyNumberFormat="1" applyFont="1" applyBorder="1" applyAlignment="1">
      <alignment horizontal="center" vertical="center"/>
    </xf>
    <xf numFmtId="0" fontId="0" fillId="0" borderId="13" xfId="0" applyBorder="1"/>
    <xf numFmtId="0" fontId="5" fillId="0" borderId="0" xfId="0" applyFont="1" applyBorder="1" applyAlignment="1">
      <alignment wrapText="1"/>
    </xf>
    <xf numFmtId="0" fontId="6" fillId="0" borderId="0" xfId="0" applyFont="1" applyBorder="1" applyAlignment="1">
      <alignment horizontal="left" wrapText="1"/>
    </xf>
    <xf numFmtId="0" fontId="5" fillId="0" borderId="0" xfId="0" applyFont="1" applyBorder="1"/>
    <xf numFmtId="0" fontId="5" fillId="0" borderId="0" xfId="0" applyFont="1" applyBorder="1" applyAlignment="1">
      <alignment horizontal="center"/>
    </xf>
    <xf numFmtId="0" fontId="0" fillId="0" borderId="0" xfId="0" applyAlignment="1">
      <alignment wrapText="1"/>
    </xf>
    <xf numFmtId="1" fontId="10" fillId="0" borderId="13" xfId="23" applyNumberFormat="1" applyFont="1" applyBorder="1" applyAlignment="1">
      <alignment horizontal="left"/>
    </xf>
    <xf numFmtId="164" fontId="5" fillId="0" borderId="13" xfId="3" applyNumberFormat="1" applyFont="1" applyFill="1" applyBorder="1" applyAlignment="1">
      <alignment horizontal="center"/>
    </xf>
    <xf numFmtId="0" fontId="10" fillId="0" borderId="0" xfId="564"/>
    <xf numFmtId="0" fontId="10" fillId="0" borderId="0" xfId="565"/>
    <xf numFmtId="0" fontId="10" fillId="0" borderId="0" xfId="566"/>
    <xf numFmtId="0" fontId="10" fillId="0" borderId="0" xfId="567"/>
    <xf numFmtId="169" fontId="13" fillId="0" borderId="0" xfId="567" applyNumberFormat="1" applyFont="1" applyBorder="1" applyAlignment="1">
      <alignment horizontal="center" vertical="center"/>
    </xf>
    <xf numFmtId="2" fontId="10" fillId="0" borderId="0" xfId="567" applyNumberFormat="1"/>
    <xf numFmtId="170" fontId="13" fillId="0" borderId="0" xfId="567" applyNumberFormat="1" applyFont="1" applyBorder="1" applyAlignment="1">
      <alignment horizontal="center" vertical="center"/>
    </xf>
    <xf numFmtId="0" fontId="16" fillId="0" borderId="0" xfId="15"/>
    <xf numFmtId="1" fontId="70" fillId="0" borderId="0" xfId="0" applyNumberFormat="1" applyFont="1" applyBorder="1" applyAlignment="1">
      <alignment horizontal="center"/>
    </xf>
    <xf numFmtId="0" fontId="5" fillId="0" borderId="10" xfId="0" applyFont="1" applyBorder="1" applyAlignment="1">
      <alignment horizontal="left"/>
    </xf>
    <xf numFmtId="49" fontId="10" fillId="0" borderId="10" xfId="23" applyNumberFormat="1" applyFont="1" applyBorder="1" applyAlignment="1">
      <alignment horizontal="left"/>
    </xf>
    <xf numFmtId="1" fontId="2" fillId="0" borderId="10" xfId="0" applyNumberFormat="1" applyFont="1" applyBorder="1" applyAlignment="1">
      <alignment horizontal="center"/>
    </xf>
    <xf numFmtId="1" fontId="10" fillId="0" borderId="10" xfId="0" applyNumberFormat="1" applyFont="1" applyFill="1" applyBorder="1" applyAlignment="1">
      <alignment horizontal="center"/>
    </xf>
    <xf numFmtId="1" fontId="2" fillId="0" borderId="10" xfId="0" applyNumberFormat="1" applyFont="1" applyFill="1" applyBorder="1" applyAlignment="1">
      <alignment horizontal="center"/>
    </xf>
    <xf numFmtId="0" fontId="5" fillId="0" borderId="13" xfId="0" applyFont="1" applyBorder="1" applyAlignment="1">
      <alignment horizontal="center"/>
    </xf>
    <xf numFmtId="166" fontId="0" fillId="0" borderId="7" xfId="0" applyNumberFormat="1" applyBorder="1" applyAlignment="1">
      <alignment horizontal="center"/>
    </xf>
    <xf numFmtId="166" fontId="18" fillId="0" borderId="7" xfId="0" applyNumberFormat="1" applyFont="1" applyBorder="1" applyAlignment="1">
      <alignment horizontal="center"/>
    </xf>
    <xf numFmtId="166" fontId="2" fillId="0" borderId="3" xfId="0" applyNumberFormat="1" applyFont="1" applyFill="1" applyBorder="1" applyAlignment="1">
      <alignment horizontal="center"/>
    </xf>
    <xf numFmtId="166" fontId="6" fillId="0" borderId="0" xfId="0" applyNumberFormat="1" applyFont="1" applyFill="1" applyBorder="1" applyAlignment="1">
      <alignment horizontal="center"/>
    </xf>
    <xf numFmtId="166" fontId="51" fillId="0" borderId="0" xfId="137" applyNumberFormat="1"/>
    <xf numFmtId="1" fontId="45" fillId="0" borderId="0" xfId="114" applyNumberFormat="1" applyFont="1" applyBorder="1" applyAlignment="1">
      <alignment horizontal="center" vertical="center"/>
    </xf>
    <xf numFmtId="1" fontId="45" fillId="0" borderId="0" xfId="114" applyNumberFormat="1" applyFont="1" applyFill="1" applyBorder="1" applyAlignment="1">
      <alignment horizontal="center" vertical="center"/>
    </xf>
    <xf numFmtId="1" fontId="2" fillId="0" borderId="0" xfId="106" applyNumberFormat="1" applyFont="1" applyBorder="1" applyAlignment="1">
      <alignment horizontal="center" vertical="center"/>
    </xf>
    <xf numFmtId="1" fontId="2" fillId="0" borderId="0" xfId="16" applyNumberFormat="1" applyFont="1" applyBorder="1" applyAlignment="1">
      <alignment horizontal="center" vertical="center"/>
    </xf>
    <xf numFmtId="1" fontId="4" fillId="0" borderId="0" xfId="106" applyNumberFormat="1" applyFont="1" applyBorder="1" applyAlignment="1">
      <alignment horizontal="center" vertical="center"/>
    </xf>
    <xf numFmtId="1" fontId="2" fillId="0" borderId="0" xfId="106" applyNumberFormat="1" applyFont="1" applyFill="1" applyBorder="1" applyAlignment="1">
      <alignment horizontal="center" vertical="center"/>
    </xf>
    <xf numFmtId="1" fontId="6" fillId="0" borderId="0" xfId="0" applyNumberFormat="1" applyFont="1" applyFill="1" applyBorder="1" applyAlignment="1">
      <alignment horizontal="center"/>
    </xf>
    <xf numFmtId="1" fontId="2" fillId="0" borderId="0" xfId="16" applyNumberFormat="1" applyFont="1" applyFill="1" applyBorder="1" applyAlignment="1">
      <alignment horizontal="center" vertical="center"/>
    </xf>
    <xf numFmtId="1" fontId="2" fillId="0" borderId="0" xfId="105" applyNumberFormat="1" applyFont="1" applyFill="1" applyBorder="1" applyAlignment="1">
      <alignment horizontal="center" vertical="center"/>
    </xf>
    <xf numFmtId="1" fontId="4" fillId="0" borderId="0" xfId="106" applyNumberFormat="1" applyFont="1" applyFill="1" applyBorder="1" applyAlignment="1">
      <alignment horizontal="center" vertical="center"/>
    </xf>
    <xf numFmtId="1" fontId="13" fillId="0" borderId="0" xfId="112" applyNumberFormat="1" applyFont="1" applyBorder="1" applyAlignment="1">
      <alignment horizontal="center" vertical="center"/>
    </xf>
    <xf numFmtId="1" fontId="13" fillId="0" borderId="0" xfId="112" applyNumberFormat="1" applyFont="1" applyFill="1" applyBorder="1" applyAlignment="1">
      <alignment horizontal="center" vertical="center"/>
    </xf>
    <xf numFmtId="1" fontId="4" fillId="0" borderId="0" xfId="4" applyNumberFormat="1" applyFont="1" applyBorder="1" applyAlignment="1">
      <alignment horizontal="center" vertical="center"/>
    </xf>
    <xf numFmtId="1" fontId="4" fillId="0" borderId="0" xfId="4" applyNumberFormat="1" applyFont="1" applyBorder="1" applyAlignment="1">
      <alignment horizontal="center"/>
    </xf>
    <xf numFmtId="1" fontId="4" fillId="0" borderId="0" xfId="4" applyNumberFormat="1" applyFont="1" applyFill="1" applyBorder="1" applyAlignment="1">
      <alignment horizontal="center" vertical="center"/>
    </xf>
    <xf numFmtId="1" fontId="6" fillId="0" borderId="0" xfId="0" applyNumberFormat="1" applyFont="1" applyAlignment="1">
      <alignment horizontal="center" vertical="center"/>
    </xf>
    <xf numFmtId="1" fontId="49" fillId="0" borderId="0" xfId="124" applyNumberFormat="1" applyFont="1" applyBorder="1" applyAlignment="1">
      <alignment horizontal="center" vertical="top"/>
    </xf>
    <xf numFmtId="1" fontId="48" fillId="0" borderId="0" xfId="124" applyNumberFormat="1" applyFont="1" applyBorder="1" applyAlignment="1">
      <alignment horizontal="center" vertical="top"/>
    </xf>
    <xf numFmtId="1" fontId="47" fillId="0" borderId="0" xfId="124" applyNumberFormat="1" applyFont="1" applyBorder="1" applyAlignment="1">
      <alignment horizontal="center" vertical="center"/>
    </xf>
    <xf numFmtId="1" fontId="47" fillId="0" borderId="0" xfId="126" applyNumberFormat="1" applyFont="1" applyBorder="1" applyAlignment="1">
      <alignment horizontal="center" vertical="center"/>
    </xf>
    <xf numFmtId="1" fontId="13" fillId="0" borderId="0" xfId="125" applyNumberFormat="1" applyFont="1" applyBorder="1" applyAlignment="1">
      <alignment horizontal="center" vertical="center"/>
    </xf>
    <xf numFmtId="1" fontId="13" fillId="0" borderId="0" xfId="125" applyNumberFormat="1" applyFont="1" applyFill="1" applyBorder="1" applyAlignment="1">
      <alignment horizontal="center" vertical="center"/>
    </xf>
    <xf numFmtId="0" fontId="5" fillId="3" borderId="0" xfId="0" applyFont="1" applyFill="1"/>
    <xf numFmtId="1" fontId="10" fillId="0" borderId="13" xfId="0" applyNumberFormat="1" applyFont="1" applyFill="1" applyBorder="1" applyAlignment="1">
      <alignment horizontal="center"/>
    </xf>
    <xf numFmtId="166" fontId="2" fillId="0" borderId="0" xfId="4" applyNumberFormat="1" applyFont="1" applyFill="1" applyBorder="1" applyAlignment="1">
      <alignment horizontal="center"/>
    </xf>
    <xf numFmtId="0" fontId="0" fillId="0" borderId="0" xfId="0" applyBorder="1" applyAlignment="1">
      <alignment wrapText="1"/>
    </xf>
    <xf numFmtId="176" fontId="5" fillId="0" borderId="0" xfId="0" applyNumberFormat="1" applyFont="1" applyBorder="1" applyAlignment="1">
      <alignment horizontal="center"/>
    </xf>
    <xf numFmtId="0" fontId="71" fillId="0" borderId="0" xfId="568"/>
    <xf numFmtId="3" fontId="2" fillId="0" borderId="0" xfId="0" applyNumberFormat="1" applyFont="1" applyFill="1" applyBorder="1" applyAlignment="1">
      <alignment horizontal="center"/>
    </xf>
    <xf numFmtId="0" fontId="15" fillId="0" borderId="0" xfId="0" applyFont="1" applyBorder="1" applyAlignment="1">
      <alignment horizontal="right" vertical="top" wrapText="1"/>
    </xf>
    <xf numFmtId="0" fontId="0" fillId="0" borderId="0" xfId="0" applyBorder="1" applyAlignment="1">
      <alignment wrapText="1"/>
    </xf>
    <xf numFmtId="0" fontId="6" fillId="0" borderId="0" xfId="0" applyFont="1" applyBorder="1" applyAlignment="1">
      <alignment horizontal="left" wrapText="1"/>
    </xf>
    <xf numFmtId="0" fontId="2" fillId="0" borderId="10" xfId="0" applyFont="1" applyBorder="1" applyAlignment="1">
      <alignment horizontal="center" wrapText="1"/>
    </xf>
    <xf numFmtId="0" fontId="5" fillId="0" borderId="10" xfId="0" applyFont="1" applyBorder="1" applyAlignment="1">
      <alignment horizontal="center" wrapText="1"/>
    </xf>
    <xf numFmtId="0" fontId="5" fillId="0" borderId="0" xfId="0" applyFont="1" applyBorder="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5" fillId="0" borderId="13" xfId="0" applyFont="1" applyBorder="1" applyAlignment="1">
      <alignment horizontal="center"/>
    </xf>
    <xf numFmtId="0" fontId="5" fillId="0" borderId="3" xfId="0" applyFont="1" applyBorder="1" applyAlignment="1">
      <alignment horizontal="left"/>
    </xf>
    <xf numFmtId="0" fontId="5" fillId="0" borderId="0" xfId="0" applyFont="1" applyBorder="1" applyAlignment="1"/>
    <xf numFmtId="1" fontId="37" fillId="0" borderId="0" xfId="0" applyNumberFormat="1" applyFont="1" applyBorder="1" applyAlignment="1">
      <alignment horizontal="center" vertical="center"/>
    </xf>
    <xf numFmtId="0" fontId="5" fillId="0" borderId="0" xfId="0" applyFont="1" applyBorder="1" applyAlignment="1">
      <alignment wrapText="1"/>
    </xf>
    <xf numFmtId="0" fontId="5" fillId="0" borderId="0" xfId="0" applyFont="1" applyFill="1" applyBorder="1" applyAlignment="1">
      <alignment horizontal="left" wrapText="1"/>
    </xf>
    <xf numFmtId="0" fontId="5" fillId="0" borderId="0" xfId="0" applyFont="1" applyBorder="1"/>
    <xf numFmtId="0" fontId="5" fillId="0" borderId="0" xfId="0" applyFont="1" applyBorder="1" applyAlignment="1">
      <alignment horizontal="center"/>
    </xf>
    <xf numFmtId="0" fontId="2" fillId="0" borderId="0" xfId="0" applyFont="1" applyBorder="1" applyAlignment="1">
      <alignment horizontal="center"/>
    </xf>
    <xf numFmtId="0" fontId="5" fillId="0" borderId="3" xfId="0" applyFont="1" applyBorder="1" applyAlignment="1">
      <alignment horizontal="left"/>
    </xf>
    <xf numFmtId="0" fontId="5" fillId="0" borderId="0" xfId="0" applyFont="1" applyBorder="1" applyAlignment="1"/>
    <xf numFmtId="0" fontId="6" fillId="0" borderId="0" xfId="0" applyFont="1" applyBorder="1" applyAlignment="1">
      <alignment horizontal="left" wrapText="1"/>
    </xf>
    <xf numFmtId="0" fontId="10" fillId="0" borderId="0" xfId="488" applyFont="1"/>
    <xf numFmtId="1" fontId="2" fillId="0" borderId="0" xfId="117" applyNumberFormat="1" applyFont="1" applyBorder="1" applyAlignment="1">
      <alignment horizontal="center" vertical="center"/>
    </xf>
    <xf numFmtId="166" fontId="2" fillId="0" borderId="0" xfId="111" applyNumberFormat="1" applyFont="1" applyBorder="1" applyAlignment="1">
      <alignment horizontal="center" vertical="center"/>
    </xf>
    <xf numFmtId="166" fontId="2" fillId="0" borderId="0" xfId="111" applyNumberFormat="1" applyFont="1" applyFill="1" applyBorder="1" applyAlignment="1">
      <alignment horizontal="center" vertical="center"/>
    </xf>
    <xf numFmtId="0" fontId="10" fillId="0" borderId="0" xfId="93" applyFont="1"/>
    <xf numFmtId="0" fontId="10" fillId="0" borderId="0" xfId="61" applyFont="1"/>
    <xf numFmtId="0" fontId="10" fillId="0" borderId="0" xfId="155" applyFont="1"/>
    <xf numFmtId="1" fontId="2" fillId="0" borderId="0" xfId="119" applyNumberFormat="1" applyFont="1" applyBorder="1" applyAlignment="1">
      <alignment horizontal="center" vertical="center"/>
    </xf>
    <xf numFmtId="1" fontId="10" fillId="0" borderId="0" xfId="119" applyNumberFormat="1" applyFont="1" applyAlignment="1">
      <alignment horizontal="center"/>
    </xf>
    <xf numFmtId="0" fontId="10" fillId="0" borderId="0" xfId="102" applyFont="1"/>
    <xf numFmtId="3" fontId="2" fillId="0" borderId="0" xfId="119" applyNumberFormat="1" applyFont="1" applyBorder="1" applyAlignment="1">
      <alignment horizontal="center" vertical="center"/>
    </xf>
    <xf numFmtId="3" fontId="10" fillId="0" borderId="0" xfId="119" applyNumberFormat="1" applyFont="1" applyBorder="1"/>
    <xf numFmtId="2" fontId="10" fillId="0" borderId="0" xfId="119" applyNumberFormat="1" applyFont="1"/>
    <xf numFmtId="2" fontId="10" fillId="0" borderId="0" xfId="119" applyNumberFormat="1" applyFont="1" applyBorder="1"/>
    <xf numFmtId="169" fontId="2" fillId="0" borderId="0" xfId="119" applyNumberFormat="1" applyFont="1" applyBorder="1" applyAlignment="1">
      <alignment horizontal="center" vertical="center"/>
    </xf>
    <xf numFmtId="0" fontId="10" fillId="0" borderId="0" xfId="119" applyFont="1"/>
    <xf numFmtId="170" fontId="2" fillId="0" borderId="0" xfId="119" applyNumberFormat="1" applyFont="1" applyBorder="1" applyAlignment="1">
      <alignment horizontal="center" vertical="center"/>
    </xf>
    <xf numFmtId="3" fontId="2" fillId="0" borderId="0" xfId="123" applyNumberFormat="1" applyFont="1" applyBorder="1" applyAlignment="1">
      <alignment horizontal="center" vertical="center"/>
    </xf>
    <xf numFmtId="1" fontId="2" fillId="0" borderId="0" xfId="123" applyNumberFormat="1" applyFont="1" applyBorder="1" applyAlignment="1">
      <alignment horizontal="center" vertical="center"/>
    </xf>
    <xf numFmtId="177" fontId="2" fillId="0" borderId="0" xfId="123" applyNumberFormat="1" applyFont="1" applyBorder="1" applyAlignment="1">
      <alignment horizontal="center" vertical="center"/>
    </xf>
    <xf numFmtId="170" fontId="2" fillId="0" borderId="0" xfId="123" applyNumberFormat="1" applyFont="1" applyBorder="1" applyAlignment="1">
      <alignment horizontal="center" vertical="center"/>
    </xf>
    <xf numFmtId="0" fontId="10" fillId="0" borderId="0" xfId="123" applyFont="1"/>
    <xf numFmtId="169" fontId="2" fillId="0" borderId="0" xfId="123" applyNumberFormat="1" applyFont="1" applyBorder="1" applyAlignment="1">
      <alignment horizontal="center" vertical="center"/>
    </xf>
    <xf numFmtId="3" fontId="2" fillId="0" borderId="0" xfId="122" applyNumberFormat="1" applyFont="1" applyBorder="1" applyAlignment="1">
      <alignment horizontal="center" vertical="center"/>
    </xf>
    <xf numFmtId="177" fontId="2" fillId="0" borderId="0" xfId="122" applyNumberFormat="1" applyFont="1" applyBorder="1" applyAlignment="1">
      <alignment horizontal="center" vertical="center"/>
    </xf>
    <xf numFmtId="169" fontId="2" fillId="0" borderId="0" xfId="122" applyNumberFormat="1" applyFont="1" applyBorder="1" applyAlignment="1">
      <alignment horizontal="center" vertical="center"/>
    </xf>
    <xf numFmtId="0" fontId="10" fillId="0" borderId="0" xfId="122" applyFont="1"/>
    <xf numFmtId="170" fontId="2" fillId="0" borderId="0" xfId="122" applyNumberFormat="1" applyFont="1" applyBorder="1" applyAlignment="1">
      <alignment horizontal="center" vertical="center"/>
    </xf>
    <xf numFmtId="3" fontId="2" fillId="0" borderId="0" xfId="121" applyNumberFormat="1" applyFont="1" applyBorder="1" applyAlignment="1">
      <alignment horizontal="center" vertical="center"/>
    </xf>
    <xf numFmtId="177" fontId="2" fillId="0" borderId="0" xfId="121" applyNumberFormat="1" applyFont="1" applyBorder="1" applyAlignment="1">
      <alignment horizontal="center" vertical="center"/>
    </xf>
    <xf numFmtId="0" fontId="10" fillId="0" borderId="0" xfId="104" applyFont="1"/>
    <xf numFmtId="0" fontId="10" fillId="0" borderId="0" xfId="121" applyFont="1"/>
    <xf numFmtId="169" fontId="2" fillId="0" borderId="0" xfId="121" applyNumberFormat="1" applyFont="1" applyBorder="1" applyAlignment="1">
      <alignment horizontal="center" vertical="center"/>
    </xf>
    <xf numFmtId="2" fontId="10" fillId="0" borderId="0" xfId="121" applyNumberFormat="1" applyFont="1"/>
    <xf numFmtId="170" fontId="2" fillId="0" borderId="0" xfId="121" applyNumberFormat="1" applyFont="1" applyBorder="1" applyAlignment="1">
      <alignment horizontal="center" vertical="center"/>
    </xf>
    <xf numFmtId="1" fontId="2" fillId="0" borderId="0" xfId="120" applyNumberFormat="1" applyFont="1" applyBorder="1" applyAlignment="1">
      <alignment horizontal="center" vertical="center"/>
    </xf>
    <xf numFmtId="0" fontId="10" fillId="0" borderId="0" xfId="103" applyFont="1"/>
    <xf numFmtId="0" fontId="10" fillId="0" borderId="0" xfId="120" applyFont="1"/>
    <xf numFmtId="1" fontId="10" fillId="0" borderId="0" xfId="118" applyNumberFormat="1" applyFont="1" applyBorder="1" applyAlignment="1">
      <alignment horizontal="center" vertical="top"/>
    </xf>
    <xf numFmtId="3" fontId="53" fillId="0" borderId="0" xfId="118" applyNumberFormat="1" applyFont="1" applyBorder="1" applyAlignment="1">
      <alignment horizontal="center" vertical="top"/>
    </xf>
    <xf numFmtId="3" fontId="10" fillId="0" borderId="0" xfId="118" applyNumberFormat="1" applyFont="1" applyBorder="1" applyAlignment="1">
      <alignment horizontal="center"/>
    </xf>
    <xf numFmtId="1" fontId="10" fillId="0" borderId="0" xfId="127" applyNumberFormat="1" applyFont="1" applyBorder="1" applyAlignment="1">
      <alignment horizontal="center" vertical="top"/>
    </xf>
    <xf numFmtId="3" fontId="2" fillId="0" borderId="0" xfId="118" applyNumberFormat="1" applyFont="1" applyBorder="1" applyAlignment="1">
      <alignment horizontal="center" vertical="center"/>
    </xf>
    <xf numFmtId="3" fontId="10" fillId="0" borderId="0" xfId="118" applyNumberFormat="1" applyFont="1" applyBorder="1"/>
    <xf numFmtId="1" fontId="2" fillId="0" borderId="0" xfId="118" applyNumberFormat="1" applyFont="1" applyBorder="1" applyAlignment="1">
      <alignment horizontal="center" vertical="center"/>
    </xf>
    <xf numFmtId="166" fontId="53" fillId="0" borderId="0" xfId="127" applyNumberFormat="1" applyFont="1" applyBorder="1" applyAlignment="1">
      <alignment horizontal="right" vertical="top"/>
    </xf>
    <xf numFmtId="0" fontId="10" fillId="0" borderId="0" xfId="127" applyFont="1"/>
    <xf numFmtId="0" fontId="10" fillId="0" borderId="0" xfId="118" applyFont="1"/>
    <xf numFmtId="0" fontId="10" fillId="0" borderId="0" xfId="64" applyFont="1"/>
    <xf numFmtId="0" fontId="10" fillId="0" borderId="0" xfId="542" applyFont="1"/>
    <xf numFmtId="174" fontId="2" fillId="0" borderId="0" xfId="42" applyNumberFormat="1" applyFont="1" applyBorder="1" applyAlignment="1">
      <alignment horizontal="center" vertical="center"/>
    </xf>
    <xf numFmtId="0" fontId="10" fillId="0" borderId="0" xfId="42" applyFont="1"/>
    <xf numFmtId="174" fontId="2" fillId="0" borderId="0" xfId="41" applyNumberFormat="1" applyFont="1" applyBorder="1" applyAlignment="1">
      <alignment horizontal="center" vertical="center"/>
    </xf>
    <xf numFmtId="0" fontId="10" fillId="0" borderId="0" xfId="41" applyFont="1"/>
    <xf numFmtId="0" fontId="10" fillId="0" borderId="0" xfId="159" applyFont="1"/>
    <xf numFmtId="0" fontId="10" fillId="0" borderId="0" xfId="99" applyFont="1"/>
    <xf numFmtId="0" fontId="10" fillId="0" borderId="0" xfId="100" applyFont="1"/>
    <xf numFmtId="0" fontId="72" fillId="0" borderId="0" xfId="0" applyFont="1" applyFill="1" applyBorder="1" applyAlignment="1">
      <alignment horizontal="center" vertical="top" wrapText="1"/>
    </xf>
    <xf numFmtId="0" fontId="5" fillId="0" borderId="0" xfId="0" applyFont="1" applyBorder="1"/>
    <xf numFmtId="0" fontId="5" fillId="0" borderId="0" xfId="0" applyFont="1" applyBorder="1"/>
    <xf numFmtId="0" fontId="5" fillId="0" borderId="0" xfId="0" applyFont="1" applyBorder="1" applyAlignment="1">
      <alignment horizontal="left" wrapText="1"/>
    </xf>
    <xf numFmtId="0" fontId="6" fillId="0" borderId="0" xfId="0" applyFont="1" applyBorder="1" applyAlignment="1">
      <alignment horizontal="left" wrapText="1"/>
    </xf>
    <xf numFmtId="0" fontId="5" fillId="0" borderId="0" xfId="0" applyFont="1" applyBorder="1"/>
    <xf numFmtId="0" fontId="5" fillId="0" borderId="0" xfId="0" applyFont="1" applyBorder="1" applyAlignment="1">
      <alignment horizontal="center"/>
    </xf>
    <xf numFmtId="0" fontId="2" fillId="0" borderId="13" xfId="0" applyFont="1" applyBorder="1" applyAlignment="1">
      <alignment horizontal="center"/>
    </xf>
    <xf numFmtId="0" fontId="5" fillId="0" borderId="13" xfId="0" applyFont="1" applyBorder="1" applyAlignment="1">
      <alignment horizontal="center"/>
    </xf>
    <xf numFmtId="0" fontId="5" fillId="0" borderId="0" xfId="0" applyFont="1" applyFill="1" applyBorder="1" applyAlignment="1">
      <alignment horizontal="justify" wrapText="1"/>
    </xf>
    <xf numFmtId="0" fontId="5" fillId="0" borderId="0" xfId="0" applyFont="1" applyBorder="1"/>
    <xf numFmtId="166" fontId="2" fillId="0" borderId="0" xfId="8" applyNumberFormat="1" applyFont="1" applyFill="1" applyBorder="1" applyAlignment="1">
      <alignment horizontal="center" wrapText="1"/>
    </xf>
    <xf numFmtId="0" fontId="30" fillId="0" borderId="13" xfId="0" applyFont="1" applyBorder="1"/>
    <xf numFmtId="166" fontId="0" fillId="0" borderId="0" xfId="0" applyNumberFormat="1" applyBorder="1"/>
    <xf numFmtId="166" fontId="5" fillId="0" borderId="10" xfId="0" applyNumberFormat="1" applyFont="1" applyFill="1" applyBorder="1" applyAlignment="1">
      <alignment horizontal="center"/>
    </xf>
    <xf numFmtId="166" fontId="5" fillId="0" borderId="13" xfId="0" applyNumberFormat="1" applyFont="1" applyBorder="1" applyAlignment="1">
      <alignment horizontal="center"/>
    </xf>
    <xf numFmtId="0" fontId="0" fillId="0" borderId="13" xfId="0" applyBorder="1" applyAlignment="1">
      <alignment vertical="center"/>
    </xf>
    <xf numFmtId="0" fontId="17" fillId="0" borderId="0" xfId="0" applyFont="1" applyAlignment="1">
      <alignment horizontal="center" vertical="center" wrapText="1"/>
    </xf>
    <xf numFmtId="0" fontId="0" fillId="0" borderId="0" xfId="0" applyAlignment="1">
      <alignment horizontal="center" vertical="center" wrapText="1"/>
    </xf>
    <xf numFmtId="0" fontId="15" fillId="0" borderId="0" xfId="0" applyFont="1" applyFill="1" applyBorder="1" applyAlignment="1">
      <alignment horizontal="left" wrapText="1"/>
    </xf>
    <xf numFmtId="0" fontId="15" fillId="0" borderId="0" xfId="0" applyFont="1" applyBorder="1" applyAlignment="1">
      <alignment wrapText="1"/>
    </xf>
    <xf numFmtId="0" fontId="29" fillId="0" borderId="0" xfId="0" applyFont="1" applyFill="1" applyBorder="1" applyAlignment="1">
      <alignment horizontal="center" vertical="center" wrapText="1"/>
    </xf>
    <xf numFmtId="0" fontId="17" fillId="0" borderId="0" xfId="0" applyFont="1" applyAlignment="1">
      <alignment vertical="center" wrapText="1"/>
    </xf>
    <xf numFmtId="0" fontId="40" fillId="0" borderId="0" xfId="15" applyFont="1" applyBorder="1" applyAlignment="1">
      <alignment horizontal="center" wrapText="1"/>
    </xf>
    <xf numFmtId="0" fontId="40" fillId="0" borderId="0" xfId="15" applyFont="1" applyAlignment="1">
      <alignment horizontal="center" wrapText="1"/>
    </xf>
    <xf numFmtId="0" fontId="2" fillId="0" borderId="10" xfId="0" applyFont="1" applyBorder="1" applyAlignment="1">
      <alignment horizontal="center" wrapText="1"/>
    </xf>
    <xf numFmtId="0" fontId="2" fillId="0" borderId="10" xfId="0" applyFont="1" applyBorder="1" applyAlignment="1">
      <alignment horizontal="center"/>
    </xf>
    <xf numFmtId="0" fontId="2" fillId="0" borderId="11" xfId="0" applyFont="1" applyBorder="1" applyAlignment="1">
      <alignment horizontal="center"/>
    </xf>
    <xf numFmtId="0" fontId="5" fillId="0" borderId="0" xfId="0" applyFont="1" applyBorder="1" applyAlignment="1">
      <alignment horizontal="left" wrapText="1"/>
    </xf>
    <xf numFmtId="0" fontId="5" fillId="0" borderId="0" xfId="0" applyFont="1" applyBorder="1" applyAlignment="1">
      <alignment wrapText="1"/>
    </xf>
    <xf numFmtId="0" fontId="4" fillId="0" borderId="10" xfId="0" applyFont="1" applyBorder="1" applyAlignment="1">
      <alignment horizontal="left" wrapText="1"/>
    </xf>
    <xf numFmtId="0" fontId="6" fillId="0" borderId="10" xfId="0" applyFont="1" applyBorder="1" applyAlignment="1">
      <alignment horizontal="left" wrapText="1"/>
    </xf>
    <xf numFmtId="0" fontId="5" fillId="0" borderId="10" xfId="0" applyFont="1" applyBorder="1" applyAlignment="1">
      <alignment horizontal="left" wrapText="1"/>
    </xf>
    <xf numFmtId="0" fontId="0" fillId="0" borderId="10" xfId="0" applyBorder="1" applyAlignment="1">
      <alignment horizontal="left" wrapText="1"/>
    </xf>
    <xf numFmtId="0" fontId="2" fillId="0" borderId="0" xfId="0" applyFont="1" applyBorder="1" applyAlignment="1">
      <alignment horizontal="left" wrapText="1"/>
    </xf>
    <xf numFmtId="0" fontId="0" fillId="0" borderId="0" xfId="0" applyAlignment="1">
      <alignment wrapText="1"/>
    </xf>
    <xf numFmtId="0" fontId="26" fillId="2" borderId="0" xfId="0" applyFont="1" applyFill="1" applyBorder="1" applyAlignment="1">
      <alignment horizontal="center"/>
    </xf>
    <xf numFmtId="0" fontId="5" fillId="0" borderId="0" xfId="0" applyFont="1" applyAlignment="1"/>
    <xf numFmtId="0" fontId="5" fillId="0" borderId="0" xfId="0" applyFont="1" applyAlignment="1">
      <alignment horizontal="left" wrapText="1"/>
    </xf>
    <xf numFmtId="0" fontId="2" fillId="0" borderId="0" xfId="0" applyFont="1" applyBorder="1" applyAlignment="1">
      <alignment wrapText="1"/>
    </xf>
    <xf numFmtId="0" fontId="2" fillId="0" borderId="9" xfId="0" applyFont="1" applyBorder="1" applyAlignment="1">
      <alignment horizontal="center" wrapText="1"/>
    </xf>
    <xf numFmtId="0" fontId="4" fillId="0" borderId="4" xfId="0" applyFont="1" applyBorder="1" applyAlignment="1">
      <alignment wrapText="1"/>
    </xf>
    <xf numFmtId="0" fontId="10" fillId="0" borderId="10" xfId="0" applyFont="1" applyFill="1" applyBorder="1" applyAlignment="1">
      <alignment horizontal="center" wrapText="1"/>
    </xf>
    <xf numFmtId="0" fontId="5" fillId="0" borderId="0" xfId="0" applyFont="1" applyAlignment="1">
      <alignment wrapText="1"/>
    </xf>
    <xf numFmtId="0" fontId="4" fillId="0" borderId="0" xfId="0" applyFont="1" applyBorder="1" applyAlignment="1">
      <alignment horizontal="left" wrapText="1"/>
    </xf>
    <xf numFmtId="0" fontId="2" fillId="0" borderId="0" xfId="0" applyFont="1" applyFill="1" applyBorder="1" applyAlignment="1">
      <alignment horizontal="left" wrapText="1"/>
    </xf>
    <xf numFmtId="0" fontId="5" fillId="0" borderId="0" xfId="0" applyFont="1" applyAlignment="1">
      <alignment horizontal="center"/>
    </xf>
    <xf numFmtId="0" fontId="4" fillId="0" borderId="4" xfId="0" applyFont="1" applyBorder="1" applyAlignment="1">
      <alignment horizontal="left" wrapText="1"/>
    </xf>
    <xf numFmtId="0" fontId="5" fillId="0" borderId="0" xfId="0" applyFont="1" applyFill="1" applyBorder="1" applyAlignment="1">
      <alignment wrapText="1"/>
    </xf>
    <xf numFmtId="0" fontId="5" fillId="0" borderId="9" xfId="0" applyFont="1" applyBorder="1" applyAlignment="1">
      <alignment horizontal="center"/>
    </xf>
    <xf numFmtId="0" fontId="2" fillId="0" borderId="9" xfId="0" applyFont="1" applyFill="1" applyBorder="1" applyAlignment="1">
      <alignment horizontal="center" wrapText="1"/>
    </xf>
    <xf numFmtId="0" fontId="4" fillId="0" borderId="4" xfId="0" applyFont="1" applyFill="1" applyBorder="1" applyAlignment="1">
      <alignment horizontal="left" wrapText="1"/>
    </xf>
    <xf numFmtId="0" fontId="4" fillId="0" borderId="0" xfId="0" applyFont="1" applyFill="1" applyBorder="1" applyAlignment="1">
      <alignment horizontal="left" wrapText="1"/>
    </xf>
    <xf numFmtId="0" fontId="5" fillId="0" borderId="0" xfId="0" applyFont="1" applyFill="1" applyAlignment="1">
      <alignment wrapText="1"/>
    </xf>
    <xf numFmtId="0" fontId="40" fillId="0" borderId="0" xfId="15" applyFont="1" applyFill="1" applyBorder="1" applyAlignment="1">
      <alignment horizontal="center" wrapText="1"/>
    </xf>
    <xf numFmtId="0" fontId="40" fillId="0" borderId="0" xfId="15" applyFont="1" applyFill="1" applyAlignment="1">
      <alignment horizontal="center" wrapText="1"/>
    </xf>
    <xf numFmtId="0" fontId="5" fillId="0" borderId="0" xfId="0" applyFont="1" applyFill="1" applyAlignment="1"/>
    <xf numFmtId="0" fontId="4" fillId="0" borderId="10" xfId="0" applyFont="1" applyFill="1" applyBorder="1" applyAlignment="1">
      <alignment horizontal="left" wrapText="1"/>
    </xf>
    <xf numFmtId="0" fontId="5" fillId="0" borderId="10" xfId="0" applyFont="1" applyFill="1" applyBorder="1" applyAlignment="1">
      <alignment wrapText="1"/>
    </xf>
    <xf numFmtId="0" fontId="5" fillId="0" borderId="11" xfId="0" applyFont="1" applyFill="1" applyBorder="1" applyAlignment="1">
      <alignment horizontal="center" wrapText="1"/>
    </xf>
    <xf numFmtId="0" fontId="6" fillId="0" borderId="10" xfId="0" applyFont="1" applyBorder="1" applyAlignment="1"/>
    <xf numFmtId="0" fontId="2" fillId="0" borderId="11" xfId="0" applyFont="1" applyFill="1" applyBorder="1" applyAlignment="1">
      <alignment horizontal="center" wrapText="1"/>
    </xf>
    <xf numFmtId="0" fontId="5" fillId="0" borderId="11" xfId="0" applyFont="1" applyBorder="1" applyAlignment="1">
      <alignment horizontal="center" wrapText="1"/>
    </xf>
    <xf numFmtId="0" fontId="10" fillId="0" borderId="11" xfId="0" applyFont="1" applyFill="1" applyBorder="1" applyAlignment="1">
      <alignment horizontal="center" wrapText="1"/>
    </xf>
    <xf numFmtId="0" fontId="0" fillId="0" borderId="0" xfId="0" applyFill="1" applyAlignment="1">
      <alignment wrapText="1"/>
    </xf>
    <xf numFmtId="0" fontId="0" fillId="0" borderId="0" xfId="0" applyFill="1" applyBorder="1" applyAlignment="1">
      <alignment wrapText="1"/>
    </xf>
    <xf numFmtId="0" fontId="10" fillId="0" borderId="14" xfId="0" applyFont="1" applyFill="1" applyBorder="1" applyAlignment="1">
      <alignment horizontal="center" wrapText="1"/>
    </xf>
    <xf numFmtId="0" fontId="5" fillId="0" borderId="14" xfId="0" applyFont="1" applyFill="1" applyBorder="1" applyAlignment="1">
      <alignment horizontal="center" wrapText="1"/>
    </xf>
    <xf numFmtId="0" fontId="53" fillId="0" borderId="0" xfId="146" applyFont="1" applyBorder="1" applyAlignment="1">
      <alignment horizontal="left" wrapText="1"/>
    </xf>
    <xf numFmtId="0" fontId="10" fillId="0" borderId="11" xfId="0" applyFont="1" applyBorder="1" applyAlignment="1">
      <alignment horizontal="center" wrapText="1"/>
    </xf>
    <xf numFmtId="0" fontId="2" fillId="0" borderId="11" xfId="0" applyFont="1" applyBorder="1" applyAlignment="1">
      <alignment horizontal="center" wrapText="1"/>
    </xf>
    <xf numFmtId="0" fontId="2" fillId="0" borderId="0" xfId="0" applyFont="1" applyFill="1" applyBorder="1" applyAlignment="1">
      <alignment wrapText="1"/>
    </xf>
    <xf numFmtId="0" fontId="5" fillId="0" borderId="10" xfId="0" applyFont="1" applyBorder="1" applyAlignment="1">
      <alignment horizontal="center" wrapText="1"/>
    </xf>
    <xf numFmtId="0" fontId="6" fillId="0" borderId="10" xfId="0" applyFont="1" applyBorder="1" applyAlignment="1">
      <alignment wrapText="1"/>
    </xf>
    <xf numFmtId="0" fontId="5" fillId="0" borderId="9" xfId="0" applyFont="1" applyBorder="1" applyAlignment="1">
      <alignment horizontal="center" wrapText="1"/>
    </xf>
    <xf numFmtId="0" fontId="5" fillId="0" borderId="10" xfId="0" applyFont="1" applyBorder="1" applyAlignment="1">
      <alignment wrapText="1"/>
    </xf>
    <xf numFmtId="0" fontId="6" fillId="0" borderId="4" xfId="0" applyFont="1" applyBorder="1" applyAlignment="1">
      <alignment horizontal="left" wrapText="1"/>
    </xf>
    <xf numFmtId="0" fontId="5" fillId="0" borderId="3" xfId="0" applyFont="1" applyBorder="1" applyAlignment="1">
      <alignment horizontal="center" wrapText="1"/>
    </xf>
    <xf numFmtId="0" fontId="26" fillId="2" borderId="0" xfId="0" applyFont="1" applyFill="1" applyBorder="1" applyAlignment="1">
      <alignment horizontal="center" vertical="center"/>
    </xf>
    <xf numFmtId="0" fontId="0" fillId="0" borderId="0" xfId="0" applyAlignment="1"/>
    <xf numFmtId="0" fontId="2" fillId="0" borderId="3" xfId="0" applyFont="1" applyFill="1" applyBorder="1" applyAlignment="1">
      <alignment horizontal="center" wrapText="1"/>
    </xf>
    <xf numFmtId="0" fontId="4" fillId="0" borderId="4" xfId="0" applyFont="1" applyFill="1" applyBorder="1" applyAlignment="1">
      <alignment horizontal="left" vertical="top" wrapText="1"/>
    </xf>
    <xf numFmtId="0" fontId="4" fillId="0" borderId="10" xfId="0" applyFont="1" applyFill="1" applyBorder="1" applyAlignment="1">
      <alignment horizontal="left" vertical="top" wrapText="1"/>
    </xf>
    <xf numFmtId="0" fontId="2" fillId="0" borderId="3" xfId="0" applyFont="1" applyBorder="1" applyAlignment="1">
      <alignment horizontal="center" wrapText="1"/>
    </xf>
    <xf numFmtId="0" fontId="5" fillId="0" borderId="0" xfId="0" applyFont="1" applyFill="1" applyBorder="1" applyAlignment="1">
      <alignment horizontal="left" wrapText="1"/>
    </xf>
    <xf numFmtId="0" fontId="5" fillId="0" borderId="3" xfId="0" applyFont="1" applyFill="1" applyBorder="1" applyAlignment="1">
      <alignment horizontal="center" wrapText="1"/>
    </xf>
    <xf numFmtId="0" fontId="10" fillId="0" borderId="3" xfId="0" applyFont="1" applyBorder="1" applyAlignment="1">
      <alignment horizontal="center" wrapText="1"/>
    </xf>
    <xf numFmtId="0" fontId="14" fillId="0" borderId="0" xfId="0" applyFont="1" applyBorder="1" applyAlignment="1">
      <alignment horizontal="left" wrapText="1"/>
    </xf>
    <xf numFmtId="0" fontId="0" fillId="0" borderId="0" xfId="0" applyAlignment="1">
      <alignment horizontal="left" wrapText="1"/>
    </xf>
    <xf numFmtId="0" fontId="5" fillId="0" borderId="0" xfId="0" applyFont="1" applyBorder="1" applyAlignment="1">
      <alignment horizontal="center" wrapText="1"/>
    </xf>
    <xf numFmtId="0" fontId="5" fillId="0" borderId="8" xfId="0" applyFont="1" applyBorder="1" applyAlignment="1">
      <alignment horizontal="center" wrapText="1"/>
    </xf>
    <xf numFmtId="0" fontId="6" fillId="0" borderId="4" xfId="0" applyFont="1" applyFill="1" applyBorder="1" applyAlignment="1">
      <alignment horizontal="left" wrapText="1"/>
    </xf>
    <xf numFmtId="0" fontId="10" fillId="0" borderId="3" xfId="0" applyFont="1" applyFill="1" applyBorder="1" applyAlignment="1">
      <alignment horizontal="center" wrapText="1"/>
    </xf>
    <xf numFmtId="0" fontId="6" fillId="0" borderId="10" xfId="0" applyFont="1" applyFill="1" applyBorder="1" applyAlignment="1">
      <alignment horizontal="left" wrapText="1"/>
    </xf>
    <xf numFmtId="0" fontId="5" fillId="0" borderId="0" xfId="0" applyFont="1" applyFill="1" applyBorder="1" applyAlignment="1">
      <alignment horizontal="center" wrapText="1"/>
    </xf>
    <xf numFmtId="0" fontId="10" fillId="0" borderId="0" xfId="0" applyFont="1" applyBorder="1" applyAlignment="1">
      <alignment horizontal="center" wrapText="1"/>
    </xf>
    <xf numFmtId="0" fontId="5" fillId="0" borderId="0" xfId="0" applyFont="1" applyFill="1" applyBorder="1" applyAlignment="1">
      <alignment horizontal="justify" wrapText="1"/>
    </xf>
    <xf numFmtId="0" fontId="5" fillId="0" borderId="13" xfId="0" applyFont="1" applyBorder="1" applyAlignment="1">
      <alignment horizontal="center" wrapText="1"/>
    </xf>
    <xf numFmtId="0" fontId="6" fillId="0" borderId="0" xfId="0" applyFont="1" applyBorder="1" applyAlignment="1">
      <alignment horizontal="left" wrapText="1"/>
    </xf>
    <xf numFmtId="0" fontId="2" fillId="0" borderId="0" xfId="0" applyFont="1" applyBorder="1" applyAlignment="1">
      <alignment horizontal="center" wrapText="1"/>
    </xf>
    <xf numFmtId="0" fontId="5" fillId="0" borderId="13" xfId="0" applyFont="1" applyFill="1" applyBorder="1" applyAlignment="1">
      <alignment horizontal="center" wrapText="1"/>
    </xf>
    <xf numFmtId="0" fontId="5" fillId="0" borderId="0" xfId="0" applyFont="1" applyBorder="1"/>
    <xf numFmtId="0" fontId="5" fillId="0" borderId="0" xfId="0" applyFont="1" applyBorder="1" applyAlignment="1">
      <alignment horizontal="center"/>
    </xf>
    <xf numFmtId="0" fontId="2" fillId="0" borderId="13" xfId="0" applyFont="1" applyBorder="1" applyAlignment="1">
      <alignment horizontal="center"/>
    </xf>
    <xf numFmtId="0" fontId="2" fillId="0" borderId="13" xfId="0" applyFont="1" applyBorder="1" applyAlignment="1">
      <alignment horizontal="center" wrapText="1"/>
    </xf>
    <xf numFmtId="168" fontId="2" fillId="0" borderId="13" xfId="4" applyNumberFormat="1" applyFont="1" applyBorder="1" applyAlignment="1">
      <alignment horizontal="center" wrapText="1"/>
    </xf>
    <xf numFmtId="0" fontId="2" fillId="0" borderId="0" xfId="0" applyFont="1" applyBorder="1" applyAlignment="1">
      <alignment horizontal="center"/>
    </xf>
    <xf numFmtId="168" fontId="2" fillId="0" borderId="0" xfId="4" applyNumberFormat="1" applyFont="1" applyBorder="1" applyAlignment="1">
      <alignment horizontal="center" wrapText="1"/>
    </xf>
    <xf numFmtId="0" fontId="5" fillId="0" borderId="13" xfId="0" applyFont="1" applyBorder="1" applyAlignment="1">
      <alignment horizontal="center"/>
    </xf>
    <xf numFmtId="0" fontId="5" fillId="0" borderId="3" xfId="0" applyFont="1" applyBorder="1" applyAlignment="1">
      <alignment horizontal="left"/>
    </xf>
    <xf numFmtId="0" fontId="5" fillId="0" borderId="0" xfId="0" applyFont="1" applyBorder="1" applyAlignment="1">
      <alignment horizontal="justify" wrapText="1"/>
    </xf>
    <xf numFmtId="0" fontId="10" fillId="0" borderId="13" xfId="0" applyFont="1" applyFill="1" applyBorder="1" applyAlignment="1">
      <alignment horizontal="center" wrapText="1"/>
    </xf>
    <xf numFmtId="0" fontId="10" fillId="0" borderId="0" xfId="0" applyFont="1" applyFill="1" applyBorder="1" applyAlignment="1">
      <alignment horizontal="justify" vertical="top" wrapText="1"/>
    </xf>
    <xf numFmtId="0" fontId="0" fillId="0" borderId="0" xfId="0" applyAlignment="1">
      <alignment horizontal="center"/>
    </xf>
    <xf numFmtId="0" fontId="10" fillId="0" borderId="12" xfId="0" applyFont="1" applyFill="1" applyBorder="1" applyAlignment="1">
      <alignment horizontal="center" wrapText="1"/>
    </xf>
    <xf numFmtId="0" fontId="10" fillId="0" borderId="0" xfId="0" applyFont="1" applyBorder="1" applyAlignment="1">
      <alignment horizontal="justify" wrapText="1"/>
    </xf>
    <xf numFmtId="0" fontId="2" fillId="0" borderId="0" xfId="0" applyFont="1" applyFill="1" applyBorder="1" applyAlignment="1">
      <alignment horizontal="justify" wrapText="1"/>
    </xf>
    <xf numFmtId="0" fontId="26" fillId="0" borderId="0" xfId="0" applyFont="1" applyFill="1" applyBorder="1" applyAlignment="1">
      <alignment horizontal="center" vertical="center" wrapText="1"/>
    </xf>
    <xf numFmtId="0" fontId="2" fillId="0" borderId="0" xfId="0" applyFont="1" applyBorder="1" applyAlignment="1">
      <alignment horizontal="justify" wrapText="1"/>
    </xf>
    <xf numFmtId="0" fontId="0" fillId="0" borderId="10" xfId="0" applyBorder="1" applyAlignment="1">
      <alignment wrapText="1"/>
    </xf>
    <xf numFmtId="0" fontId="10" fillId="0" borderId="0" xfId="0" applyFont="1" applyBorder="1" applyAlignment="1"/>
    <xf numFmtId="0" fontId="5" fillId="0" borderId="0" xfId="0" applyFont="1" applyBorder="1" applyAlignment="1"/>
    <xf numFmtId="0" fontId="25" fillId="0" borderId="0" xfId="0" applyFont="1" applyBorder="1" applyAlignment="1">
      <alignment wrapText="1"/>
    </xf>
    <xf numFmtId="0" fontId="4" fillId="0" borderId="1" xfId="0" applyFont="1" applyBorder="1" applyAlignment="1">
      <alignment horizontal="left" wrapText="1"/>
    </xf>
    <xf numFmtId="0" fontId="6" fillId="0" borderId="1" xfId="0" applyFont="1" applyBorder="1" applyAlignment="1">
      <alignment horizontal="left" wrapText="1"/>
    </xf>
    <xf numFmtId="0" fontId="68" fillId="0" borderId="1" xfId="0" applyFont="1" applyBorder="1" applyAlignment="1">
      <alignment horizontal="left" wrapText="1"/>
    </xf>
    <xf numFmtId="0" fontId="25" fillId="0" borderId="1" xfId="0" applyFont="1" applyBorder="1" applyAlignment="1">
      <alignment horizontal="left" wrapText="1"/>
    </xf>
    <xf numFmtId="0" fontId="0" fillId="0" borderId="0" xfId="0" applyBorder="1" applyAlignment="1">
      <alignment wrapText="1"/>
    </xf>
    <xf numFmtId="0" fontId="0" fillId="0" borderId="0" xfId="0" applyBorder="1" applyAlignment="1">
      <alignment horizontal="left" wrapText="1"/>
    </xf>
    <xf numFmtId="166" fontId="6" fillId="0" borderId="0" xfId="0" applyNumberFormat="1" applyFont="1" applyBorder="1" applyAlignment="1">
      <alignment horizontal="left" wrapText="1"/>
    </xf>
    <xf numFmtId="0" fontId="6" fillId="0" borderId="0" xfId="0" applyFont="1" applyBorder="1" applyAlignment="1">
      <alignment wrapText="1"/>
    </xf>
    <xf numFmtId="0" fontId="15" fillId="0" borderId="1" xfId="0" applyFont="1" applyBorder="1" applyAlignment="1">
      <alignment horizontal="left" wrapText="1"/>
    </xf>
    <xf numFmtId="0" fontId="6" fillId="0" borderId="4" xfId="0" applyFont="1" applyBorder="1" applyAlignment="1">
      <alignment wrapText="1"/>
    </xf>
    <xf numFmtId="0" fontId="5" fillId="0" borderId="4" xfId="0" applyFont="1" applyBorder="1" applyAlignment="1">
      <alignment wrapText="1"/>
    </xf>
    <xf numFmtId="0" fontId="6" fillId="0" borderId="0" xfId="0" applyFont="1" applyFill="1" applyBorder="1" applyAlignment="1">
      <alignment wrapText="1"/>
    </xf>
  </cellXfs>
  <cellStyles count="655">
    <cellStyle name="Hyperlänk" xfId="15" builtinId="8"/>
    <cellStyle name="Normal" xfId="0" builtinId="0"/>
    <cellStyle name="Normal 10" xfId="161"/>
    <cellStyle name="Normal 10 2" xfId="236"/>
    <cellStyle name="Normal 10 2 2" xfId="406"/>
    <cellStyle name="Normal 10 3" xfId="337"/>
    <cellStyle name="Normal 11" xfId="177"/>
    <cellStyle name="Normal 11 2" xfId="247"/>
    <cellStyle name="Normal 11 2 2" xfId="417"/>
    <cellStyle name="Normal 11 3" xfId="348"/>
    <cellStyle name="Normal 12" xfId="193"/>
    <cellStyle name="Normal 12 2" xfId="263"/>
    <cellStyle name="Normal 12 2 2" xfId="433"/>
    <cellStyle name="Normal 12 3" xfId="364"/>
    <cellStyle name="Normal 13" xfId="200"/>
    <cellStyle name="Normal 13 2" xfId="270"/>
    <cellStyle name="Normal 13 2 2" xfId="440"/>
    <cellStyle name="Normal 13 3" xfId="371"/>
    <cellStyle name="Normal 14" xfId="160"/>
    <cellStyle name="Normal 14 2" xfId="570"/>
    <cellStyle name="Normal 15" xfId="225"/>
    <cellStyle name="Normal 15 2" xfId="395"/>
    <cellStyle name="Normal 16" xfId="326"/>
    <cellStyle name="Normal 2" xfId="97"/>
    <cellStyle name="Normal 2 2" xfId="2"/>
    <cellStyle name="Normal 2 2 2" xfId="23"/>
    <cellStyle name="Normal 2 3" xfId="199"/>
    <cellStyle name="Normal 2 3 2" xfId="269"/>
    <cellStyle name="Normal 2 3 2 2" xfId="439"/>
    <cellStyle name="Normal 2 3 3" xfId="370"/>
    <cellStyle name="Normal 2 4" xfId="206"/>
    <cellStyle name="Normal 2 4 2" xfId="377"/>
    <cellStyle name="Normal 2 5" xfId="162"/>
    <cellStyle name="Normal 2 6" xfId="231"/>
    <cellStyle name="Normal 2 6 2" xfId="401"/>
    <cellStyle name="Normal 2 7" xfId="332"/>
    <cellStyle name="Normal 3" xfId="25"/>
    <cellStyle name="Normal 3 2" xfId="163"/>
    <cellStyle name="Normal 3 2 2" xfId="179"/>
    <cellStyle name="Normal 3 2 2 2" xfId="249"/>
    <cellStyle name="Normal 3 2 2 2 2" xfId="419"/>
    <cellStyle name="Normal 3 2 2 3" xfId="350"/>
    <cellStyle name="Normal 3 2 3" xfId="213"/>
    <cellStyle name="Normal 3 2 3 2" xfId="276"/>
    <cellStyle name="Normal 3 2 3 2 2" xfId="446"/>
    <cellStyle name="Normal 3 2 3 3" xfId="384"/>
    <cellStyle name="Normal 3 2 4" xfId="237"/>
    <cellStyle name="Normal 3 2 4 2" xfId="407"/>
    <cellStyle name="Normal 3 2 5" xfId="338"/>
    <cellStyle name="Normal 3 3" xfId="175"/>
    <cellStyle name="Normal 3 3 2" xfId="189"/>
    <cellStyle name="Normal 3 3 2 2" xfId="259"/>
    <cellStyle name="Normal 3 3 2 2 2" xfId="429"/>
    <cellStyle name="Normal 3 3 2 3" xfId="360"/>
    <cellStyle name="Normal 3 3 3" xfId="221"/>
    <cellStyle name="Normal 3 3 3 2" xfId="283"/>
    <cellStyle name="Normal 3 3 3 2 2" xfId="453"/>
    <cellStyle name="Normal 3 3 3 3" xfId="392"/>
    <cellStyle name="Normal 3 3 4" xfId="245"/>
    <cellStyle name="Normal 3 3 4 2" xfId="415"/>
    <cellStyle name="Normal 3 3 5" xfId="346"/>
    <cellStyle name="Normal 3 4" xfId="178"/>
    <cellStyle name="Normal 3 4 2" xfId="248"/>
    <cellStyle name="Normal 3 4 2 2" xfId="418"/>
    <cellStyle name="Normal 3 4 3" xfId="349"/>
    <cellStyle name="Normal 3 5" xfId="197"/>
    <cellStyle name="Normal 3 5 2" xfId="267"/>
    <cellStyle name="Normal 3 5 2 2" xfId="437"/>
    <cellStyle name="Normal 3 5 3" xfId="368"/>
    <cellStyle name="Normal 3 6" xfId="204"/>
    <cellStyle name="Normal 3 6 2" xfId="274"/>
    <cellStyle name="Normal 3 6 2 2" xfId="444"/>
    <cellStyle name="Normal 3 6 3" xfId="375"/>
    <cellStyle name="Normal 3 7" xfId="224"/>
    <cellStyle name="Normal 3 7 2" xfId="284"/>
    <cellStyle name="Normal 3 7 2 2" xfId="454"/>
    <cellStyle name="Normal 3 7 3" xfId="394"/>
    <cellStyle name="Normal 3 8" xfId="229"/>
    <cellStyle name="Normal 3 8 2" xfId="399"/>
    <cellStyle name="Normal 3 9" xfId="330"/>
    <cellStyle name="Normal 4" xfId="164"/>
    <cellStyle name="Normal 4 2" xfId="3"/>
    <cellStyle name="Normal 4 2 2" xfId="186"/>
    <cellStyle name="Normal 4 2 2 2" xfId="256"/>
    <cellStyle name="Normal 4 2 2 2 2" xfId="426"/>
    <cellStyle name="Normal 4 2 2 3" xfId="357"/>
    <cellStyle name="Normal 4 2 3" xfId="194"/>
    <cellStyle name="Normal 4 2 3 2" xfId="264"/>
    <cellStyle name="Normal 4 2 3 2 2" xfId="434"/>
    <cellStyle name="Normal 4 2 3 3" xfId="365"/>
    <cellStyle name="Normal 4 2 4" xfId="201"/>
    <cellStyle name="Normal 4 2 4 2" xfId="271"/>
    <cellStyle name="Normal 4 2 4 2 2" xfId="441"/>
    <cellStyle name="Normal 4 2 4 3" xfId="372"/>
    <cellStyle name="Normal 4 2 5" xfId="226"/>
    <cellStyle name="Normal 4 2 5 2" xfId="396"/>
    <cellStyle name="Normal 4 2 6" xfId="327"/>
    <cellStyle name="Normal 4 3" xfId="180"/>
    <cellStyle name="Normal 4 3 2" xfId="250"/>
    <cellStyle name="Normal 4 3 2 2" xfId="420"/>
    <cellStyle name="Normal 4 3 3" xfId="351"/>
    <cellStyle name="Normal 4 4" xfId="214"/>
    <cellStyle name="Normal 4 4 2" xfId="277"/>
    <cellStyle name="Normal 4 4 2 2" xfId="447"/>
    <cellStyle name="Normal 4 4 3" xfId="385"/>
    <cellStyle name="Normal 4 5" xfId="238"/>
    <cellStyle name="Normal 4 5 2" xfId="408"/>
    <cellStyle name="Normal 4 6" xfId="339"/>
    <cellStyle name="Normal 5" xfId="9"/>
    <cellStyle name="Normal 5 2" xfId="181"/>
    <cellStyle name="Normal 5 2 2" xfId="251"/>
    <cellStyle name="Normal 5 2 2 2" xfId="421"/>
    <cellStyle name="Normal 5 2 3" xfId="352"/>
    <cellStyle name="Normal 5 3" xfId="196"/>
    <cellStyle name="Normal 5 3 2" xfId="266"/>
    <cellStyle name="Normal 5 3 2 2" xfId="436"/>
    <cellStyle name="Normal 5 3 3" xfId="367"/>
    <cellStyle name="Normal 5 4" xfId="203"/>
    <cellStyle name="Normal 5 4 2" xfId="273"/>
    <cellStyle name="Normal 5 4 2 2" xfId="443"/>
    <cellStyle name="Normal 5 4 3" xfId="374"/>
    <cellStyle name="Normal 5 5" xfId="228"/>
    <cellStyle name="Normal 5 5 2" xfId="398"/>
    <cellStyle name="Normal 5 6" xfId="329"/>
    <cellStyle name="Normal 6" xfId="165"/>
    <cellStyle name="Normal 7" xfId="166"/>
    <cellStyle name="Normal 7 2" xfId="182"/>
    <cellStyle name="Normal 7 2 2" xfId="252"/>
    <cellStyle name="Normal 7 2 2 2" xfId="422"/>
    <cellStyle name="Normal 7 2 3" xfId="353"/>
    <cellStyle name="Normal 7 3" xfId="215"/>
    <cellStyle name="Normal 7 3 2" xfId="278"/>
    <cellStyle name="Normal 7 3 2 2" xfId="448"/>
    <cellStyle name="Normal 7 3 3" xfId="386"/>
    <cellStyle name="Normal 7 4" xfId="239"/>
    <cellStyle name="Normal 7 4 2" xfId="409"/>
    <cellStyle name="Normal 7 5" xfId="340"/>
    <cellStyle name="Normal 8" xfId="170"/>
    <cellStyle name="Normal 9" xfId="173"/>
    <cellStyle name="Normal 9 2" xfId="174"/>
    <cellStyle name="Normal_101" xfId="502"/>
    <cellStyle name="Normal_102" xfId="51"/>
    <cellStyle name="Normal_102_2" xfId="491"/>
    <cellStyle name="Normal_103_1" xfId="53"/>
    <cellStyle name="Normal_103_2" xfId="83"/>
    <cellStyle name="Normal_103_3" xfId="492"/>
    <cellStyle name="Normal_103_4" xfId="497"/>
    <cellStyle name="Normal_104" xfId="52"/>
    <cellStyle name="Normal_104_1" xfId="494"/>
    <cellStyle name="Normal_104_2" xfId="101"/>
    <cellStyle name="Normal_104_3" xfId="518"/>
    <cellStyle name="Normal_105" xfId="54"/>
    <cellStyle name="Normal_105_1" xfId="493"/>
    <cellStyle name="Normal_106" xfId="94"/>
    <cellStyle name="Normal_106_1" xfId="496"/>
    <cellStyle name="Normal_107" xfId="95"/>
    <cellStyle name="Normal_108 2" xfId="516"/>
    <cellStyle name="Normal_108_1" xfId="96"/>
    <cellStyle name="Normal_109 2" xfId="517"/>
    <cellStyle name="Normal_111" xfId="55"/>
    <cellStyle name="Normal_112" xfId="142"/>
    <cellStyle name="Normal_112_1" xfId="543"/>
    <cellStyle name="Normal_113" xfId="544"/>
    <cellStyle name="Normal_114" xfId="56"/>
    <cellStyle name="Normal_114_1" xfId="143"/>
    <cellStyle name="Normal_115" xfId="495"/>
    <cellStyle name="Normal_12" xfId="140"/>
    <cellStyle name="Normal_12_1" xfId="538"/>
    <cellStyle name="Normal_120" xfId="545"/>
    <cellStyle name="Normal_122" xfId="99"/>
    <cellStyle name="Normal_123_1" xfId="100"/>
    <cellStyle name="Normal_123_2" xfId="144"/>
    <cellStyle name="Normal_124" xfId="145"/>
    <cellStyle name="Normal_13_1" xfId="539"/>
    <cellStyle name="Normal_130a" xfId="8"/>
    <cellStyle name="Normal_132" xfId="548"/>
    <cellStyle name="Normal_133" xfId="549"/>
    <cellStyle name="Normal_134" xfId="551"/>
    <cellStyle name="Normal_135" xfId="550"/>
    <cellStyle name="Normal_136_1" xfId="552"/>
    <cellStyle name="Normal_137" xfId="507"/>
    <cellStyle name="Normal_14" xfId="81"/>
    <cellStyle name="Normal_14_2" xfId="540"/>
    <cellStyle name="Normal_15" xfId="80"/>
    <cellStyle name="Normal_15_1" xfId="98"/>
    <cellStyle name="Normal_15_2" xfId="541"/>
    <cellStyle name="Normal_16" xfId="149"/>
    <cellStyle name="Normal_17" xfId="148"/>
    <cellStyle name="Normal_18" xfId="86"/>
    <cellStyle name="Normal_19" xfId="87"/>
    <cellStyle name="Normal_2" xfId="57"/>
    <cellStyle name="Normal_2_1" xfId="151"/>
    <cellStyle name="Normal_2_2" xfId="533"/>
    <cellStyle name="Normal_24 2" xfId="558"/>
    <cellStyle name="Normal_24_1 2" xfId="561"/>
    <cellStyle name="Normal_26_1 2" xfId="563"/>
    <cellStyle name="Normal_27" xfId="546"/>
    <cellStyle name="Normal_28 2" xfId="562"/>
    <cellStyle name="Normal_28_1" xfId="547"/>
    <cellStyle name="Normal_3" xfId="79"/>
    <cellStyle name="Normal_3_1" xfId="499"/>
    <cellStyle name="Normal_3_2" xfId="534"/>
    <cellStyle name="Normal_30 2" xfId="560"/>
    <cellStyle name="Normal_31_1" xfId="153"/>
    <cellStyle name="Normal_33" xfId="519"/>
    <cellStyle name="Normal_35" xfId="470"/>
    <cellStyle name="Normal_35_1" xfId="520"/>
    <cellStyle name="Normal_36" xfId="137"/>
    <cellStyle name="Normal_36_1" xfId="471"/>
    <cellStyle name="Normal_36_2" xfId="521"/>
    <cellStyle name="Normal_37" xfId="115"/>
    <cellStyle name="Normal_37_1" xfId="84"/>
    <cellStyle name="Normal_37_2" xfId="481"/>
    <cellStyle name="Normal_37_3" xfId="522"/>
    <cellStyle name="Normal_38" xfId="85"/>
    <cellStyle name="Normal_38_1" xfId="107"/>
    <cellStyle name="Normal_38_2" xfId="472"/>
    <cellStyle name="Normal_38_3" xfId="523"/>
    <cellStyle name="Normal_39" xfId="482"/>
    <cellStyle name="Normal_39_1" xfId="88"/>
    <cellStyle name="Normal_39_2" xfId="524"/>
    <cellStyle name="Normal_4" xfId="58"/>
    <cellStyle name="Normal_4_1" xfId="152"/>
    <cellStyle name="Normal_4_2" xfId="535"/>
    <cellStyle name="Normal_40" xfId="47"/>
    <cellStyle name="Normal_40_2" xfId="473"/>
    <cellStyle name="Normal_40_3" xfId="503"/>
    <cellStyle name="Normal_40_4" xfId="525"/>
    <cellStyle name="Normal_41" xfId="114"/>
    <cellStyle name="Normal_41_1" xfId="483"/>
    <cellStyle name="Normal_41_2" xfId="65"/>
    <cellStyle name="Normal_41_3" xfId="504"/>
    <cellStyle name="Normal_41_4" xfId="526"/>
    <cellStyle name="Normal_42" xfId="108"/>
    <cellStyle name="Normal_42_1" xfId="154"/>
    <cellStyle name="Normal_42_2" xfId="527"/>
    <cellStyle name="Normal_43" xfId="528"/>
    <cellStyle name="Normal_44" xfId="501"/>
    <cellStyle name="Normal_44_1" xfId="529"/>
    <cellStyle name="Normal_45" xfId="33"/>
    <cellStyle name="Normal_45_1" xfId="50"/>
    <cellStyle name="Normal_45_2" xfId="60"/>
    <cellStyle name="Normal_45_3" xfId="530"/>
    <cellStyle name="Normal_46" xfId="484"/>
    <cellStyle name="Normal_46_1" xfId="531"/>
    <cellStyle name="Normal_47" xfId="138"/>
    <cellStyle name="Normal_47_1" xfId="109"/>
    <cellStyle name="Normal_47_2" xfId="474"/>
    <cellStyle name="Normal_47_3" xfId="532"/>
    <cellStyle name="Normal_48" xfId="485"/>
    <cellStyle name="Normal_48_1" xfId="553"/>
    <cellStyle name="Normal_49" xfId="48"/>
    <cellStyle name="Normal_49_1" xfId="67"/>
    <cellStyle name="Normal_49_2" xfId="110"/>
    <cellStyle name="Normal_49_3" xfId="475"/>
    <cellStyle name="Normal_5" xfId="59"/>
    <cellStyle name="Normal_50" xfId="66"/>
    <cellStyle name="Normal_50_1" xfId="89"/>
    <cellStyle name="Normal_50_2" xfId="116"/>
    <cellStyle name="Normal_50_3" xfId="486"/>
    <cellStyle name="Normal_51" xfId="90"/>
    <cellStyle name="Normal_51 2" xfId="69"/>
    <cellStyle name="Normal_51_1" xfId="477"/>
    <cellStyle name="Normal_51_2" xfId="505"/>
    <cellStyle name="Normal_52" xfId="487"/>
    <cellStyle name="Normal_52 2" xfId="34"/>
    <cellStyle name="Normal_52_1" xfId="506"/>
    <cellStyle name="Normal_53" xfId="139"/>
    <cellStyle name="Normal_53 2" xfId="31"/>
    <cellStyle name="Normal_53_1" xfId="478"/>
    <cellStyle name="Normal_53_2" xfId="500"/>
    <cellStyle name="Normal_54" xfId="18"/>
    <cellStyle name="Normal_55" xfId="488"/>
    <cellStyle name="Normal_55_1" xfId="117"/>
    <cellStyle name="Normal_55_2" xfId="78"/>
    <cellStyle name="Normal_55_3" xfId="554"/>
    <cellStyle name="Normal_56" xfId="77"/>
    <cellStyle name="Normal_56_1" xfId="155"/>
    <cellStyle name="Normal_56_2" xfId="555"/>
    <cellStyle name="Normal_56_3" xfId="556"/>
    <cellStyle name="Normal_57a 2" xfId="24"/>
    <cellStyle name="Normal_58" xfId="479"/>
    <cellStyle name="Normal_58_1" xfId="61"/>
    <cellStyle name="Normal_58a" xfId="5"/>
    <cellStyle name="Normal_59" xfId="68"/>
    <cellStyle name="Normal_59_1" xfId="489"/>
    <cellStyle name="Normal_6" xfId="536"/>
    <cellStyle name="Normal_60" xfId="28"/>
    <cellStyle name="Normal_60 Röker åk9 2" xfId="19"/>
    <cellStyle name="Normal_60_1" xfId="62"/>
    <cellStyle name="Normal_60_2" xfId="480"/>
    <cellStyle name="Normal_61" xfId="490"/>
    <cellStyle name="Normal_62" xfId="49"/>
    <cellStyle name="Normal_62_1" xfId="63"/>
    <cellStyle name="Normal_62_2" xfId="93"/>
    <cellStyle name="Normal_63" xfId="141"/>
    <cellStyle name="Normal_64" xfId="35"/>
    <cellStyle name="Normal_64_1 2" xfId="509"/>
    <cellStyle name="Normal_65" xfId="36"/>
    <cellStyle name="Normal_65 2" xfId="12"/>
    <cellStyle name="Normal_65 Sluta röka åk9 2" xfId="21"/>
    <cellStyle name="Normal_65_1 2" xfId="510"/>
    <cellStyle name="Normal_66" xfId="156"/>
    <cellStyle name="Normal_68" xfId="157"/>
    <cellStyle name="Normal_69" xfId="158"/>
    <cellStyle name="Normal_71" xfId="29"/>
    <cellStyle name="Normal_71 2 2" xfId="132"/>
    <cellStyle name="Normal_71_1 2" xfId="70"/>
    <cellStyle name="Normal_72 2 2" xfId="511"/>
    <cellStyle name="Normal_72_1 2" xfId="71"/>
    <cellStyle name="Normal_73 2" xfId="72"/>
    <cellStyle name="Normal_74" xfId="37"/>
    <cellStyle name="Normal_74_1 2" xfId="512"/>
    <cellStyle name="Normal_75" xfId="38"/>
    <cellStyle name="Normal_75_1 2" xfId="513"/>
    <cellStyle name="Normal_76" xfId="39"/>
    <cellStyle name="Normal_77" xfId="40"/>
    <cellStyle name="Normal_77_1 2" xfId="514"/>
    <cellStyle name="Normal_78 2" xfId="515"/>
    <cellStyle name="Normal_78_1" xfId="150"/>
    <cellStyle name="Normal_78_2 2" xfId="133"/>
    <cellStyle name="Normal_79 2" xfId="135"/>
    <cellStyle name="Normal_80 2" xfId="74"/>
    <cellStyle name="Normal_80_1 2" xfId="136"/>
    <cellStyle name="Normal_81" xfId="568"/>
    <cellStyle name="Normal_81_1 2" xfId="75"/>
    <cellStyle name="Normal_82" xfId="159"/>
    <cellStyle name="Normal_82 2" xfId="76"/>
    <cellStyle name="Normal_83" xfId="82"/>
    <cellStyle name="Normal_83_1" xfId="30"/>
    <cellStyle name="Normal_83_2 2" xfId="134"/>
    <cellStyle name="Normal_84" xfId="41"/>
    <cellStyle name="Normal_85" xfId="42"/>
    <cellStyle name="Normal_86" xfId="43"/>
    <cellStyle name="Normal_87" xfId="44"/>
    <cellStyle name="Normal_88_1" xfId="64"/>
    <cellStyle name="Normal_88_2" xfId="118"/>
    <cellStyle name="Normal_88_3" xfId="127"/>
    <cellStyle name="Normal_89" xfId="119"/>
    <cellStyle name="Normal_9_1" xfId="537"/>
    <cellStyle name="Normal_90" xfId="92"/>
    <cellStyle name="Normal_90_1" xfId="120"/>
    <cellStyle name="Normal_90_1 2" xfId="565"/>
    <cellStyle name="Normal_91" xfId="91"/>
    <cellStyle name="Normal_91_1" xfId="121"/>
    <cellStyle name="Normal_91_1 2" xfId="567"/>
    <cellStyle name="Normal_91_2" xfId="542"/>
    <cellStyle name="Normal_92_1" xfId="122"/>
    <cellStyle name="Normal_93" xfId="123"/>
    <cellStyle name="Normal_94" xfId="124"/>
    <cellStyle name="Normal_95" xfId="102"/>
    <cellStyle name="Normal_95_1" xfId="125"/>
    <cellStyle name="Normal_95_2" xfId="126"/>
    <cellStyle name="Normal_96" xfId="45"/>
    <cellStyle name="Normal_96_1" xfId="103"/>
    <cellStyle name="Normal_96_1 2" xfId="564"/>
    <cellStyle name="Normal_97_1" xfId="104"/>
    <cellStyle name="Normal_97_1 2" xfId="566"/>
    <cellStyle name="Normal_97_2 2" xfId="557"/>
    <cellStyle name="Normal_99" xfId="46"/>
    <cellStyle name="Normal_99_1" xfId="498"/>
    <cellStyle name="Normal_Alkonsumtion kön" xfId="10"/>
    <cellStyle name="Normal_Blad1 2" xfId="7"/>
    <cellStyle name="Normal_Blad1 2 2" xfId="222"/>
    <cellStyle name="Normal_Blad1_2" xfId="147"/>
    <cellStyle name="Normal_Blad14" xfId="26"/>
    <cellStyle name="Normal_Blad17" xfId="112"/>
    <cellStyle name="Normal_Blad2" xfId="146"/>
    <cellStyle name="Normal_Blad2 2" xfId="14"/>
    <cellStyle name="Normal_Blad2_1 2" xfId="559"/>
    <cellStyle name="Normal_Blad21" xfId="113"/>
    <cellStyle name="Normal_Blad3" xfId="16"/>
    <cellStyle name="Normal_Blad3 (2)" xfId="17"/>
    <cellStyle name="Normal_Blad4" xfId="105"/>
    <cellStyle name="Normal_Blad5" xfId="106"/>
    <cellStyle name="Normal_Blad5 2" xfId="73"/>
    <cellStyle name="Normal_Blad8" xfId="111"/>
    <cellStyle name="Normal_Ciganskaffning GY 2" xfId="13"/>
    <cellStyle name="Normal_Ciganskaffning åk 9 2" xfId="20"/>
    <cellStyle name="Normal_Erbj 2 2" xfId="508"/>
    <cellStyle name="Normal_Intensiv_1" xfId="11"/>
    <cellStyle name="Normal_Röker tabell rapport  2" xfId="1"/>
    <cellStyle name="Normal_Rökt LTP, LYP, LMP GY2" xfId="6"/>
    <cellStyle name="Normal_Röktåk9" xfId="27"/>
    <cellStyle name="Normal_Snusanskaffning GY 2 under 18 2" xfId="22"/>
    <cellStyle name="Procent" xfId="32" builtinId="5"/>
    <cellStyle name="Procent 10" xfId="331"/>
    <cellStyle name="Procent 2" xfId="167"/>
    <cellStyle name="Procent 2 2" xfId="183"/>
    <cellStyle name="Procent 2 2 2" xfId="253"/>
    <cellStyle name="Procent 2 2 2 2" xfId="423"/>
    <cellStyle name="Procent 2 2 3" xfId="354"/>
    <cellStyle name="Procent 2 3" xfId="216"/>
    <cellStyle name="Procent 2 3 2" xfId="279"/>
    <cellStyle name="Procent 2 3 2 2" xfId="449"/>
    <cellStyle name="Procent 2 3 3" xfId="387"/>
    <cellStyle name="Procent 2 4" xfId="240"/>
    <cellStyle name="Procent 2 4 2" xfId="410"/>
    <cellStyle name="Procent 2 5" xfId="341"/>
    <cellStyle name="Procent 3" xfId="168"/>
    <cellStyle name="Procent 3 2" xfId="171"/>
    <cellStyle name="Procent 3 2 2" xfId="187"/>
    <cellStyle name="Procent 3 2 2 2" xfId="257"/>
    <cellStyle name="Procent 3 2 2 2 2" xfId="427"/>
    <cellStyle name="Procent 3 2 2 3" xfId="358"/>
    <cellStyle name="Procent 3 2 3" xfId="219"/>
    <cellStyle name="Procent 3 2 3 2" xfId="281"/>
    <cellStyle name="Procent 3 2 3 2 2" xfId="451"/>
    <cellStyle name="Procent 3 2 3 3" xfId="390"/>
    <cellStyle name="Procent 3 2 4" xfId="243"/>
    <cellStyle name="Procent 3 2 4 2" xfId="413"/>
    <cellStyle name="Procent 3 2 5" xfId="344"/>
    <cellStyle name="Procent 3 3" xfId="184"/>
    <cellStyle name="Procent 3 3 2" xfId="254"/>
    <cellStyle name="Procent 3 3 2 2" xfId="424"/>
    <cellStyle name="Procent 3 3 3" xfId="355"/>
    <cellStyle name="Procent 3 4" xfId="217"/>
    <cellStyle name="Procent 3 4 2" xfId="280"/>
    <cellStyle name="Procent 3 4 2 2" xfId="450"/>
    <cellStyle name="Procent 3 4 3" xfId="388"/>
    <cellStyle name="Procent 3 5" xfId="241"/>
    <cellStyle name="Procent 3 5 2" xfId="411"/>
    <cellStyle name="Procent 3 6" xfId="342"/>
    <cellStyle name="Procent 4" xfId="172"/>
    <cellStyle name="Procent 4 2" xfId="188"/>
    <cellStyle name="Procent 4 2 2" xfId="258"/>
    <cellStyle name="Procent 4 2 2 2" xfId="428"/>
    <cellStyle name="Procent 4 2 3" xfId="359"/>
    <cellStyle name="Procent 4 3" xfId="220"/>
    <cellStyle name="Procent 4 3 2" xfId="282"/>
    <cellStyle name="Procent 4 3 2 2" xfId="452"/>
    <cellStyle name="Procent 4 3 3" xfId="391"/>
    <cellStyle name="Procent 4 4" xfId="244"/>
    <cellStyle name="Procent 4 4 2" xfId="414"/>
    <cellStyle name="Procent 4 5" xfId="345"/>
    <cellStyle name="Procent 5" xfId="176"/>
    <cellStyle name="Procent 5 2" xfId="246"/>
    <cellStyle name="Procent 5 2 2" xfId="416"/>
    <cellStyle name="Procent 5 3" xfId="347"/>
    <cellStyle name="Procent 6" xfId="190"/>
    <cellStyle name="Procent 6 2" xfId="260"/>
    <cellStyle name="Procent 6 2 2" xfId="430"/>
    <cellStyle name="Procent 6 3" xfId="361"/>
    <cellStyle name="Procent 7" xfId="198"/>
    <cellStyle name="Procent 7 2" xfId="268"/>
    <cellStyle name="Procent 7 2 2" xfId="438"/>
    <cellStyle name="Procent 7 3" xfId="369"/>
    <cellStyle name="Procent 8" xfId="205"/>
    <cellStyle name="Procent 8 2" xfId="275"/>
    <cellStyle name="Procent 8 2 2" xfId="445"/>
    <cellStyle name="Procent 8 3" xfId="376"/>
    <cellStyle name="Procent 9" xfId="230"/>
    <cellStyle name="Procent 9 2" xfId="400"/>
    <cellStyle name="style1476688205118" xfId="191"/>
    <cellStyle name="style1476688205118 2" xfId="261"/>
    <cellStyle name="style1476688205118 2 2" xfId="431"/>
    <cellStyle name="style1476688205118 3" xfId="362"/>
    <cellStyle name="style1476688205716" xfId="192"/>
    <cellStyle name="style1476688205716 2" xfId="262"/>
    <cellStyle name="style1476688205716 2 2" xfId="432"/>
    <cellStyle name="style1476688205716 3" xfId="363"/>
    <cellStyle name="style1509307589685" xfId="129"/>
    <cellStyle name="style1509307589685 2" xfId="208"/>
    <cellStyle name="style1509307589685 2 2" xfId="379"/>
    <cellStyle name="style1509307589685 3" xfId="233"/>
    <cellStyle name="style1509307589685 3 2" xfId="403"/>
    <cellStyle name="style1509307589685 4" xfId="334"/>
    <cellStyle name="style1509307589825" xfId="128"/>
    <cellStyle name="style1509307589825 2" xfId="207"/>
    <cellStyle name="style1509307589825 2 2" xfId="378"/>
    <cellStyle name="style1509307589825 3" xfId="232"/>
    <cellStyle name="style1509307589825 3 2" xfId="402"/>
    <cellStyle name="style1509307589825 4" xfId="333"/>
    <cellStyle name="style1509371704107" xfId="131"/>
    <cellStyle name="style1509371704107 2" xfId="210"/>
    <cellStyle name="style1509371704107 2 2" xfId="381"/>
    <cellStyle name="style1509371704107 3" xfId="235"/>
    <cellStyle name="style1509371704107 3 2" xfId="405"/>
    <cellStyle name="style1509371704107 4" xfId="336"/>
    <cellStyle name="style1509371704411" xfId="130"/>
    <cellStyle name="style1509371704411 2" xfId="209"/>
    <cellStyle name="style1509371704411 2 2" xfId="380"/>
    <cellStyle name="style1509371704411 3" xfId="234"/>
    <cellStyle name="style1509371704411 3 2" xfId="404"/>
    <cellStyle name="style1509371704411 4" xfId="335"/>
    <cellStyle name="Tusental" xfId="4" builtinId="3"/>
    <cellStyle name="Tusental 2" xfId="169"/>
    <cellStyle name="Tusental 2 2" xfId="211"/>
    <cellStyle name="Tusental 2 2 2" xfId="294"/>
    <cellStyle name="Tusental 2 2 2 2" xfId="322"/>
    <cellStyle name="Tusental 2 2 2 2 2" xfId="621"/>
    <cellStyle name="Tusental 2 2 2 3" xfId="464"/>
    <cellStyle name="Tusental 2 2 2 3 2" xfId="648"/>
    <cellStyle name="Tusental 2 2 2 4" xfId="593"/>
    <cellStyle name="Tusental 2 2 3" xfId="309"/>
    <cellStyle name="Tusental 2 2 3 2" xfId="608"/>
    <cellStyle name="Tusental 2 2 4" xfId="382"/>
    <cellStyle name="Tusental 2 2 4 2" xfId="630"/>
    <cellStyle name="Tusental 2 2 5" xfId="575"/>
    <cellStyle name="Tusental 2 3" xfId="242"/>
    <cellStyle name="Tusental 2 3 2" xfId="290"/>
    <cellStyle name="Tusental 2 3 2 2" xfId="318"/>
    <cellStyle name="Tusental 2 3 2 2 2" xfId="617"/>
    <cellStyle name="Tusental 2 3 2 3" xfId="460"/>
    <cellStyle name="Tusental 2 3 2 3 2" xfId="644"/>
    <cellStyle name="Tusental 2 3 2 4" xfId="589"/>
    <cellStyle name="Tusental 2 3 3" xfId="305"/>
    <cellStyle name="Tusental 2 3 3 2" xfId="604"/>
    <cellStyle name="Tusental 2 3 4" xfId="412"/>
    <cellStyle name="Tusental 2 3 4 2" xfId="635"/>
    <cellStyle name="Tusental 2 3 5" xfId="580"/>
    <cellStyle name="Tusental 2 4" xfId="285"/>
    <cellStyle name="Tusental 2 4 2" xfId="313"/>
    <cellStyle name="Tusental 2 4 2 2" xfId="612"/>
    <cellStyle name="Tusental 2 4 3" xfId="455"/>
    <cellStyle name="Tusental 2 4 3 2" xfId="639"/>
    <cellStyle name="Tusental 2 4 4" xfId="584"/>
    <cellStyle name="Tusental 2 5" xfId="298"/>
    <cellStyle name="Tusental 2 5 2" xfId="468"/>
    <cellStyle name="Tusental 2 5 2 2" xfId="652"/>
    <cellStyle name="Tusental 2 5 3" xfId="597"/>
    <cellStyle name="Tusental 2 6" xfId="300"/>
    <cellStyle name="Tusental 2 6 2" xfId="599"/>
    <cellStyle name="Tusental 2 7" xfId="343"/>
    <cellStyle name="Tusental 2 7 2" xfId="626"/>
    <cellStyle name="Tusental 2 8" xfId="571"/>
    <cellStyle name="Tusental 3" xfId="185"/>
    <cellStyle name="Tusental 3 2" xfId="212"/>
    <cellStyle name="Tusental 3 2 2" xfId="295"/>
    <cellStyle name="Tusental 3 2 2 2" xfId="323"/>
    <cellStyle name="Tusental 3 2 2 2 2" xfId="622"/>
    <cellStyle name="Tusental 3 2 2 3" xfId="465"/>
    <cellStyle name="Tusental 3 2 2 3 2" xfId="649"/>
    <cellStyle name="Tusental 3 2 2 4" xfId="594"/>
    <cellStyle name="Tusental 3 2 3" xfId="310"/>
    <cellStyle name="Tusental 3 2 3 2" xfId="609"/>
    <cellStyle name="Tusental 3 2 4" xfId="383"/>
    <cellStyle name="Tusental 3 2 4 2" xfId="631"/>
    <cellStyle name="Tusental 3 2 5" xfId="576"/>
    <cellStyle name="Tusental 3 3" xfId="255"/>
    <cellStyle name="Tusental 3 3 2" xfId="291"/>
    <cellStyle name="Tusental 3 3 2 2" xfId="319"/>
    <cellStyle name="Tusental 3 3 2 2 2" xfId="618"/>
    <cellStyle name="Tusental 3 3 2 3" xfId="461"/>
    <cellStyle name="Tusental 3 3 2 3 2" xfId="645"/>
    <cellStyle name="Tusental 3 3 2 4" xfId="590"/>
    <cellStyle name="Tusental 3 3 3" xfId="306"/>
    <cellStyle name="Tusental 3 3 3 2" xfId="605"/>
    <cellStyle name="Tusental 3 3 4" xfId="425"/>
    <cellStyle name="Tusental 3 3 4 2" xfId="636"/>
    <cellStyle name="Tusental 3 3 5" xfId="581"/>
    <cellStyle name="Tusental 3 4" xfId="286"/>
    <cellStyle name="Tusental 3 4 2" xfId="314"/>
    <cellStyle name="Tusental 3 4 2 2" xfId="613"/>
    <cellStyle name="Tusental 3 4 3" xfId="456"/>
    <cellStyle name="Tusental 3 4 3 2" xfId="640"/>
    <cellStyle name="Tusental 3 4 4" xfId="585"/>
    <cellStyle name="Tusental 3 5" xfId="299"/>
    <cellStyle name="Tusental 3 5 2" xfId="469"/>
    <cellStyle name="Tusental 3 5 2 2" xfId="653"/>
    <cellStyle name="Tusental 3 5 3" xfId="598"/>
    <cellStyle name="Tusental 3 6" xfId="301"/>
    <cellStyle name="Tusental 3 6 2" xfId="600"/>
    <cellStyle name="Tusental 3 7" xfId="356"/>
    <cellStyle name="Tusental 3 7 2" xfId="627"/>
    <cellStyle name="Tusental 3 8" xfId="572"/>
    <cellStyle name="Tusental 4" xfId="195"/>
    <cellStyle name="Tusental 4 2" xfId="218"/>
    <cellStyle name="Tusental 4 2 2" xfId="296"/>
    <cellStyle name="Tusental 4 2 2 2" xfId="324"/>
    <cellStyle name="Tusental 4 2 2 2 2" xfId="623"/>
    <cellStyle name="Tusental 4 2 2 3" xfId="466"/>
    <cellStyle name="Tusental 4 2 2 3 2" xfId="650"/>
    <cellStyle name="Tusental 4 2 2 4" xfId="595"/>
    <cellStyle name="Tusental 4 2 3" xfId="311"/>
    <cellStyle name="Tusental 4 2 3 2" xfId="610"/>
    <cellStyle name="Tusental 4 2 4" xfId="389"/>
    <cellStyle name="Tusental 4 2 4 2" xfId="632"/>
    <cellStyle name="Tusental 4 2 5" xfId="577"/>
    <cellStyle name="Tusental 4 3" xfId="265"/>
    <cellStyle name="Tusental 4 3 2" xfId="292"/>
    <cellStyle name="Tusental 4 3 2 2" xfId="320"/>
    <cellStyle name="Tusental 4 3 2 2 2" xfId="619"/>
    <cellStyle name="Tusental 4 3 2 3" xfId="462"/>
    <cellStyle name="Tusental 4 3 2 3 2" xfId="646"/>
    <cellStyle name="Tusental 4 3 2 4" xfId="591"/>
    <cellStyle name="Tusental 4 3 3" xfId="307"/>
    <cellStyle name="Tusental 4 3 3 2" xfId="606"/>
    <cellStyle name="Tusental 4 3 4" xfId="435"/>
    <cellStyle name="Tusental 4 3 4 2" xfId="637"/>
    <cellStyle name="Tusental 4 3 5" xfId="582"/>
    <cellStyle name="Tusental 4 4" xfId="287"/>
    <cellStyle name="Tusental 4 4 2" xfId="315"/>
    <cellStyle name="Tusental 4 4 2 2" xfId="614"/>
    <cellStyle name="Tusental 4 4 3" xfId="457"/>
    <cellStyle name="Tusental 4 4 3 2" xfId="641"/>
    <cellStyle name="Tusental 4 4 4" xfId="586"/>
    <cellStyle name="Tusental 4 5" xfId="302"/>
    <cellStyle name="Tusental 4 5 2" xfId="601"/>
    <cellStyle name="Tusental 4 6" xfId="366"/>
    <cellStyle name="Tusental 4 6 2" xfId="628"/>
    <cellStyle name="Tusental 4 7" xfId="573"/>
    <cellStyle name="Tusental 5" xfId="202"/>
    <cellStyle name="Tusental 5 2" xfId="223"/>
    <cellStyle name="Tusental 5 2 2" xfId="297"/>
    <cellStyle name="Tusental 5 2 2 2" xfId="325"/>
    <cellStyle name="Tusental 5 2 2 2 2" xfId="624"/>
    <cellStyle name="Tusental 5 2 2 3" xfId="467"/>
    <cellStyle name="Tusental 5 2 2 3 2" xfId="651"/>
    <cellStyle name="Tusental 5 2 2 4" xfId="596"/>
    <cellStyle name="Tusental 5 2 3" xfId="312"/>
    <cellStyle name="Tusental 5 2 3 2" xfId="611"/>
    <cellStyle name="Tusental 5 2 4" xfId="393"/>
    <cellStyle name="Tusental 5 2 4 2" xfId="633"/>
    <cellStyle name="Tusental 5 2 5" xfId="578"/>
    <cellStyle name="Tusental 5 3" xfId="272"/>
    <cellStyle name="Tusental 5 3 2" xfId="293"/>
    <cellStyle name="Tusental 5 3 2 2" xfId="321"/>
    <cellStyle name="Tusental 5 3 2 2 2" xfId="620"/>
    <cellStyle name="Tusental 5 3 2 3" xfId="463"/>
    <cellStyle name="Tusental 5 3 2 3 2" xfId="647"/>
    <cellStyle name="Tusental 5 3 2 4" xfId="592"/>
    <cellStyle name="Tusental 5 3 3" xfId="308"/>
    <cellStyle name="Tusental 5 3 3 2" xfId="607"/>
    <cellStyle name="Tusental 5 3 4" xfId="442"/>
    <cellStyle name="Tusental 5 3 4 2" xfId="638"/>
    <cellStyle name="Tusental 5 3 5" xfId="583"/>
    <cellStyle name="Tusental 5 4" xfId="288"/>
    <cellStyle name="Tusental 5 4 2" xfId="316"/>
    <cellStyle name="Tusental 5 4 2 2" xfId="615"/>
    <cellStyle name="Tusental 5 4 3" xfId="458"/>
    <cellStyle name="Tusental 5 4 3 2" xfId="642"/>
    <cellStyle name="Tusental 5 4 4" xfId="587"/>
    <cellStyle name="Tusental 5 5" xfId="303"/>
    <cellStyle name="Tusental 5 5 2" xfId="602"/>
    <cellStyle name="Tusental 5 6" xfId="373"/>
    <cellStyle name="Tusental 5 6 2" xfId="629"/>
    <cellStyle name="Tusental 5 7" xfId="574"/>
    <cellStyle name="Tusental 6" xfId="227"/>
    <cellStyle name="Tusental 6 2" xfId="289"/>
    <cellStyle name="Tusental 6 2 2" xfId="317"/>
    <cellStyle name="Tusental 6 2 2 2" xfId="616"/>
    <cellStyle name="Tusental 6 2 3" xfId="459"/>
    <cellStyle name="Tusental 6 2 3 2" xfId="643"/>
    <cellStyle name="Tusental 6 2 4" xfId="588"/>
    <cellStyle name="Tusental 6 3" xfId="304"/>
    <cellStyle name="Tusental 6 3 2" xfId="603"/>
    <cellStyle name="Tusental 6 4" xfId="397"/>
    <cellStyle name="Tusental 6 4 2" xfId="634"/>
    <cellStyle name="Tusental 6 5" xfId="579"/>
    <cellStyle name="Tusental 7" xfId="328"/>
    <cellStyle name="Tusental 7 2" xfId="625"/>
    <cellStyle name="Tusental 8" xfId="476"/>
    <cellStyle name="Tusental 8 2" xfId="654"/>
    <cellStyle name="Tusental 9" xfId="569"/>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47625</xdr:colOff>
      <xdr:row>12</xdr:row>
      <xdr:rowOff>123825</xdr:rowOff>
    </xdr:from>
    <xdr:ext cx="4787735" cy="628650"/>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2028825"/>
          <a:ext cx="4787735" cy="6286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158963</xdr:colOff>
      <xdr:row>0</xdr:row>
      <xdr:rowOff>341779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158963</xdr:colOff>
      <xdr:row>0</xdr:row>
      <xdr:rowOff>341779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63500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30274" cy="25753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2</xdr:col>
      <xdr:colOff>92074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930274" cy="2575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114300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1</xdr:col>
      <xdr:colOff>314324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600" cy="25753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304800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38101</xdr:colOff>
      <xdr:row>0</xdr:row>
      <xdr:rowOff>66676</xdr:rowOff>
    </xdr:from>
    <xdr:to>
      <xdr:col>1</xdr:col>
      <xdr:colOff>209550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66676"/>
          <a:ext cx="885824" cy="257538"/>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304800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333375</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66699"/>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38099</xdr:colOff>
      <xdr:row>0</xdr:row>
      <xdr:rowOff>76198</xdr:rowOff>
    </xdr:from>
    <xdr:to>
      <xdr:col>2</xdr:col>
      <xdr:colOff>131964</xdr:colOff>
      <xdr:row>0</xdr:row>
      <xdr:rowOff>333893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76198"/>
          <a:ext cx="989215" cy="2576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44450</xdr:colOff>
      <xdr:row>0</xdr:row>
      <xdr:rowOff>73025</xdr:rowOff>
    </xdr:from>
    <xdr:ext cx="990599" cy="257538"/>
    <xdr:pic>
      <xdr:nvPicPr>
        <xdr:cNvPr id="2"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 y="73025"/>
          <a:ext cx="990599" cy="2575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248785" cy="295275"/>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2248785" cy="295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28576</xdr:colOff>
      <xdr:row>0</xdr:row>
      <xdr:rowOff>63501</xdr:rowOff>
    </xdr:from>
    <xdr:to>
      <xdr:col>2</xdr:col>
      <xdr:colOff>122441</xdr:colOff>
      <xdr:row>0</xdr:row>
      <xdr:rowOff>321196</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3501"/>
          <a:ext cx="989215" cy="2576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333375</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85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342900</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95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73454" cy="25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73454" cy="2575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161925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3</xdr:col>
      <xdr:colOff>38612</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3</xdr:col>
      <xdr:colOff>38100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133349</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2</xdr:col>
      <xdr:colOff>161924</xdr:colOff>
      <xdr:row>0</xdr:row>
      <xdr:rowOff>314688</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990599" cy="2575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200024</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0"/>
          <a:ext cx="990599" cy="25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133349</xdr:colOff>
      <xdr:row>0</xdr:row>
      <xdr:rowOff>333738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6200"/>
          <a:ext cx="990599" cy="25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28576</xdr:colOff>
      <xdr:row>0</xdr:row>
      <xdr:rowOff>57151</xdr:rowOff>
    </xdr:from>
    <xdr:to>
      <xdr:col>2</xdr:col>
      <xdr:colOff>123825</xdr:colOff>
      <xdr:row>0</xdr:row>
      <xdr:rowOff>314689</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57151"/>
          <a:ext cx="990599" cy="257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123824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66678</xdr:rowOff>
    </xdr:from>
    <xdr:to>
      <xdr:col>2</xdr:col>
      <xdr:colOff>132750</xdr:colOff>
      <xdr:row>0</xdr:row>
      <xdr:rowOff>334713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66678"/>
          <a:ext cx="990000" cy="26803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28576</xdr:colOff>
      <xdr:row>0</xdr:row>
      <xdr:rowOff>66686</xdr:rowOff>
    </xdr:from>
    <xdr:to>
      <xdr:col>2</xdr:col>
      <xdr:colOff>123226</xdr:colOff>
      <xdr:row>0</xdr:row>
      <xdr:rowOff>324381</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86"/>
          <a:ext cx="990000" cy="2576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2</xdr:col>
      <xdr:colOff>199424</xdr:colOff>
      <xdr:row>0</xdr:row>
      <xdr:rowOff>334353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000" cy="26767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28577</xdr:colOff>
      <xdr:row>0</xdr:row>
      <xdr:rowOff>66676</xdr:rowOff>
    </xdr:from>
    <xdr:to>
      <xdr:col>2</xdr:col>
      <xdr:colOff>5598</xdr:colOff>
      <xdr:row>0</xdr:row>
      <xdr:rowOff>325876</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7" y="66676"/>
          <a:ext cx="872371" cy="259200"/>
        </a:xfrm>
        <a:prstGeom prst="rect">
          <a:avLst/>
        </a:prstGeom>
      </xdr:spPr>
    </xdr:pic>
    <xdr:clientData/>
  </xdr:twoCellAnchor>
  <xdr:twoCellAnchor editAs="oneCell">
    <xdr:from>
      <xdr:col>0</xdr:col>
      <xdr:colOff>28576</xdr:colOff>
      <xdr:row>0</xdr:row>
      <xdr:rowOff>66681</xdr:rowOff>
    </xdr:from>
    <xdr:to>
      <xdr:col>2</xdr:col>
      <xdr:colOff>85033</xdr:colOff>
      <xdr:row>0</xdr:row>
      <xdr:rowOff>324376</xdr:rowOff>
    </xdr:to>
    <xdr:pic>
      <xdr:nvPicPr>
        <xdr:cNvPr id="3" name="Bildobjekt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66681"/>
          <a:ext cx="951807" cy="25769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85725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52499" cy="2575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155574</xdr:colOff>
      <xdr:row>0</xdr:row>
      <xdr:rowOff>324213</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990599" cy="25753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28576</xdr:colOff>
      <xdr:row>0</xdr:row>
      <xdr:rowOff>66676</xdr:rowOff>
    </xdr:from>
    <xdr:ext cx="103822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8224" cy="257538"/>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28576</xdr:colOff>
      <xdr:row>0</xdr:row>
      <xdr:rowOff>66676</xdr:rowOff>
    </xdr:from>
    <xdr:ext cx="108584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85849" cy="257538"/>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114299</xdr:colOff>
      <xdr:row>0</xdr:row>
      <xdr:rowOff>324213</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7</xdr:row>
      <xdr:rowOff>66675</xdr:rowOff>
    </xdr:from>
    <xdr:to>
      <xdr:col>1</xdr:col>
      <xdr:colOff>0</xdr:colOff>
      <xdr:row>8</xdr:row>
      <xdr:rowOff>76200</xdr:rowOff>
    </xdr:to>
    <xdr:sp macro="" textlink="">
      <xdr:nvSpPr>
        <xdr:cNvPr id="2" name="Text Box 2"/>
        <xdr:cNvSpPr txBox="1">
          <a:spLocks noChangeArrowheads="1"/>
        </xdr:cNvSpPr>
      </xdr:nvSpPr>
      <xdr:spPr bwMode="auto">
        <a:xfrm>
          <a:off x="609600" y="1362075"/>
          <a:ext cx="0" cy="1714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28576</xdr:colOff>
      <xdr:row>0</xdr:row>
      <xdr:rowOff>66676</xdr:rowOff>
    </xdr:from>
    <xdr:to>
      <xdr:col>2</xdr:col>
      <xdr:colOff>123825</xdr:colOff>
      <xdr:row>0</xdr:row>
      <xdr:rowOff>324214</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sabella.gripe@can.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I21"/>
  <sheetViews>
    <sheetView tabSelected="1" workbookViewId="0">
      <selection activeCell="A2" sqref="A2"/>
    </sheetView>
  </sheetViews>
  <sheetFormatPr defaultRowHeight="14.5" x14ac:dyDescent="0.35"/>
  <sheetData>
    <row r="1" spans="1:9" x14ac:dyDescent="0.35">
      <c r="A1" s="367"/>
      <c r="H1" s="713"/>
      <c r="I1" s="713"/>
    </row>
    <row r="2" spans="1:9" s="49" customFormat="1" x14ac:dyDescent="0.35"/>
    <row r="7" spans="1:9" s="34" customFormat="1" x14ac:dyDescent="0.35">
      <c r="A7" s="34" t="s">
        <v>39</v>
      </c>
    </row>
    <row r="8" spans="1:9" s="34" customFormat="1" x14ac:dyDescent="0.35"/>
    <row r="18" spans="2:9" x14ac:dyDescent="0.35">
      <c r="B18" s="1287" t="s">
        <v>599</v>
      </c>
      <c r="C18" s="1287"/>
      <c r="D18" s="1287"/>
      <c r="E18" s="1287"/>
      <c r="F18" s="1287"/>
      <c r="G18" s="1287"/>
      <c r="H18" s="1287"/>
      <c r="I18" s="1287"/>
    </row>
    <row r="19" spans="2:9" x14ac:dyDescent="0.35">
      <c r="B19" s="1287"/>
      <c r="C19" s="1287"/>
      <c r="D19" s="1287"/>
      <c r="E19" s="1287"/>
      <c r="F19" s="1287"/>
      <c r="G19" s="1287"/>
      <c r="H19" s="1287"/>
      <c r="I19" s="1287"/>
    </row>
    <row r="20" spans="2:9" x14ac:dyDescent="0.35">
      <c r="B20" s="1288" t="s">
        <v>600</v>
      </c>
      <c r="C20" s="1288"/>
      <c r="D20" s="1288"/>
      <c r="E20" s="1288"/>
      <c r="F20" s="1288"/>
      <c r="G20" s="1288"/>
      <c r="H20" s="1288"/>
      <c r="I20" s="1288"/>
    </row>
    <row r="21" spans="2:9" x14ac:dyDescent="0.35">
      <c r="B21" s="1288"/>
      <c r="C21" s="1288"/>
      <c r="D21" s="1288"/>
      <c r="E21" s="1288"/>
      <c r="F21" s="1288"/>
      <c r="G21" s="1288"/>
      <c r="H21" s="1288"/>
      <c r="I21" s="1288"/>
    </row>
  </sheetData>
  <mergeCells count="2">
    <mergeCell ref="B18:I19"/>
    <mergeCell ref="B20:I21"/>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K26"/>
  <sheetViews>
    <sheetView workbookViewId="0">
      <pane ySplit="5" topLeftCell="A6" activePane="bottomLeft" state="frozen"/>
      <selection sqref="A1:B1"/>
      <selection pane="bottomLeft" activeCell="O1" sqref="O1:T1"/>
    </sheetView>
  </sheetViews>
  <sheetFormatPr defaultColWidth="8.81640625" defaultRowHeight="12.5" x14ac:dyDescent="0.25"/>
  <cols>
    <col min="1" max="2" width="6.7265625" style="108" customWidth="1"/>
    <col min="3" max="37" width="5.7265625" style="108" customWidth="1"/>
    <col min="38" max="16384" width="8.81640625" style="108"/>
  </cols>
  <sheetData>
    <row r="1" spans="1:37" s="873" customFormat="1" ht="30" customHeight="1" x14ac:dyDescent="0.25">
      <c r="A1" s="73"/>
      <c r="B1" s="363"/>
      <c r="C1" s="878"/>
      <c r="D1" s="878"/>
      <c r="E1" s="878"/>
      <c r="F1" s="878"/>
      <c r="G1" s="878"/>
      <c r="H1" s="878"/>
      <c r="I1" s="878"/>
      <c r="J1" s="878"/>
      <c r="K1" s="878"/>
      <c r="L1" s="878"/>
      <c r="M1" s="878"/>
      <c r="N1" s="878"/>
      <c r="O1" s="1293" t="s">
        <v>315</v>
      </c>
      <c r="P1" s="1294"/>
      <c r="Q1" s="1294"/>
      <c r="R1" s="1294"/>
      <c r="S1" s="1294"/>
      <c r="T1" s="1307"/>
    </row>
    <row r="2" spans="1:37" s="864" customFormat="1" ht="15.65" customHeight="1" x14ac:dyDescent="0.3">
      <c r="A2" s="1317" t="s">
        <v>487</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row>
    <row r="3" spans="1:37" ht="15" customHeight="1" x14ac:dyDescent="0.25">
      <c r="B3" s="1310" t="s">
        <v>20</v>
      </c>
      <c r="C3" s="1310"/>
      <c r="D3" s="1310"/>
      <c r="E3" s="1310"/>
      <c r="F3" s="1310"/>
      <c r="G3" s="1310"/>
      <c r="H3" s="1310" t="s">
        <v>21</v>
      </c>
      <c r="I3" s="1310"/>
      <c r="J3" s="1310"/>
      <c r="K3" s="1310"/>
      <c r="L3" s="1310"/>
      <c r="M3" s="1310"/>
      <c r="N3" s="1310" t="s">
        <v>131</v>
      </c>
      <c r="O3" s="1310"/>
      <c r="P3" s="1310"/>
      <c r="Q3" s="1310"/>
      <c r="R3" s="1310"/>
      <c r="S3" s="1310"/>
      <c r="T3" s="1310" t="s">
        <v>22</v>
      </c>
      <c r="U3" s="1310"/>
      <c r="V3" s="1310"/>
      <c r="W3" s="1310"/>
      <c r="X3" s="1310"/>
      <c r="Y3" s="1310"/>
      <c r="Z3" s="1310" t="s">
        <v>23</v>
      </c>
      <c r="AA3" s="1310"/>
      <c r="AB3" s="1310"/>
      <c r="AC3" s="1310"/>
      <c r="AD3" s="1310"/>
      <c r="AE3" s="1310"/>
      <c r="AF3" s="1310" t="s">
        <v>24</v>
      </c>
      <c r="AG3" s="1310"/>
      <c r="AH3" s="1310"/>
      <c r="AI3" s="1310"/>
      <c r="AJ3" s="1310"/>
      <c r="AK3" s="1310"/>
    </row>
    <row r="4" spans="1:37" ht="15" customHeight="1" x14ac:dyDescent="0.25">
      <c r="A4" s="108" t="s">
        <v>39</v>
      </c>
      <c r="B4" s="1310" t="s">
        <v>28</v>
      </c>
      <c r="C4" s="1310"/>
      <c r="D4" s="1310" t="s">
        <v>29</v>
      </c>
      <c r="E4" s="1310"/>
      <c r="F4" s="1310" t="s">
        <v>364</v>
      </c>
      <c r="G4" s="1310"/>
      <c r="H4" s="1310" t="s">
        <v>28</v>
      </c>
      <c r="I4" s="1310"/>
      <c r="J4" s="1310" t="s">
        <v>29</v>
      </c>
      <c r="K4" s="1310"/>
      <c r="L4" s="1310" t="s">
        <v>364</v>
      </c>
      <c r="M4" s="1310"/>
      <c r="N4" s="1310" t="s">
        <v>28</v>
      </c>
      <c r="O4" s="1310"/>
      <c r="P4" s="1310" t="s">
        <v>29</v>
      </c>
      <c r="Q4" s="1310"/>
      <c r="R4" s="1310" t="s">
        <v>364</v>
      </c>
      <c r="S4" s="1310"/>
      <c r="T4" s="1310" t="s">
        <v>28</v>
      </c>
      <c r="U4" s="1310"/>
      <c r="V4" s="1310" t="s">
        <v>29</v>
      </c>
      <c r="W4" s="1310"/>
      <c r="X4" s="1310" t="s">
        <v>364</v>
      </c>
      <c r="Y4" s="1310"/>
      <c r="Z4" s="1310" t="s">
        <v>28</v>
      </c>
      <c r="AA4" s="1310"/>
      <c r="AB4" s="1310" t="s">
        <v>29</v>
      </c>
      <c r="AC4" s="1310"/>
      <c r="AD4" s="1310" t="s">
        <v>364</v>
      </c>
      <c r="AE4" s="1310"/>
      <c r="AF4" s="1310" t="s">
        <v>28</v>
      </c>
      <c r="AG4" s="1310"/>
      <c r="AH4" s="1310" t="s">
        <v>29</v>
      </c>
      <c r="AI4" s="1310"/>
      <c r="AJ4" s="1310" t="s">
        <v>364</v>
      </c>
      <c r="AK4" s="1310"/>
    </row>
    <row r="5" spans="1:37" ht="15" customHeight="1" x14ac:dyDescent="0.3">
      <c r="A5" s="809"/>
      <c r="B5" s="879" t="s">
        <v>67</v>
      </c>
      <c r="C5" s="879" t="s">
        <v>30</v>
      </c>
      <c r="D5" s="879" t="s">
        <v>67</v>
      </c>
      <c r="E5" s="879" t="s">
        <v>30</v>
      </c>
      <c r="F5" s="879" t="s">
        <v>67</v>
      </c>
      <c r="G5" s="879" t="s">
        <v>30</v>
      </c>
      <c r="H5" s="879" t="s">
        <v>67</v>
      </c>
      <c r="I5" s="879" t="s">
        <v>30</v>
      </c>
      <c r="J5" s="879" t="s">
        <v>67</v>
      </c>
      <c r="K5" s="879" t="s">
        <v>30</v>
      </c>
      <c r="L5" s="879" t="s">
        <v>67</v>
      </c>
      <c r="M5" s="879" t="s">
        <v>30</v>
      </c>
      <c r="N5" s="879" t="s">
        <v>67</v>
      </c>
      <c r="O5" s="879" t="s">
        <v>30</v>
      </c>
      <c r="P5" s="879" t="s">
        <v>67</v>
      </c>
      <c r="Q5" s="879" t="s">
        <v>30</v>
      </c>
      <c r="R5" s="879" t="s">
        <v>67</v>
      </c>
      <c r="S5" s="879" t="s">
        <v>30</v>
      </c>
      <c r="T5" s="879" t="s">
        <v>67</v>
      </c>
      <c r="U5" s="879" t="s">
        <v>30</v>
      </c>
      <c r="V5" s="879" t="s">
        <v>67</v>
      </c>
      <c r="W5" s="879" t="s">
        <v>30</v>
      </c>
      <c r="X5" s="879" t="s">
        <v>67</v>
      </c>
      <c r="Y5" s="879" t="s">
        <v>30</v>
      </c>
      <c r="Z5" s="879" t="s">
        <v>67</v>
      </c>
      <c r="AA5" s="879" t="s">
        <v>30</v>
      </c>
      <c r="AB5" s="879" t="s">
        <v>67</v>
      </c>
      <c r="AC5" s="879" t="s">
        <v>30</v>
      </c>
      <c r="AD5" s="879" t="s">
        <v>67</v>
      </c>
      <c r="AE5" s="879" t="s">
        <v>30</v>
      </c>
      <c r="AF5" s="879" t="s">
        <v>67</v>
      </c>
      <c r="AG5" s="879" t="s">
        <v>30</v>
      </c>
      <c r="AH5" s="879" t="s">
        <v>67</v>
      </c>
      <c r="AI5" s="879" t="s">
        <v>30</v>
      </c>
      <c r="AJ5" s="879" t="s">
        <v>67</v>
      </c>
      <c r="AK5" s="879" t="s">
        <v>30</v>
      </c>
    </row>
    <row r="6" spans="1:37" ht="6" customHeight="1" x14ac:dyDescent="0.3">
      <c r="A6" s="838"/>
      <c r="B6" s="652"/>
      <c r="C6" s="652"/>
      <c r="D6" s="652"/>
      <c r="E6" s="652"/>
      <c r="F6" s="652"/>
      <c r="G6" s="652"/>
      <c r="H6" s="652"/>
      <c r="I6" s="652"/>
      <c r="J6" s="652"/>
      <c r="K6" s="652"/>
      <c r="L6" s="652"/>
      <c r="M6" s="652"/>
      <c r="N6" s="652"/>
      <c r="O6" s="652"/>
      <c r="P6" s="652"/>
      <c r="Q6" s="652"/>
      <c r="R6" s="652"/>
      <c r="S6" s="652"/>
      <c r="T6" s="652"/>
      <c r="U6" s="652"/>
      <c r="V6" s="652"/>
      <c r="W6" s="652"/>
      <c r="X6" s="652"/>
      <c r="Y6" s="652"/>
      <c r="Z6" s="652"/>
      <c r="AA6" s="652"/>
      <c r="AB6" s="652"/>
      <c r="AC6" s="652"/>
      <c r="AD6" s="879"/>
      <c r="AE6" s="879"/>
      <c r="AF6" s="652"/>
      <c r="AG6" s="652"/>
      <c r="AH6" s="652"/>
      <c r="AI6" s="652"/>
      <c r="AJ6" s="652"/>
      <c r="AK6" s="652"/>
    </row>
    <row r="7" spans="1:37" ht="12.75" customHeight="1" x14ac:dyDescent="0.25">
      <c r="A7" s="6">
        <v>2004</v>
      </c>
      <c r="B7" s="853">
        <v>1.768</v>
      </c>
      <c r="C7" s="427">
        <f t="shared" ref="C7:C23" si="0">B7/AF7*100</f>
        <v>24.807071699172162</v>
      </c>
      <c r="D7" s="853">
        <v>1.046</v>
      </c>
      <c r="E7" s="427">
        <f t="shared" ref="E7:E23" si="1">D7/AH7*100</f>
        <v>25.936027770890156</v>
      </c>
      <c r="F7" s="853">
        <v>1.4179999999999999</v>
      </c>
      <c r="G7" s="427">
        <f t="shared" ref="G7:G23" si="2">F7/AJ7*100</f>
        <v>25.213371266002842</v>
      </c>
      <c r="H7" s="853">
        <v>0.185</v>
      </c>
      <c r="I7" s="427">
        <f t="shared" ref="I7:I23" si="3">H7/AF7*100</f>
        <v>2.5957625929563632</v>
      </c>
      <c r="J7" s="839">
        <v>0.47399999999999998</v>
      </c>
      <c r="K7" s="427">
        <f t="shared" ref="K7:K23" si="4">J7/AH7*100</f>
        <v>11.753037441110834</v>
      </c>
      <c r="L7" s="853">
        <v>0.32500000000000001</v>
      </c>
      <c r="M7" s="427">
        <f>L7/AJ7*100</f>
        <v>5.7788051209103841</v>
      </c>
      <c r="N7" s="853">
        <v>1.2370000000000001</v>
      </c>
      <c r="O7" s="427">
        <f>N7/AF7*100</f>
        <v>17.356531499929847</v>
      </c>
      <c r="P7" s="853">
        <v>1.3480000000000001</v>
      </c>
      <c r="Q7" s="427">
        <f>P7/AH7*100</f>
        <v>33.424249938011407</v>
      </c>
      <c r="R7" s="853">
        <v>1.2909999999999999</v>
      </c>
      <c r="S7" s="427">
        <f>R7/AJ7*100</f>
        <v>22.955192034139401</v>
      </c>
      <c r="T7" s="853">
        <v>3.0059999999999998</v>
      </c>
      <c r="U7" s="427">
        <f>T7/AF7*100</f>
        <v>42.177634348253115</v>
      </c>
      <c r="V7" s="853">
        <v>0.90500000000000003</v>
      </c>
      <c r="W7" s="427">
        <f>V7/AH7*100</f>
        <v>22.439871063724272</v>
      </c>
      <c r="X7" s="853">
        <v>1.986</v>
      </c>
      <c r="Y7" s="427">
        <f>X7/AJ7*100</f>
        <v>35.31294452347084</v>
      </c>
      <c r="Z7" s="853">
        <v>0.94499999999999995</v>
      </c>
      <c r="AA7" s="427">
        <f>Z7/AF7*100</f>
        <v>13.259435947804125</v>
      </c>
      <c r="AB7" s="853">
        <v>0.27200000000000002</v>
      </c>
      <c r="AC7" s="427">
        <f>AB7/AH7*100</f>
        <v>6.74435903793702</v>
      </c>
      <c r="AD7" s="853">
        <v>0.61799999999999999</v>
      </c>
      <c r="AE7" s="427">
        <f>AD7/AJ7*100</f>
        <v>10.988620199146515</v>
      </c>
      <c r="AF7" s="853">
        <v>7.1269999999999998</v>
      </c>
      <c r="AG7" s="427">
        <v>100</v>
      </c>
      <c r="AH7" s="853">
        <v>4.0330000000000004</v>
      </c>
      <c r="AI7" s="427">
        <v>100</v>
      </c>
      <c r="AJ7" s="853">
        <v>5.6239999999999997</v>
      </c>
      <c r="AK7" s="427">
        <v>100</v>
      </c>
    </row>
    <row r="8" spans="1:37" ht="12.75" customHeight="1" x14ac:dyDescent="0.25">
      <c r="A8" s="6">
        <v>2005</v>
      </c>
      <c r="B8" s="853">
        <v>1.8460000000000001</v>
      </c>
      <c r="C8" s="427">
        <f t="shared" si="0"/>
        <v>25.879714005327354</v>
      </c>
      <c r="D8" s="853">
        <v>1.139</v>
      </c>
      <c r="E8" s="427">
        <f t="shared" si="1"/>
        <v>25.210270030987164</v>
      </c>
      <c r="F8" s="853">
        <v>1.502</v>
      </c>
      <c r="G8" s="427">
        <f t="shared" si="2"/>
        <v>25.640150221918745</v>
      </c>
      <c r="H8" s="853">
        <v>0.22900000000000001</v>
      </c>
      <c r="I8" s="427">
        <f t="shared" si="3"/>
        <v>3.2104303939436427</v>
      </c>
      <c r="J8" s="839">
        <v>0.45700000000000002</v>
      </c>
      <c r="K8" s="427">
        <f t="shared" si="4"/>
        <v>10.115095174856132</v>
      </c>
      <c r="L8" s="853">
        <v>0.34</v>
      </c>
      <c r="M8" s="427">
        <f t="shared" ref="M8:M23" si="5">L8/AJ8*100</f>
        <v>5.8040286787299431</v>
      </c>
      <c r="N8" s="853">
        <v>1.18</v>
      </c>
      <c r="O8" s="427">
        <f t="shared" ref="O8:O23" si="6">N8/AF8*100</f>
        <v>16.542829104163744</v>
      </c>
      <c r="P8" s="853">
        <v>1.4510000000000001</v>
      </c>
      <c r="Q8" s="427">
        <f t="shared" ref="Q8:S23" si="7">P8/AH8*100</f>
        <v>32.115980522355024</v>
      </c>
      <c r="R8" s="853">
        <v>1.3120000000000001</v>
      </c>
      <c r="S8" s="427">
        <f t="shared" si="7"/>
        <v>22.396722430863779</v>
      </c>
      <c r="T8" s="853">
        <v>3.117</v>
      </c>
      <c r="U8" s="427">
        <f t="shared" ref="U8:U23" si="8">T8/AF8*100</f>
        <v>43.698303659049486</v>
      </c>
      <c r="V8" s="853">
        <v>1.2470000000000001</v>
      </c>
      <c r="W8" s="427">
        <f t="shared" ref="W8:W23" si="9">V8/AH8*100</f>
        <v>27.600708277999118</v>
      </c>
      <c r="X8" s="853">
        <v>2.2050000000000001</v>
      </c>
      <c r="Y8" s="427">
        <f t="shared" ref="Y8:Y23" si="10">X8/AJ8*100</f>
        <v>37.640833048822124</v>
      </c>
      <c r="Z8" s="853">
        <v>0.79300000000000004</v>
      </c>
      <c r="AA8" s="427">
        <f t="shared" ref="AA8:AA23" si="11">Z8/AF8*100</f>
        <v>11.117341931865976</v>
      </c>
      <c r="AB8" s="853">
        <v>0.253</v>
      </c>
      <c r="AC8" s="427">
        <f t="shared" ref="AC8:AC23" si="12">AB8/AH8*100</f>
        <v>5.5998229305002214</v>
      </c>
      <c r="AD8" s="853">
        <v>0.53</v>
      </c>
      <c r="AE8" s="427">
        <f t="shared" ref="AE8:AE23" si="13">AD8/AJ8*100</f>
        <v>9.04745646978491</v>
      </c>
      <c r="AF8" s="853">
        <v>7.133</v>
      </c>
      <c r="AG8" s="427">
        <v>100</v>
      </c>
      <c r="AH8" s="853">
        <v>4.5179999999999998</v>
      </c>
      <c r="AI8" s="427">
        <v>100</v>
      </c>
      <c r="AJ8" s="853">
        <v>5.8579999999999997</v>
      </c>
      <c r="AK8" s="427">
        <v>100</v>
      </c>
    </row>
    <row r="9" spans="1:37" ht="12.75" customHeight="1" x14ac:dyDescent="0.25">
      <c r="A9" s="6">
        <v>2006</v>
      </c>
      <c r="B9" s="853">
        <v>1.974</v>
      </c>
      <c r="C9" s="427">
        <f t="shared" si="0"/>
        <v>25.636363636363633</v>
      </c>
      <c r="D9" s="853">
        <v>1.339</v>
      </c>
      <c r="E9" s="427">
        <f t="shared" si="1"/>
        <v>28.970142795326698</v>
      </c>
      <c r="F9" s="853">
        <v>1.6639999999999999</v>
      </c>
      <c r="G9" s="427">
        <f t="shared" si="2"/>
        <v>26.84737011939335</v>
      </c>
      <c r="H9" s="853">
        <v>0.20699999999999999</v>
      </c>
      <c r="I9" s="427">
        <f t="shared" si="3"/>
        <v>2.6883116883116882</v>
      </c>
      <c r="J9" s="839">
        <v>0.49099999999999999</v>
      </c>
      <c r="K9" s="427">
        <f t="shared" si="4"/>
        <v>10.623106880138469</v>
      </c>
      <c r="L9" s="853">
        <v>0.34499999999999997</v>
      </c>
      <c r="M9" s="427">
        <f t="shared" si="5"/>
        <v>5.5663117134559528</v>
      </c>
      <c r="N9" s="853">
        <v>1.391</v>
      </c>
      <c r="O9" s="427">
        <f t="shared" si="6"/>
        <v>18.064935064935064</v>
      </c>
      <c r="P9" s="853">
        <v>1.425</v>
      </c>
      <c r="Q9" s="427">
        <f t="shared" si="7"/>
        <v>30.830809173517959</v>
      </c>
      <c r="R9" s="853">
        <v>1.407</v>
      </c>
      <c r="S9" s="427">
        <f t="shared" si="7"/>
        <v>22.70087124878993</v>
      </c>
      <c r="T9" s="853">
        <v>3.3479999999999999</v>
      </c>
      <c r="U9" s="427">
        <f t="shared" si="8"/>
        <v>43.480519480519476</v>
      </c>
      <c r="V9" s="853">
        <v>1.129</v>
      </c>
      <c r="W9" s="427">
        <f t="shared" si="9"/>
        <v>24.426655127650367</v>
      </c>
      <c r="X9" s="853">
        <v>2.266</v>
      </c>
      <c r="Y9" s="427">
        <f t="shared" si="10"/>
        <v>36.56018070345273</v>
      </c>
      <c r="Z9" s="853">
        <v>0.81200000000000006</v>
      </c>
      <c r="AA9" s="427">
        <f t="shared" si="11"/>
        <v>10.545454545454545</v>
      </c>
      <c r="AB9" s="853">
        <v>0.26700000000000002</v>
      </c>
      <c r="AC9" s="427">
        <f t="shared" si="12"/>
        <v>5.7767200346170489</v>
      </c>
      <c r="AD9" s="853">
        <v>0.54600000000000004</v>
      </c>
      <c r="AE9" s="427">
        <f t="shared" si="13"/>
        <v>8.8092933204259438</v>
      </c>
      <c r="AF9" s="853">
        <v>7.7</v>
      </c>
      <c r="AG9" s="427">
        <v>100</v>
      </c>
      <c r="AH9" s="853">
        <v>4.6219999999999999</v>
      </c>
      <c r="AI9" s="427">
        <v>100</v>
      </c>
      <c r="AJ9" s="853">
        <v>6.1980000000000004</v>
      </c>
      <c r="AK9" s="427">
        <v>100</v>
      </c>
    </row>
    <row r="10" spans="1:37" ht="12.75" customHeight="1" x14ac:dyDescent="0.25">
      <c r="A10" s="6">
        <v>2007</v>
      </c>
      <c r="B10" s="853">
        <v>2</v>
      </c>
      <c r="C10" s="427">
        <f t="shared" si="0"/>
        <v>27.555800496004405</v>
      </c>
      <c r="D10" s="853">
        <v>1.323</v>
      </c>
      <c r="E10" s="427">
        <f t="shared" si="1"/>
        <v>31.107453562191395</v>
      </c>
      <c r="F10" s="853">
        <v>1.6719999999999999</v>
      </c>
      <c r="G10" s="427">
        <f t="shared" si="2"/>
        <v>28.84748102139406</v>
      </c>
      <c r="H10" s="853">
        <v>0.19600000000000001</v>
      </c>
      <c r="I10" s="427">
        <f t="shared" si="3"/>
        <v>2.7004684486084325</v>
      </c>
      <c r="J10" s="839">
        <v>0.50600000000000001</v>
      </c>
      <c r="K10" s="427">
        <f t="shared" si="4"/>
        <v>11.897484128850223</v>
      </c>
      <c r="L10" s="853">
        <v>0.34599999999999997</v>
      </c>
      <c r="M10" s="427">
        <f t="shared" si="5"/>
        <v>5.9696342305037948</v>
      </c>
      <c r="N10" s="853">
        <v>1.1040000000000001</v>
      </c>
      <c r="O10" s="427">
        <f t="shared" si="6"/>
        <v>15.210801873794436</v>
      </c>
      <c r="P10" s="853">
        <v>1.1539999999999999</v>
      </c>
      <c r="Q10" s="427">
        <f t="shared" si="7"/>
        <v>27.133787914413354</v>
      </c>
      <c r="R10" s="853">
        <v>1.129</v>
      </c>
      <c r="S10" s="427">
        <f t="shared" si="7"/>
        <v>19.478951000690131</v>
      </c>
      <c r="T10" s="853">
        <v>3.2829999999999999</v>
      </c>
      <c r="U10" s="427">
        <f t="shared" si="8"/>
        <v>45.232846514191237</v>
      </c>
      <c r="V10" s="853">
        <v>1.0960000000000001</v>
      </c>
      <c r="W10" s="427">
        <f t="shared" si="9"/>
        <v>25.77004467434752</v>
      </c>
      <c r="X10" s="853">
        <v>2.2200000000000002</v>
      </c>
      <c r="Y10" s="427">
        <f t="shared" si="10"/>
        <v>38.302277432712216</v>
      </c>
      <c r="Z10" s="853">
        <v>0.70799999999999996</v>
      </c>
      <c r="AA10" s="427">
        <f t="shared" si="11"/>
        <v>9.75475337558556</v>
      </c>
      <c r="AB10" s="853">
        <v>0.20699999999999999</v>
      </c>
      <c r="AC10" s="427">
        <f t="shared" si="12"/>
        <v>4.8671525981660002</v>
      </c>
      <c r="AD10" s="853">
        <v>0.46500000000000002</v>
      </c>
      <c r="AE10" s="427">
        <f t="shared" si="13"/>
        <v>8.0227743271221534</v>
      </c>
      <c r="AF10" s="853">
        <v>7.258</v>
      </c>
      <c r="AG10" s="427">
        <v>100</v>
      </c>
      <c r="AH10" s="853">
        <v>4.2530000000000001</v>
      </c>
      <c r="AI10" s="427">
        <v>100</v>
      </c>
      <c r="AJ10" s="853">
        <v>5.7960000000000003</v>
      </c>
      <c r="AK10" s="427">
        <v>100</v>
      </c>
    </row>
    <row r="11" spans="1:37" ht="12.75" customHeight="1" x14ac:dyDescent="0.25">
      <c r="A11" s="6">
        <v>2008</v>
      </c>
      <c r="B11" s="853">
        <v>1.806</v>
      </c>
      <c r="C11" s="427">
        <f t="shared" si="0"/>
        <v>27.580940745265732</v>
      </c>
      <c r="D11" s="853">
        <v>1.1659999999999999</v>
      </c>
      <c r="E11" s="427">
        <f t="shared" si="1"/>
        <v>29.828600665131749</v>
      </c>
      <c r="F11" s="853">
        <v>1.5</v>
      </c>
      <c r="G11" s="427">
        <f t="shared" si="2"/>
        <v>28.392958546280521</v>
      </c>
      <c r="H11" s="853">
        <v>0.20100000000000001</v>
      </c>
      <c r="I11" s="427">
        <f t="shared" si="3"/>
        <v>3.0696395846059867</v>
      </c>
      <c r="J11" s="839">
        <v>0.55400000000000005</v>
      </c>
      <c r="K11" s="427">
        <f t="shared" si="4"/>
        <v>14.172422614479407</v>
      </c>
      <c r="L11" s="853">
        <v>0.36899999999999999</v>
      </c>
      <c r="M11" s="427">
        <f t="shared" si="5"/>
        <v>6.9846678023850082</v>
      </c>
      <c r="N11" s="853">
        <v>1.004</v>
      </c>
      <c r="O11" s="427">
        <f t="shared" si="6"/>
        <v>15.332926084300549</v>
      </c>
      <c r="P11" s="853">
        <v>1.135</v>
      </c>
      <c r="Q11" s="427">
        <f t="shared" si="7"/>
        <v>29.035558966487596</v>
      </c>
      <c r="R11" s="853">
        <v>1.0669999999999999</v>
      </c>
      <c r="S11" s="427">
        <f t="shared" si="7"/>
        <v>20.196857845920878</v>
      </c>
      <c r="T11" s="853">
        <v>2.9510000000000001</v>
      </c>
      <c r="U11" s="427">
        <f t="shared" si="8"/>
        <v>45.067196090409283</v>
      </c>
      <c r="V11" s="853">
        <v>0.87</v>
      </c>
      <c r="W11" s="427">
        <f t="shared" si="9"/>
        <v>22.256331542594015</v>
      </c>
      <c r="X11" s="853">
        <v>1.954</v>
      </c>
      <c r="Y11" s="427">
        <f t="shared" si="10"/>
        <v>36.986560666288092</v>
      </c>
      <c r="Z11" s="853">
        <v>0.60599999999999998</v>
      </c>
      <c r="AA11" s="427">
        <f t="shared" si="11"/>
        <v>9.254734270006109</v>
      </c>
      <c r="AB11" s="853">
        <v>0.20499999999999999</v>
      </c>
      <c r="AC11" s="427">
        <f t="shared" si="12"/>
        <v>5.2443080071629575</v>
      </c>
      <c r="AD11" s="853">
        <v>0.41399999999999998</v>
      </c>
      <c r="AE11" s="427">
        <f t="shared" si="13"/>
        <v>7.8364565587734232</v>
      </c>
      <c r="AF11" s="853">
        <v>6.548</v>
      </c>
      <c r="AG11" s="427">
        <v>100</v>
      </c>
      <c r="AH11" s="853">
        <v>3.9089999999999998</v>
      </c>
      <c r="AI11" s="427">
        <v>100</v>
      </c>
      <c r="AJ11" s="853">
        <v>5.2830000000000004</v>
      </c>
      <c r="AK11" s="427">
        <v>100</v>
      </c>
    </row>
    <row r="12" spans="1:37" ht="12.75" customHeight="1" x14ac:dyDescent="0.25">
      <c r="A12" s="6">
        <v>2009</v>
      </c>
      <c r="B12" s="853">
        <v>1.6160000000000001</v>
      </c>
      <c r="C12" s="427">
        <f t="shared" si="0"/>
        <v>24.953675108091417</v>
      </c>
      <c r="D12" s="853">
        <v>1.1870000000000001</v>
      </c>
      <c r="E12" s="427">
        <f t="shared" si="1"/>
        <v>27.982083922677987</v>
      </c>
      <c r="F12" s="853">
        <v>1.41</v>
      </c>
      <c r="G12" s="427">
        <f t="shared" si="2"/>
        <v>26.09178386380459</v>
      </c>
      <c r="H12" s="853">
        <v>0.22600000000000001</v>
      </c>
      <c r="I12" s="427">
        <f t="shared" si="3"/>
        <v>3.4898085237801113</v>
      </c>
      <c r="J12" s="839">
        <v>0.67800000000000005</v>
      </c>
      <c r="K12" s="427">
        <f t="shared" si="4"/>
        <v>15.983026874115986</v>
      </c>
      <c r="L12" s="853">
        <v>0.44400000000000001</v>
      </c>
      <c r="M12" s="427">
        <f t="shared" si="5"/>
        <v>8.2161361954108081</v>
      </c>
      <c r="N12" s="853">
        <v>0.96499999999999997</v>
      </c>
      <c r="O12" s="427">
        <f t="shared" si="6"/>
        <v>14.901173563928349</v>
      </c>
      <c r="P12" s="853">
        <v>1.2450000000000001</v>
      </c>
      <c r="Q12" s="427">
        <f t="shared" si="7"/>
        <v>29.349363507779351</v>
      </c>
      <c r="R12" s="853">
        <v>1.099</v>
      </c>
      <c r="S12" s="427">
        <f t="shared" si="7"/>
        <v>20.336787564766841</v>
      </c>
      <c r="T12" s="853">
        <v>3.0209999999999999</v>
      </c>
      <c r="U12" s="427">
        <f t="shared" si="8"/>
        <v>46.649166151945643</v>
      </c>
      <c r="V12" s="853">
        <v>0.98299999999999998</v>
      </c>
      <c r="W12" s="427">
        <f t="shared" si="9"/>
        <v>23.173031588873172</v>
      </c>
      <c r="X12" s="853">
        <v>2.0419999999999998</v>
      </c>
      <c r="Y12" s="427">
        <f t="shared" si="10"/>
        <v>37.786824574389335</v>
      </c>
      <c r="Z12" s="853">
        <v>0.67400000000000004</v>
      </c>
      <c r="AA12" s="427">
        <f t="shared" si="11"/>
        <v>10.407659048795553</v>
      </c>
      <c r="AB12" s="853">
        <v>0.17100000000000001</v>
      </c>
      <c r="AC12" s="427">
        <f t="shared" si="12"/>
        <v>4.0311173974540315</v>
      </c>
      <c r="AD12" s="853">
        <v>0.433</v>
      </c>
      <c r="AE12" s="427">
        <f t="shared" si="13"/>
        <v>8.0125832716506284</v>
      </c>
      <c r="AF12" s="853">
        <v>6.476</v>
      </c>
      <c r="AG12" s="427">
        <v>100</v>
      </c>
      <c r="AH12" s="853">
        <v>4.242</v>
      </c>
      <c r="AI12" s="427">
        <v>100</v>
      </c>
      <c r="AJ12" s="853">
        <v>5.4039999999999999</v>
      </c>
      <c r="AK12" s="427">
        <v>100</v>
      </c>
    </row>
    <row r="13" spans="1:37" ht="12.75" customHeight="1" x14ac:dyDescent="0.25">
      <c r="A13" s="6">
        <v>2010</v>
      </c>
      <c r="B13" s="853">
        <v>1.657</v>
      </c>
      <c r="C13" s="427">
        <f t="shared" si="0"/>
        <v>25.988080301129234</v>
      </c>
      <c r="D13" s="853">
        <v>1.2030000000000001</v>
      </c>
      <c r="E13" s="427">
        <f t="shared" si="1"/>
        <v>29.755132327479593</v>
      </c>
      <c r="F13" s="853">
        <v>1.44</v>
      </c>
      <c r="G13" s="427">
        <f t="shared" si="2"/>
        <v>27.366020524515395</v>
      </c>
      <c r="H13" s="853">
        <v>0.20399999999999999</v>
      </c>
      <c r="I13" s="427">
        <f t="shared" si="3"/>
        <v>3.1994981179422828</v>
      </c>
      <c r="J13" s="839">
        <v>0.621</v>
      </c>
      <c r="K13" s="427">
        <f t="shared" si="4"/>
        <v>15.359881276279991</v>
      </c>
      <c r="L13" s="853">
        <v>0.40300000000000002</v>
      </c>
      <c r="M13" s="427">
        <f t="shared" si="5"/>
        <v>7.6586849106803507</v>
      </c>
      <c r="N13" s="853">
        <v>0.89600000000000002</v>
      </c>
      <c r="O13" s="427">
        <f t="shared" si="6"/>
        <v>14.052697616060225</v>
      </c>
      <c r="P13" s="853">
        <v>1.1839999999999999</v>
      </c>
      <c r="Q13" s="427">
        <f t="shared" si="7"/>
        <v>29.285184269107095</v>
      </c>
      <c r="R13" s="853">
        <v>1.034</v>
      </c>
      <c r="S13" s="427">
        <f t="shared" si="7"/>
        <v>19.65032307107564</v>
      </c>
      <c r="T13" s="853">
        <v>3.03</v>
      </c>
      <c r="U13" s="427">
        <f t="shared" si="8"/>
        <v>47.521957340025089</v>
      </c>
      <c r="V13" s="853">
        <v>0.88700000000000001</v>
      </c>
      <c r="W13" s="427">
        <f t="shared" si="9"/>
        <v>21.939154093494928</v>
      </c>
      <c r="X13" s="853">
        <v>2.0059999999999998</v>
      </c>
      <c r="Y13" s="427">
        <f t="shared" si="10"/>
        <v>38.122386925123521</v>
      </c>
      <c r="Z13" s="853">
        <v>0.61599999999999999</v>
      </c>
      <c r="AA13" s="427">
        <f t="shared" si="11"/>
        <v>9.6612296110414047</v>
      </c>
      <c r="AB13" s="853">
        <v>0.16800000000000001</v>
      </c>
      <c r="AC13" s="427">
        <f t="shared" si="12"/>
        <v>4.1553302003462775</v>
      </c>
      <c r="AD13" s="853">
        <v>0.40200000000000002</v>
      </c>
      <c r="AE13" s="427">
        <f t="shared" si="13"/>
        <v>7.6396807297605482</v>
      </c>
      <c r="AF13" s="853">
        <v>6.3760000000000003</v>
      </c>
      <c r="AG13" s="427">
        <v>100</v>
      </c>
      <c r="AH13" s="853">
        <v>4.0430000000000001</v>
      </c>
      <c r="AI13" s="427">
        <v>100</v>
      </c>
      <c r="AJ13" s="853">
        <v>5.2619999999999996</v>
      </c>
      <c r="AK13" s="427">
        <v>100</v>
      </c>
    </row>
    <row r="14" spans="1:37" ht="12.75" customHeight="1" x14ac:dyDescent="0.25">
      <c r="A14" s="6">
        <v>2011</v>
      </c>
      <c r="B14" s="853">
        <v>1.514</v>
      </c>
      <c r="C14" s="427">
        <f t="shared" si="0"/>
        <v>25.216522318454366</v>
      </c>
      <c r="D14" s="853">
        <v>0.92600000000000005</v>
      </c>
      <c r="E14" s="427">
        <f t="shared" si="1"/>
        <v>27.15542521994135</v>
      </c>
      <c r="F14" s="853">
        <v>1.2330000000000001</v>
      </c>
      <c r="G14" s="427">
        <f t="shared" si="2"/>
        <v>25.930599369085179</v>
      </c>
      <c r="H14" s="853">
        <v>0.22700000000000001</v>
      </c>
      <c r="I14" s="427">
        <f t="shared" si="3"/>
        <v>3.7808127914723522</v>
      </c>
      <c r="J14" s="839">
        <v>0.63200000000000001</v>
      </c>
      <c r="K14" s="427">
        <f t="shared" si="4"/>
        <v>18.533724340175954</v>
      </c>
      <c r="L14" s="853">
        <v>0.42299999999999999</v>
      </c>
      <c r="M14" s="427">
        <f t="shared" si="5"/>
        <v>8.89589905362776</v>
      </c>
      <c r="N14" s="853">
        <v>0.81399999999999995</v>
      </c>
      <c r="O14" s="427">
        <f t="shared" si="6"/>
        <v>13.557628247834778</v>
      </c>
      <c r="P14" s="853">
        <v>1.1040000000000001</v>
      </c>
      <c r="Q14" s="427">
        <f t="shared" si="7"/>
        <v>32.375366568914963</v>
      </c>
      <c r="R14" s="853">
        <v>0.95899999999999996</v>
      </c>
      <c r="S14" s="427">
        <f t="shared" si="7"/>
        <v>20.168243953732912</v>
      </c>
      <c r="T14" s="853">
        <v>2.887</v>
      </c>
      <c r="U14" s="427">
        <f t="shared" si="8"/>
        <v>48.084610259826789</v>
      </c>
      <c r="V14" s="853">
        <v>0.6</v>
      </c>
      <c r="W14" s="427">
        <f t="shared" si="9"/>
        <v>17.595307917888562</v>
      </c>
      <c r="X14" s="853">
        <v>1.7829999999999999</v>
      </c>
      <c r="Y14" s="427">
        <f t="shared" si="10"/>
        <v>37.497371188222921</v>
      </c>
      <c r="Z14" s="853">
        <v>0.58699999999999997</v>
      </c>
      <c r="AA14" s="427">
        <f t="shared" si="11"/>
        <v>9.7768154563624261</v>
      </c>
      <c r="AB14" s="853">
        <v>0.184</v>
      </c>
      <c r="AC14" s="427">
        <f t="shared" si="12"/>
        <v>5.3958944281524923</v>
      </c>
      <c r="AD14" s="853">
        <v>0.39100000000000001</v>
      </c>
      <c r="AE14" s="427">
        <f t="shared" si="13"/>
        <v>8.2229232386961097</v>
      </c>
      <c r="AF14" s="853">
        <v>6.0039999999999996</v>
      </c>
      <c r="AG14" s="427">
        <v>100</v>
      </c>
      <c r="AH14" s="853">
        <v>3.41</v>
      </c>
      <c r="AI14" s="427">
        <v>100</v>
      </c>
      <c r="AJ14" s="853">
        <v>4.7549999999999999</v>
      </c>
      <c r="AK14" s="427">
        <v>100</v>
      </c>
    </row>
    <row r="15" spans="1:37" ht="12.75" customHeight="1" x14ac:dyDescent="0.25">
      <c r="A15" s="6" t="s">
        <v>89</v>
      </c>
      <c r="B15" s="853">
        <v>1.478</v>
      </c>
      <c r="C15" s="427">
        <f t="shared" si="0"/>
        <v>26.122304701307879</v>
      </c>
      <c r="D15" s="853">
        <v>0.93300000000000005</v>
      </c>
      <c r="E15" s="427">
        <f t="shared" si="1"/>
        <v>27.027809965237541</v>
      </c>
      <c r="F15" s="853">
        <v>1.216</v>
      </c>
      <c r="G15" s="427">
        <f t="shared" si="2"/>
        <v>26.52126499454744</v>
      </c>
      <c r="H15" s="853">
        <v>0.22900000000000001</v>
      </c>
      <c r="I15" s="427">
        <f t="shared" si="3"/>
        <v>4.0473665606221276</v>
      </c>
      <c r="J15" s="839">
        <v>0.59899999999999998</v>
      </c>
      <c r="K15" s="427">
        <f t="shared" si="4"/>
        <v>17.352259559675552</v>
      </c>
      <c r="L15" s="853">
        <v>0.40899999999999997</v>
      </c>
      <c r="M15" s="427">
        <f t="shared" si="5"/>
        <v>8.9203925845147225</v>
      </c>
      <c r="N15" s="853">
        <v>0.88900000000000001</v>
      </c>
      <c r="O15" s="427">
        <f t="shared" si="6"/>
        <v>15.712265818310357</v>
      </c>
      <c r="P15" s="853">
        <v>1.171</v>
      </c>
      <c r="Q15" s="427">
        <f t="shared" si="7"/>
        <v>33.922363847045197</v>
      </c>
      <c r="R15" s="853">
        <v>1.026</v>
      </c>
      <c r="S15" s="427">
        <f t="shared" si="7"/>
        <v>22.3773173391494</v>
      </c>
      <c r="T15" s="853">
        <v>2.5830000000000002</v>
      </c>
      <c r="U15" s="427">
        <f t="shared" si="8"/>
        <v>45.652173913043484</v>
      </c>
      <c r="V15" s="853">
        <v>0.58299999999999996</v>
      </c>
      <c r="W15" s="427">
        <f t="shared" si="9"/>
        <v>16.888760139049825</v>
      </c>
      <c r="X15" s="853">
        <v>1.607</v>
      </c>
      <c r="Y15" s="427">
        <f t="shared" si="10"/>
        <v>35.049073064340242</v>
      </c>
      <c r="Z15" s="853">
        <v>0.51500000000000001</v>
      </c>
      <c r="AA15" s="427">
        <f t="shared" si="11"/>
        <v>9.1021562389536932</v>
      </c>
      <c r="AB15" s="853">
        <v>0.189</v>
      </c>
      <c r="AC15" s="427">
        <f t="shared" si="12"/>
        <v>5.4750869061413674</v>
      </c>
      <c r="AD15" s="853">
        <v>0.35599999999999998</v>
      </c>
      <c r="AE15" s="427">
        <f t="shared" si="13"/>
        <v>7.7644492911668488</v>
      </c>
      <c r="AF15" s="853">
        <v>5.6580000000000004</v>
      </c>
      <c r="AG15" s="427">
        <v>100</v>
      </c>
      <c r="AH15" s="853">
        <v>3.452</v>
      </c>
      <c r="AI15" s="427">
        <v>100</v>
      </c>
      <c r="AJ15" s="853">
        <v>4.585</v>
      </c>
      <c r="AK15" s="427">
        <v>100</v>
      </c>
    </row>
    <row r="16" spans="1:37" ht="12.75" customHeight="1" x14ac:dyDescent="0.25">
      <c r="A16" s="534" t="s">
        <v>90</v>
      </c>
      <c r="B16" s="853">
        <v>1.23</v>
      </c>
      <c r="C16" s="427">
        <f t="shared" si="0"/>
        <v>24.184034604797482</v>
      </c>
      <c r="D16" s="853">
        <v>0.88100000000000001</v>
      </c>
      <c r="E16" s="427">
        <f t="shared" si="1"/>
        <v>24.574616457461644</v>
      </c>
      <c r="F16" s="853">
        <v>1.06</v>
      </c>
      <c r="G16" s="427">
        <f t="shared" si="2"/>
        <v>24.334251606978881</v>
      </c>
      <c r="H16" s="853">
        <v>0.3</v>
      </c>
      <c r="I16" s="427">
        <f t="shared" si="3"/>
        <v>5.8985450255603613</v>
      </c>
      <c r="J16" s="839">
        <v>0.75</v>
      </c>
      <c r="K16" s="427">
        <f t="shared" si="4"/>
        <v>20.920502092050206</v>
      </c>
      <c r="L16" s="853">
        <v>0.51900000000000002</v>
      </c>
      <c r="M16" s="427">
        <f t="shared" si="5"/>
        <v>11.914600550964188</v>
      </c>
      <c r="N16" s="853">
        <v>0.85199999999999998</v>
      </c>
      <c r="O16" s="427">
        <f t="shared" si="6"/>
        <v>16.751867872591426</v>
      </c>
      <c r="P16" s="853">
        <v>1.2949999999999999</v>
      </c>
      <c r="Q16" s="427">
        <f t="shared" si="7"/>
        <v>36.122733612273365</v>
      </c>
      <c r="R16" s="853">
        <v>1.0680000000000001</v>
      </c>
      <c r="S16" s="427">
        <f t="shared" si="7"/>
        <v>24.517906336088156</v>
      </c>
      <c r="T16" s="853">
        <v>2.1829999999999998</v>
      </c>
      <c r="U16" s="427">
        <f t="shared" si="8"/>
        <v>42.92174596932756</v>
      </c>
      <c r="V16" s="853">
        <v>0.52400000000000002</v>
      </c>
      <c r="W16" s="427">
        <f t="shared" si="9"/>
        <v>14.616457461645746</v>
      </c>
      <c r="X16" s="853">
        <v>1.3779999999999999</v>
      </c>
      <c r="Y16" s="427">
        <f t="shared" si="10"/>
        <v>31.634527089072538</v>
      </c>
      <c r="Z16" s="853">
        <v>0.52100000000000002</v>
      </c>
      <c r="AA16" s="427">
        <f t="shared" si="11"/>
        <v>10.24380652772316</v>
      </c>
      <c r="AB16" s="853">
        <v>0.13400000000000001</v>
      </c>
      <c r="AC16" s="427">
        <f t="shared" si="12"/>
        <v>3.7377963737796378</v>
      </c>
      <c r="AD16" s="853">
        <v>0.33200000000000002</v>
      </c>
      <c r="AE16" s="427">
        <f t="shared" si="13"/>
        <v>7.6216712580348958</v>
      </c>
      <c r="AF16" s="853">
        <v>5.0860000000000003</v>
      </c>
      <c r="AG16" s="134">
        <v>100</v>
      </c>
      <c r="AH16" s="853">
        <v>3.585</v>
      </c>
      <c r="AI16" s="134">
        <v>100</v>
      </c>
      <c r="AJ16" s="853">
        <v>4.3559999999999999</v>
      </c>
      <c r="AK16" s="134">
        <v>100</v>
      </c>
    </row>
    <row r="17" spans="1:37" s="873" customFormat="1" ht="12.75" customHeight="1" x14ac:dyDescent="0.25">
      <c r="A17" s="534">
        <v>2013</v>
      </c>
      <c r="B17" s="853">
        <v>1.04</v>
      </c>
      <c r="C17" s="427">
        <f t="shared" si="0"/>
        <v>25.32261991721451</v>
      </c>
      <c r="D17" s="853">
        <v>0.68200000000000005</v>
      </c>
      <c r="E17" s="427">
        <f t="shared" si="1"/>
        <v>25.166051660516608</v>
      </c>
      <c r="F17" s="853">
        <v>0.86899999999999999</v>
      </c>
      <c r="G17" s="427">
        <f t="shared" si="2"/>
        <v>25.283677625836486</v>
      </c>
      <c r="H17" s="853">
        <v>0.24399999999999999</v>
      </c>
      <c r="I17" s="427">
        <f t="shared" si="3"/>
        <v>5.9410762113464815</v>
      </c>
      <c r="J17" s="839">
        <v>0.54200000000000004</v>
      </c>
      <c r="K17" s="427">
        <f t="shared" si="4"/>
        <v>20</v>
      </c>
      <c r="L17" s="853">
        <v>0.38600000000000001</v>
      </c>
      <c r="M17" s="427">
        <f t="shared" si="5"/>
        <v>11.230724469013676</v>
      </c>
      <c r="N17" s="853">
        <v>0.63200000000000001</v>
      </c>
      <c r="O17" s="427">
        <f t="shared" si="6"/>
        <v>15.38836133430728</v>
      </c>
      <c r="P17" s="853">
        <v>1.054</v>
      </c>
      <c r="Q17" s="427">
        <f t="shared" si="7"/>
        <v>38.892988929889299</v>
      </c>
      <c r="R17" s="853">
        <v>0.83199999999999996</v>
      </c>
      <c r="S17" s="427">
        <f t="shared" si="7"/>
        <v>24.207157404713413</v>
      </c>
      <c r="T17" s="853">
        <v>1.704</v>
      </c>
      <c r="U17" s="427">
        <f t="shared" si="8"/>
        <v>41.490138787436081</v>
      </c>
      <c r="V17" s="853">
        <v>0.32300000000000001</v>
      </c>
      <c r="W17" s="427">
        <f t="shared" si="9"/>
        <v>11.918819188191883</v>
      </c>
      <c r="X17" s="853">
        <v>1.046</v>
      </c>
      <c r="Y17" s="427">
        <f t="shared" si="10"/>
        <v>30.433517602560372</v>
      </c>
      <c r="Z17" s="853">
        <v>0.48699999999999999</v>
      </c>
      <c r="AA17" s="427">
        <f t="shared" si="11"/>
        <v>11.857803749695641</v>
      </c>
      <c r="AB17" s="853">
        <v>0.109</v>
      </c>
      <c r="AC17" s="427">
        <f t="shared" si="12"/>
        <v>4.0221402214022142</v>
      </c>
      <c r="AD17" s="853">
        <v>0.30499999999999999</v>
      </c>
      <c r="AE17" s="427">
        <f t="shared" si="13"/>
        <v>8.8740180389874901</v>
      </c>
      <c r="AF17" s="853">
        <v>4.1070000000000002</v>
      </c>
      <c r="AG17" s="134">
        <v>100</v>
      </c>
      <c r="AH17" s="853">
        <v>2.71</v>
      </c>
      <c r="AI17" s="134">
        <v>100</v>
      </c>
      <c r="AJ17" s="853">
        <v>3.4369999999999998</v>
      </c>
      <c r="AK17" s="134">
        <v>100</v>
      </c>
    </row>
    <row r="18" spans="1:37" s="873" customFormat="1" ht="12.75" customHeight="1" x14ac:dyDescent="0.25">
      <c r="A18" s="534">
        <v>2014</v>
      </c>
      <c r="B18" s="853">
        <v>1.095</v>
      </c>
      <c r="C18" s="427">
        <f t="shared" si="0"/>
        <v>25.358962482630847</v>
      </c>
      <c r="D18" s="853">
        <v>0.753</v>
      </c>
      <c r="E18" s="427">
        <f t="shared" si="1"/>
        <v>28.086534875046627</v>
      </c>
      <c r="F18" s="853">
        <v>0.93</v>
      </c>
      <c r="G18" s="427">
        <f t="shared" si="2"/>
        <v>26.412950866231188</v>
      </c>
      <c r="H18" s="853">
        <v>0.218</v>
      </c>
      <c r="I18" s="427">
        <f t="shared" si="3"/>
        <v>5.0486336266790186</v>
      </c>
      <c r="J18" s="839">
        <v>0.50900000000000001</v>
      </c>
      <c r="K18" s="427">
        <f t="shared" si="4"/>
        <v>18.985453189108544</v>
      </c>
      <c r="L18" s="853">
        <v>0.35899999999999999</v>
      </c>
      <c r="M18" s="427">
        <f t="shared" si="5"/>
        <v>10.195967054813973</v>
      </c>
      <c r="N18" s="853">
        <v>0.63800000000000001</v>
      </c>
      <c r="O18" s="427">
        <f t="shared" si="6"/>
        <v>14.775358962482631</v>
      </c>
      <c r="P18" s="853">
        <v>1.052</v>
      </c>
      <c r="Q18" s="427">
        <f t="shared" si="7"/>
        <v>39.239089891831405</v>
      </c>
      <c r="R18" s="853">
        <v>0.83499999999999996</v>
      </c>
      <c r="S18" s="427">
        <f t="shared" si="7"/>
        <v>23.714853734734451</v>
      </c>
      <c r="T18" s="853">
        <v>1.8320000000000001</v>
      </c>
      <c r="U18" s="427">
        <f t="shared" si="8"/>
        <v>42.427049559981477</v>
      </c>
      <c r="V18" s="853">
        <v>0.27900000000000003</v>
      </c>
      <c r="W18" s="427">
        <f t="shared" si="9"/>
        <v>10.40656471465871</v>
      </c>
      <c r="X18" s="853">
        <v>1.079</v>
      </c>
      <c r="Y18" s="427">
        <f t="shared" si="10"/>
        <v>30.644703209315534</v>
      </c>
      <c r="Z18" s="853">
        <v>0.53500000000000003</v>
      </c>
      <c r="AA18" s="427">
        <f t="shared" si="11"/>
        <v>12.389995368226032</v>
      </c>
      <c r="AB18" s="853">
        <v>8.8999999999999996E-2</v>
      </c>
      <c r="AC18" s="427">
        <f t="shared" si="12"/>
        <v>3.3196568444610222</v>
      </c>
      <c r="AD18" s="853">
        <v>0.318</v>
      </c>
      <c r="AE18" s="427">
        <f t="shared" si="13"/>
        <v>9.0315251349048573</v>
      </c>
      <c r="AF18" s="853">
        <v>4.3179999999999996</v>
      </c>
      <c r="AG18" s="134">
        <v>100</v>
      </c>
      <c r="AH18" s="853">
        <v>2.681</v>
      </c>
      <c r="AI18" s="134">
        <v>100</v>
      </c>
      <c r="AJ18" s="853">
        <v>3.5209999999999999</v>
      </c>
      <c r="AK18" s="134">
        <v>100</v>
      </c>
    </row>
    <row r="19" spans="1:37" s="873" customFormat="1" ht="12.75" customHeight="1" x14ac:dyDescent="0.25">
      <c r="A19" s="534">
        <v>2015</v>
      </c>
      <c r="B19" s="853">
        <v>1.0289999999999999</v>
      </c>
      <c r="C19" s="427">
        <f t="shared" si="0"/>
        <v>28.488372093023251</v>
      </c>
      <c r="D19" s="853">
        <v>0.77400000000000002</v>
      </c>
      <c r="E19" s="427">
        <f t="shared" si="1"/>
        <v>29.508196721311474</v>
      </c>
      <c r="F19" s="853">
        <v>0.90800000000000003</v>
      </c>
      <c r="G19" s="427">
        <f t="shared" si="2"/>
        <v>28.954081632653061</v>
      </c>
      <c r="H19" s="853">
        <v>0.20499999999999999</v>
      </c>
      <c r="I19" s="427">
        <f t="shared" si="3"/>
        <v>5.6755260243632328</v>
      </c>
      <c r="J19" s="839">
        <v>0.52400000000000002</v>
      </c>
      <c r="K19" s="427">
        <f t="shared" si="4"/>
        <v>19.977125428898209</v>
      </c>
      <c r="L19" s="853">
        <v>0.35699999999999998</v>
      </c>
      <c r="M19" s="427">
        <f t="shared" si="5"/>
        <v>11.383928571428569</v>
      </c>
      <c r="N19" s="853">
        <v>0.64</v>
      </c>
      <c r="O19" s="427">
        <f t="shared" si="6"/>
        <v>17.718715393133998</v>
      </c>
      <c r="P19" s="853">
        <v>0.94399999999999995</v>
      </c>
      <c r="Q19" s="427">
        <f t="shared" si="7"/>
        <v>35.989325200152493</v>
      </c>
      <c r="R19" s="853">
        <v>0.78600000000000003</v>
      </c>
      <c r="S19" s="427">
        <f t="shared" si="7"/>
        <v>25.063775510204085</v>
      </c>
      <c r="T19" s="853">
        <v>1.355</v>
      </c>
      <c r="U19" s="427">
        <f t="shared" si="8"/>
        <v>37.513842746400883</v>
      </c>
      <c r="V19" s="853">
        <v>0.25800000000000001</v>
      </c>
      <c r="W19" s="427">
        <f t="shared" si="9"/>
        <v>9.8360655737704921</v>
      </c>
      <c r="X19" s="853">
        <v>0.82799999999999996</v>
      </c>
      <c r="Y19" s="427">
        <f t="shared" si="10"/>
        <v>26.403061224489793</v>
      </c>
      <c r="Z19" s="853">
        <v>0.38200000000000001</v>
      </c>
      <c r="AA19" s="427">
        <f t="shared" si="11"/>
        <v>10.575858250276855</v>
      </c>
      <c r="AB19" s="853">
        <v>0.123</v>
      </c>
      <c r="AC19" s="427">
        <f t="shared" si="12"/>
        <v>4.6892870758673277</v>
      </c>
      <c r="AD19" s="853">
        <v>0.25800000000000001</v>
      </c>
      <c r="AE19" s="427">
        <f t="shared" si="13"/>
        <v>8.2270408163265305</v>
      </c>
      <c r="AF19" s="853">
        <v>3.6120000000000001</v>
      </c>
      <c r="AG19" s="134">
        <v>100</v>
      </c>
      <c r="AH19" s="853">
        <v>2.6230000000000002</v>
      </c>
      <c r="AI19" s="134">
        <v>100</v>
      </c>
      <c r="AJ19" s="853">
        <v>3.1360000000000001</v>
      </c>
      <c r="AK19" s="134">
        <v>100</v>
      </c>
    </row>
    <row r="20" spans="1:37" s="873" customFormat="1" ht="12.75" customHeight="1" x14ac:dyDescent="0.25">
      <c r="A20" s="534">
        <v>2016</v>
      </c>
      <c r="B20" s="853">
        <v>0.96</v>
      </c>
      <c r="C20" s="427">
        <f t="shared" si="0"/>
        <v>28.285209192692985</v>
      </c>
      <c r="D20" s="853">
        <v>0.753</v>
      </c>
      <c r="E20" s="427">
        <f t="shared" si="1"/>
        <v>32.234589041095887</v>
      </c>
      <c r="F20" s="853">
        <v>0.876</v>
      </c>
      <c r="G20" s="427">
        <f t="shared" si="2"/>
        <v>29.684852592341578</v>
      </c>
      <c r="H20" s="853">
        <v>0.19800000000000001</v>
      </c>
      <c r="I20" s="427">
        <f t="shared" si="3"/>
        <v>5.833824395992929</v>
      </c>
      <c r="J20" s="839">
        <v>0.45900000000000002</v>
      </c>
      <c r="K20" s="427">
        <f t="shared" si="4"/>
        <v>19.648972602739729</v>
      </c>
      <c r="L20" s="853">
        <v>0.32700000000000001</v>
      </c>
      <c r="M20" s="427">
        <f t="shared" si="5"/>
        <v>11.080989495086412</v>
      </c>
      <c r="N20" s="853">
        <v>0.56799999999999995</v>
      </c>
      <c r="O20" s="427">
        <f t="shared" si="6"/>
        <v>16.735415439010016</v>
      </c>
      <c r="P20" s="853">
        <v>0.83</v>
      </c>
      <c r="Q20" s="427">
        <f t="shared" si="7"/>
        <v>35.530821917808218</v>
      </c>
      <c r="R20" s="853">
        <v>0.69499999999999995</v>
      </c>
      <c r="S20" s="427">
        <f t="shared" si="7"/>
        <v>23.551338529312098</v>
      </c>
      <c r="T20" s="853">
        <v>1.391</v>
      </c>
      <c r="U20" s="427">
        <f t="shared" si="8"/>
        <v>40.984089569829109</v>
      </c>
      <c r="V20" s="853">
        <v>0.23100000000000001</v>
      </c>
      <c r="W20" s="427">
        <f t="shared" si="9"/>
        <v>9.8886986301369877</v>
      </c>
      <c r="X20" s="853">
        <v>0.85899999999999999</v>
      </c>
      <c r="Y20" s="427">
        <f t="shared" si="10"/>
        <v>29.108776685869199</v>
      </c>
      <c r="Z20" s="853">
        <v>0.27700000000000002</v>
      </c>
      <c r="AA20" s="427">
        <f t="shared" si="11"/>
        <v>8.1614614024749557</v>
      </c>
      <c r="AB20" s="853">
        <v>6.2E-2</v>
      </c>
      <c r="AC20" s="427">
        <f t="shared" si="12"/>
        <v>2.654109589041096</v>
      </c>
      <c r="AD20" s="853">
        <v>0.19400000000000001</v>
      </c>
      <c r="AE20" s="427">
        <f t="shared" si="13"/>
        <v>6.5740426973907153</v>
      </c>
      <c r="AF20" s="853">
        <v>3.3940000000000001</v>
      </c>
      <c r="AG20" s="134">
        <v>100</v>
      </c>
      <c r="AH20" s="853">
        <v>2.3359999999999999</v>
      </c>
      <c r="AI20" s="134">
        <v>100</v>
      </c>
      <c r="AJ20" s="853">
        <v>2.9510000000000001</v>
      </c>
      <c r="AK20" s="134">
        <v>100</v>
      </c>
    </row>
    <row r="21" spans="1:37" s="873" customFormat="1" ht="12.75" customHeight="1" x14ac:dyDescent="0.25">
      <c r="A21" s="534">
        <v>2017</v>
      </c>
      <c r="B21" s="853">
        <v>1.08</v>
      </c>
      <c r="C21" s="427">
        <f t="shared" si="0"/>
        <v>29.24451665312754</v>
      </c>
      <c r="D21" s="853">
        <v>0.74299999999999999</v>
      </c>
      <c r="E21" s="427">
        <f t="shared" si="1"/>
        <v>31.010016694490815</v>
      </c>
      <c r="F21" s="853">
        <v>0.93</v>
      </c>
      <c r="G21" s="427">
        <f t="shared" si="2"/>
        <v>29.922779922779924</v>
      </c>
      <c r="H21" s="853">
        <v>0.188</v>
      </c>
      <c r="I21" s="427">
        <f t="shared" si="3"/>
        <v>5.0907121581370163</v>
      </c>
      <c r="J21" s="839">
        <v>0.45100000000000001</v>
      </c>
      <c r="K21" s="427">
        <f t="shared" si="4"/>
        <v>18.823038397328883</v>
      </c>
      <c r="L21" s="853">
        <v>0.31</v>
      </c>
      <c r="M21" s="427">
        <f t="shared" si="5"/>
        <v>9.974259974259974</v>
      </c>
      <c r="N21" s="853">
        <v>0.66100000000000003</v>
      </c>
      <c r="O21" s="427">
        <f t="shared" si="6"/>
        <v>17.898727321960468</v>
      </c>
      <c r="P21" s="853">
        <v>0.92400000000000004</v>
      </c>
      <c r="Q21" s="427">
        <f t="shared" si="7"/>
        <v>38.56427378964942</v>
      </c>
      <c r="R21" s="853">
        <v>0.78400000000000003</v>
      </c>
      <c r="S21" s="427">
        <f t="shared" si="7"/>
        <v>25.225225225225223</v>
      </c>
      <c r="T21" s="853">
        <v>1.476</v>
      </c>
      <c r="U21" s="427">
        <f t="shared" si="8"/>
        <v>39.967506092607636</v>
      </c>
      <c r="V21" s="853">
        <v>0.21299999999999999</v>
      </c>
      <c r="W21" s="427">
        <f t="shared" si="9"/>
        <v>8.889816360601003</v>
      </c>
      <c r="X21" s="853">
        <v>0.89400000000000002</v>
      </c>
      <c r="Y21" s="427">
        <f t="shared" si="10"/>
        <v>28.764478764478763</v>
      </c>
      <c r="Z21" s="853">
        <v>0.28699999999999998</v>
      </c>
      <c r="AA21" s="427">
        <f t="shared" si="11"/>
        <v>7.77145951800704</v>
      </c>
      <c r="AB21" s="853">
        <v>6.5000000000000002E-2</v>
      </c>
      <c r="AC21" s="427">
        <f t="shared" si="12"/>
        <v>2.7128547579298834</v>
      </c>
      <c r="AD21" s="853">
        <v>0.189</v>
      </c>
      <c r="AE21" s="427">
        <f t="shared" si="13"/>
        <v>6.0810810810810807</v>
      </c>
      <c r="AF21" s="853">
        <v>3.6930000000000001</v>
      </c>
      <c r="AG21" s="134">
        <v>100</v>
      </c>
      <c r="AH21" s="853">
        <v>2.3959999999999999</v>
      </c>
      <c r="AI21" s="134">
        <v>100</v>
      </c>
      <c r="AJ21" s="853">
        <v>3.1080000000000001</v>
      </c>
      <c r="AK21" s="134">
        <v>100</v>
      </c>
    </row>
    <row r="22" spans="1:37" s="873" customFormat="1" ht="12.75" customHeight="1" x14ac:dyDescent="0.25">
      <c r="A22" s="534">
        <v>2018</v>
      </c>
      <c r="B22" s="853">
        <v>0.878</v>
      </c>
      <c r="C22" s="427">
        <f t="shared" si="0"/>
        <v>28.910108659861706</v>
      </c>
      <c r="D22" s="853">
        <v>0.78500000000000003</v>
      </c>
      <c r="E22" s="427">
        <f t="shared" si="1"/>
        <v>32.586135325861356</v>
      </c>
      <c r="F22" s="853">
        <v>0.84399999999999997</v>
      </c>
      <c r="G22" s="427">
        <f t="shared" si="2"/>
        <v>30.546507419471592</v>
      </c>
      <c r="H22" s="853">
        <v>0.20399999999999999</v>
      </c>
      <c r="I22" s="427">
        <f t="shared" si="3"/>
        <v>6.7171550872571606</v>
      </c>
      <c r="J22" s="839">
        <v>0.41699999999999998</v>
      </c>
      <c r="K22" s="427">
        <f t="shared" si="4"/>
        <v>17.310087173100872</v>
      </c>
      <c r="L22" s="853">
        <v>0.30099999999999999</v>
      </c>
      <c r="M22" s="427">
        <f t="shared" si="5"/>
        <v>10.893955845095912</v>
      </c>
      <c r="N22" s="853">
        <v>0.56499999999999995</v>
      </c>
      <c r="O22" s="427">
        <f t="shared" si="6"/>
        <v>18.603885413236746</v>
      </c>
      <c r="P22" s="853">
        <v>0.92900000000000005</v>
      </c>
      <c r="Q22" s="427">
        <f t="shared" si="7"/>
        <v>38.563719385637199</v>
      </c>
      <c r="R22" s="853">
        <v>0.74199999999999999</v>
      </c>
      <c r="S22" s="427">
        <f t="shared" si="7"/>
        <v>26.854867897213175</v>
      </c>
      <c r="T22" s="853">
        <v>1.1579999999999999</v>
      </c>
      <c r="U22" s="427">
        <f t="shared" si="8"/>
        <v>38.129733289430355</v>
      </c>
      <c r="V22" s="853">
        <v>0.21</v>
      </c>
      <c r="W22" s="427">
        <f t="shared" si="9"/>
        <v>8.7173100871731002</v>
      </c>
      <c r="X22" s="853">
        <v>0.72</v>
      </c>
      <c r="Y22" s="427">
        <f t="shared" si="10"/>
        <v>26.058631921824105</v>
      </c>
      <c r="Z22" s="853">
        <v>0.23100000000000001</v>
      </c>
      <c r="AA22" s="427">
        <f t="shared" si="11"/>
        <v>7.6061903193941394</v>
      </c>
      <c r="AB22" s="853">
        <v>6.9000000000000006E-2</v>
      </c>
      <c r="AC22" s="427">
        <f t="shared" si="12"/>
        <v>2.8642590286425906</v>
      </c>
      <c r="AD22" s="853">
        <v>0.156</v>
      </c>
      <c r="AE22" s="427">
        <f t="shared" si="13"/>
        <v>5.6460369163952233</v>
      </c>
      <c r="AF22" s="853">
        <v>3.0369999999999999</v>
      </c>
      <c r="AG22" s="134">
        <v>100</v>
      </c>
      <c r="AH22" s="853">
        <v>2.4089999999999998</v>
      </c>
      <c r="AI22" s="134">
        <v>100</v>
      </c>
      <c r="AJ22" s="853">
        <v>2.7629999999999999</v>
      </c>
      <c r="AK22" s="134">
        <v>100</v>
      </c>
    </row>
    <row r="23" spans="1:37" s="873" customFormat="1" ht="12.75" customHeight="1" x14ac:dyDescent="0.25">
      <c r="A23" s="534">
        <v>2019</v>
      </c>
      <c r="B23" s="853">
        <v>0.80300000000000005</v>
      </c>
      <c r="C23" s="427">
        <f t="shared" si="0"/>
        <v>31.354939476766891</v>
      </c>
      <c r="D23" s="853">
        <v>0.61799999999999999</v>
      </c>
      <c r="E23" s="427">
        <f t="shared" si="1"/>
        <v>33.243679397525547</v>
      </c>
      <c r="F23" s="853">
        <v>0.72299999999999998</v>
      </c>
      <c r="G23" s="427">
        <f t="shared" si="2"/>
        <v>31.977001326846526</v>
      </c>
      <c r="H23" s="853">
        <v>0.14199999999999999</v>
      </c>
      <c r="I23" s="427">
        <f t="shared" si="3"/>
        <v>5.5447090980085898</v>
      </c>
      <c r="J23" s="839">
        <v>0.32400000000000001</v>
      </c>
      <c r="K23" s="427">
        <f t="shared" si="4"/>
        <v>17.428725121032816</v>
      </c>
      <c r="L23" s="853">
        <v>0.22700000000000001</v>
      </c>
      <c r="M23" s="427">
        <f t="shared" si="5"/>
        <v>10.039805395842547</v>
      </c>
      <c r="N23" s="853">
        <v>0.48</v>
      </c>
      <c r="O23" s="427">
        <f t="shared" si="6"/>
        <v>18.742678641155798</v>
      </c>
      <c r="P23" s="853">
        <v>0.68899999999999995</v>
      </c>
      <c r="Q23" s="427">
        <f t="shared" si="7"/>
        <v>37.06293706293706</v>
      </c>
      <c r="R23" s="853">
        <v>0.57899999999999996</v>
      </c>
      <c r="S23" s="427">
        <f t="shared" si="7"/>
        <v>25.608137992038916</v>
      </c>
      <c r="T23" s="853">
        <v>0.90700000000000003</v>
      </c>
      <c r="U23" s="427">
        <f t="shared" si="8"/>
        <v>35.415853182350645</v>
      </c>
      <c r="V23" s="853">
        <v>0.156</v>
      </c>
      <c r="W23" s="427">
        <f t="shared" si="9"/>
        <v>8.3916083916083917</v>
      </c>
      <c r="X23" s="853">
        <v>0.57399999999999995</v>
      </c>
      <c r="Y23" s="427">
        <f t="shared" si="10"/>
        <v>25.386996904024766</v>
      </c>
      <c r="Z23" s="853">
        <v>0.22800000000000001</v>
      </c>
      <c r="AA23" s="427">
        <f t="shared" si="11"/>
        <v>8.9027723545490041</v>
      </c>
      <c r="AB23" s="853">
        <v>7.2999999999999995E-2</v>
      </c>
      <c r="AC23" s="427">
        <f t="shared" si="12"/>
        <v>3.9268423883808494</v>
      </c>
      <c r="AD23" s="853">
        <v>0.157</v>
      </c>
      <c r="AE23" s="427">
        <f t="shared" si="13"/>
        <v>6.9438301636444049</v>
      </c>
      <c r="AF23" s="853">
        <v>2.5609999999999999</v>
      </c>
      <c r="AG23" s="134">
        <v>100</v>
      </c>
      <c r="AH23" s="853">
        <v>1.859</v>
      </c>
      <c r="AI23" s="134">
        <v>100</v>
      </c>
      <c r="AJ23" s="853">
        <v>2.2610000000000001</v>
      </c>
      <c r="AK23" s="134">
        <v>100</v>
      </c>
    </row>
    <row r="24" spans="1:37" s="873" customFormat="1" ht="6" customHeight="1" x14ac:dyDescent="0.25">
      <c r="A24" s="717"/>
      <c r="B24" s="950"/>
      <c r="C24" s="880"/>
      <c r="D24" s="880"/>
      <c r="E24" s="880"/>
      <c r="F24" s="880"/>
      <c r="G24" s="880"/>
      <c r="H24" s="880"/>
      <c r="I24" s="880"/>
      <c r="J24" s="880"/>
      <c r="K24" s="880"/>
      <c r="L24" s="880"/>
      <c r="M24" s="880"/>
      <c r="N24" s="880"/>
      <c r="O24" s="880"/>
      <c r="P24" s="849"/>
      <c r="Q24" s="849"/>
      <c r="R24" s="849"/>
      <c r="S24" s="849"/>
      <c r="T24" s="860"/>
      <c r="U24" s="849"/>
      <c r="V24" s="849"/>
      <c r="W24" s="849"/>
      <c r="X24" s="849"/>
      <c r="Y24" s="849"/>
      <c r="Z24" s="849"/>
      <c r="AA24" s="849"/>
      <c r="AB24" s="849"/>
      <c r="AC24" s="849"/>
      <c r="AD24" s="849"/>
      <c r="AE24" s="849"/>
      <c r="AF24" s="849"/>
      <c r="AG24" s="849"/>
      <c r="AH24" s="849"/>
      <c r="AI24" s="951"/>
      <c r="AJ24" s="951"/>
      <c r="AK24" s="951"/>
    </row>
    <row r="25" spans="1:37" s="873" customFormat="1" ht="15" customHeight="1" x14ac:dyDescent="0.25">
      <c r="A25" s="1309" t="s">
        <v>192</v>
      </c>
      <c r="B25" s="1309"/>
      <c r="C25" s="1309"/>
      <c r="D25" s="1309"/>
      <c r="E25" s="1309"/>
      <c r="F25" s="1309"/>
      <c r="G25" s="1309"/>
      <c r="H25" s="1309"/>
      <c r="I25" s="1309"/>
      <c r="J25" s="1309"/>
      <c r="K25" s="1309"/>
      <c r="L25" s="1309"/>
      <c r="M25" s="1309"/>
      <c r="N25" s="1309"/>
      <c r="O25" s="1309"/>
      <c r="P25" s="1309"/>
      <c r="Q25" s="1309"/>
      <c r="R25" s="1309"/>
      <c r="S25" s="1309"/>
      <c r="T25" s="1309"/>
      <c r="U25" s="1309"/>
      <c r="V25" s="1309"/>
      <c r="W25" s="1309"/>
      <c r="X25" s="1309"/>
      <c r="Y25" s="1309"/>
      <c r="Z25" s="1309"/>
      <c r="AA25" s="1309"/>
      <c r="AB25" s="1309"/>
      <c r="AC25" s="1309"/>
      <c r="AD25" s="1309"/>
      <c r="AE25" s="1309"/>
      <c r="AF25" s="1309"/>
      <c r="AG25" s="1309"/>
      <c r="AH25" s="1309"/>
      <c r="AI25" s="1309"/>
      <c r="AJ25" s="1309"/>
      <c r="AK25" s="1309"/>
    </row>
    <row r="26" spans="1:37" s="873" customFormat="1" x14ac:dyDescent="0.25">
      <c r="H26" s="938"/>
      <c r="AE26" s="930"/>
      <c r="AJ26" s="930"/>
    </row>
  </sheetData>
  <mergeCells count="27">
    <mergeCell ref="O1:T1"/>
    <mergeCell ref="A2:AK2"/>
    <mergeCell ref="B4:C4"/>
    <mergeCell ref="AF4:AG4"/>
    <mergeCell ref="AH4:AI4"/>
    <mergeCell ref="Z4:AA4"/>
    <mergeCell ref="D4:E4"/>
    <mergeCell ref="J4:K4"/>
    <mergeCell ref="P4:Q4"/>
    <mergeCell ref="V4:W4"/>
    <mergeCell ref="H4:I4"/>
    <mergeCell ref="N4:O4"/>
    <mergeCell ref="T4:U4"/>
    <mergeCell ref="AB4:AC4"/>
    <mergeCell ref="Z3:AE3"/>
    <mergeCell ref="AF3:AK3"/>
    <mergeCell ref="A25:AK25"/>
    <mergeCell ref="B3:G3"/>
    <mergeCell ref="H3:M3"/>
    <mergeCell ref="N3:S3"/>
    <mergeCell ref="T3:Y3"/>
    <mergeCell ref="AJ4:AK4"/>
    <mergeCell ref="F4:G4"/>
    <mergeCell ref="L4:M4"/>
    <mergeCell ref="R4:S4"/>
    <mergeCell ref="X4:Y4"/>
    <mergeCell ref="AD4:AE4"/>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3"/>
  <sheetViews>
    <sheetView workbookViewId="0">
      <pane ySplit="4" topLeftCell="A5" activePane="bottomLeft" state="frozen"/>
      <selection activeCell="D6" sqref="A1:XFD1048576"/>
      <selection pane="bottomLeft" activeCell="O1" sqref="O1:S1"/>
    </sheetView>
  </sheetViews>
  <sheetFormatPr defaultColWidth="9.1796875" defaultRowHeight="12.5" x14ac:dyDescent="0.25"/>
  <cols>
    <col min="1" max="16" width="6.7265625" style="1207" customWidth="1"/>
    <col min="17" max="31" width="8.7265625" style="1207" customWidth="1"/>
    <col min="32" max="16384" width="9.1796875" style="1207"/>
  </cols>
  <sheetData>
    <row r="1" spans="1:19"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19" s="1212" customFormat="1" ht="30" customHeight="1" x14ac:dyDescent="0.3">
      <c r="A2" s="1346" t="s">
        <v>701</v>
      </c>
      <c r="B2" s="1346"/>
      <c r="C2" s="1346"/>
      <c r="D2" s="1346"/>
      <c r="E2" s="1346"/>
      <c r="F2" s="1346"/>
      <c r="G2" s="1346"/>
      <c r="H2" s="1346"/>
      <c r="I2" s="1346"/>
      <c r="J2" s="1346"/>
      <c r="K2" s="1346"/>
      <c r="L2" s="1346"/>
      <c r="M2" s="1346"/>
      <c r="N2" s="1346"/>
      <c r="O2" s="1346"/>
      <c r="P2" s="1346"/>
    </row>
    <row r="3" spans="1:19"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242"/>
      <c r="B5" s="243"/>
      <c r="C5" s="243"/>
      <c r="D5" s="243"/>
      <c r="E5" s="243"/>
      <c r="F5" s="243"/>
      <c r="G5" s="243"/>
      <c r="H5" s="204"/>
      <c r="I5" s="204"/>
      <c r="J5" s="204"/>
      <c r="K5" s="204"/>
      <c r="L5" s="204"/>
      <c r="M5" s="204"/>
      <c r="N5" s="243"/>
      <c r="O5" s="243"/>
      <c r="P5" s="26"/>
    </row>
    <row r="6" spans="1:19" ht="12.75" customHeight="1" x14ac:dyDescent="0.25">
      <c r="A6" s="295">
        <v>2015</v>
      </c>
      <c r="B6" s="60">
        <v>92.81</v>
      </c>
      <c r="C6" s="60">
        <v>92.79</v>
      </c>
      <c r="D6" s="1241">
        <v>92.77</v>
      </c>
      <c r="E6" s="60">
        <v>6.26</v>
      </c>
      <c r="F6" s="60">
        <v>6.54</v>
      </c>
      <c r="G6" s="1241">
        <v>6.42</v>
      </c>
      <c r="H6" s="60">
        <v>3.83</v>
      </c>
      <c r="I6" s="60">
        <v>4.84</v>
      </c>
      <c r="J6" s="1241">
        <v>4.3600000000000003</v>
      </c>
      <c r="K6" s="60">
        <v>1.31</v>
      </c>
      <c r="L6" s="60">
        <v>1.58</v>
      </c>
      <c r="M6" s="1241">
        <v>1.46</v>
      </c>
      <c r="N6" s="60">
        <v>0.94</v>
      </c>
      <c r="O6" s="60">
        <v>0.67</v>
      </c>
      <c r="P6" s="1242">
        <v>0.81</v>
      </c>
    </row>
    <row r="7" spans="1:19" ht="12.75" customHeight="1" x14ac:dyDescent="0.25">
      <c r="A7" s="295">
        <v>2016</v>
      </c>
      <c r="B7" s="60">
        <v>92.66</v>
      </c>
      <c r="C7" s="60">
        <v>94.42</v>
      </c>
      <c r="D7" s="1241">
        <v>93.02</v>
      </c>
      <c r="E7" s="60">
        <v>5.64</v>
      </c>
      <c r="F7" s="60">
        <v>4.7699999999999996</v>
      </c>
      <c r="G7" s="1241">
        <v>5.53</v>
      </c>
      <c r="H7" s="60">
        <v>3.91</v>
      </c>
      <c r="I7" s="60">
        <v>3.3</v>
      </c>
      <c r="J7" s="1241">
        <v>3.85</v>
      </c>
      <c r="K7" s="60">
        <v>1.34</v>
      </c>
      <c r="L7" s="60">
        <v>0.78</v>
      </c>
      <c r="M7" s="1241">
        <v>1.28</v>
      </c>
      <c r="N7" s="60">
        <v>1.7</v>
      </c>
      <c r="O7" s="60">
        <v>0.81</v>
      </c>
      <c r="P7" s="1242">
        <v>1.45</v>
      </c>
    </row>
    <row r="8" spans="1:19" ht="12.75" customHeight="1" x14ac:dyDescent="0.25">
      <c r="A8" s="295">
        <v>2017</v>
      </c>
      <c r="B8" s="60">
        <v>94.36</v>
      </c>
      <c r="C8" s="60">
        <v>94.15</v>
      </c>
      <c r="D8" s="60">
        <v>94.19</v>
      </c>
      <c r="E8" s="60">
        <v>4.8099999999999996</v>
      </c>
      <c r="F8" s="60">
        <v>5.34</v>
      </c>
      <c r="G8" s="60">
        <v>5.12</v>
      </c>
      <c r="H8" s="60">
        <v>3.6</v>
      </c>
      <c r="I8" s="60">
        <v>4.18</v>
      </c>
      <c r="J8" s="60">
        <v>3.95</v>
      </c>
      <c r="K8" s="60">
        <v>1.49</v>
      </c>
      <c r="L8" s="60">
        <v>1.39</v>
      </c>
      <c r="M8" s="60">
        <v>1.5</v>
      </c>
      <c r="N8" s="60">
        <v>0.83</v>
      </c>
      <c r="O8" s="60">
        <v>0.52</v>
      </c>
      <c r="P8" s="60">
        <v>0.69</v>
      </c>
      <c r="Q8" s="1243"/>
    </row>
    <row r="9" spans="1:19" ht="12.75" customHeight="1" x14ac:dyDescent="0.25">
      <c r="A9" s="295">
        <v>2018</v>
      </c>
      <c r="B9" s="60">
        <v>94.02</v>
      </c>
      <c r="C9" s="60">
        <v>94.85</v>
      </c>
      <c r="D9" s="60">
        <v>94.34</v>
      </c>
      <c r="E9" s="60">
        <v>5.15</v>
      </c>
      <c r="F9" s="60">
        <v>4.3600000000000003</v>
      </c>
      <c r="G9" s="60">
        <v>4.8</v>
      </c>
      <c r="H9" s="60">
        <v>4.03</v>
      </c>
      <c r="I9" s="60">
        <v>3.41</v>
      </c>
      <c r="J9" s="60">
        <v>3.73</v>
      </c>
      <c r="K9" s="60">
        <v>1.07</v>
      </c>
      <c r="L9" s="60">
        <v>1.54</v>
      </c>
      <c r="M9" s="60">
        <v>1.27</v>
      </c>
      <c r="N9" s="60">
        <v>0.83</v>
      </c>
      <c r="O9" s="60">
        <v>0.8</v>
      </c>
      <c r="P9" s="60">
        <v>0.86</v>
      </c>
      <c r="Q9" s="1243"/>
    </row>
    <row r="10" spans="1:19" ht="12.75" customHeight="1" x14ac:dyDescent="0.25">
      <c r="A10" s="295">
        <v>2019</v>
      </c>
      <c r="B10" s="60">
        <v>92.97</v>
      </c>
      <c r="C10" s="60">
        <v>93.91</v>
      </c>
      <c r="D10" s="60">
        <v>93.22</v>
      </c>
      <c r="E10" s="60">
        <v>6.04</v>
      </c>
      <c r="F10" s="60">
        <v>5.22</v>
      </c>
      <c r="G10" s="60">
        <v>5.84</v>
      </c>
      <c r="H10" s="60">
        <v>4.53</v>
      </c>
      <c r="I10" s="60">
        <v>3.88</v>
      </c>
      <c r="J10" s="60">
        <v>4.3600000000000003</v>
      </c>
      <c r="K10" s="60">
        <v>1.43</v>
      </c>
      <c r="L10" s="60">
        <v>1.5</v>
      </c>
      <c r="M10" s="60">
        <v>1.58</v>
      </c>
      <c r="N10" s="60">
        <v>0.99</v>
      </c>
      <c r="O10" s="60">
        <v>0.86</v>
      </c>
      <c r="P10" s="60">
        <v>0.94</v>
      </c>
      <c r="Q10" s="1243"/>
    </row>
    <row r="11" spans="1:19" ht="6" customHeight="1" x14ac:dyDescent="0.25">
      <c r="A11" s="170"/>
      <c r="B11" s="170"/>
      <c r="C11" s="170"/>
      <c r="D11" s="170"/>
      <c r="E11" s="170"/>
      <c r="F11" s="170"/>
      <c r="G11" s="170"/>
      <c r="H11" s="170"/>
      <c r="I11" s="170"/>
      <c r="J11" s="170"/>
      <c r="K11" s="170"/>
      <c r="L11" s="170"/>
      <c r="M11" s="170"/>
      <c r="N11" s="170"/>
      <c r="O11" s="170"/>
      <c r="P11" s="170"/>
    </row>
    <row r="12" spans="1:19" ht="12.75" customHeight="1" x14ac:dyDescent="0.25">
      <c r="A12" s="1298" t="s">
        <v>192</v>
      </c>
      <c r="B12" s="1298"/>
      <c r="C12" s="1298"/>
      <c r="D12" s="1298"/>
      <c r="E12" s="1298"/>
      <c r="F12" s="1298"/>
      <c r="G12" s="1298"/>
      <c r="H12" s="1298"/>
      <c r="I12" s="1298"/>
      <c r="J12" s="1298"/>
      <c r="K12" s="1298"/>
      <c r="L12" s="1298"/>
      <c r="M12" s="1298"/>
      <c r="N12" s="1298"/>
      <c r="O12" s="1298"/>
      <c r="P12" s="1298"/>
    </row>
    <row r="15" spans="1:19" x14ac:dyDescent="0.25">
      <c r="L15" s="1244"/>
    </row>
    <row r="16" spans="1:19" x14ac:dyDescent="0.25">
      <c r="I16" s="1244"/>
      <c r="L16" s="1244"/>
    </row>
    <row r="17" spans="8:14" x14ac:dyDescent="0.25">
      <c r="H17" s="1245"/>
      <c r="I17" s="1244"/>
      <c r="J17" s="1245"/>
      <c r="K17" s="1244"/>
      <c r="L17" s="471"/>
      <c r="M17" s="471"/>
    </row>
    <row r="18" spans="8:14" x14ac:dyDescent="0.25">
      <c r="H18" s="1245"/>
      <c r="I18" s="1244"/>
      <c r="J18" s="471"/>
      <c r="K18" s="471"/>
      <c r="L18" s="471"/>
      <c r="M18" s="471"/>
    </row>
    <row r="19" spans="8:14" x14ac:dyDescent="0.25">
      <c r="H19" s="471"/>
      <c r="I19" s="471"/>
      <c r="J19" s="1245"/>
      <c r="K19" s="1244"/>
      <c r="L19" s="1246"/>
      <c r="M19" s="1247"/>
      <c r="N19" s="1244"/>
    </row>
    <row r="20" spans="8:14" x14ac:dyDescent="0.25">
      <c r="H20" s="1245"/>
      <c r="I20" s="1244"/>
      <c r="J20" s="471"/>
      <c r="K20" s="471"/>
      <c r="L20" s="471"/>
      <c r="M20" s="1245"/>
      <c r="N20" s="1244"/>
    </row>
    <row r="21" spans="8:14" x14ac:dyDescent="0.25">
      <c r="H21" s="471"/>
      <c r="I21" s="471"/>
      <c r="J21" s="471"/>
      <c r="K21" s="471"/>
      <c r="L21" s="471"/>
      <c r="M21" s="471"/>
    </row>
    <row r="22" spans="8:14" x14ac:dyDescent="0.25">
      <c r="H22" s="471"/>
      <c r="I22" s="471"/>
      <c r="J22" s="471"/>
      <c r="K22" s="471"/>
      <c r="L22" s="471"/>
      <c r="M22" s="471"/>
    </row>
    <row r="23" spans="8:14" x14ac:dyDescent="0.25">
      <c r="H23" s="471"/>
      <c r="I23" s="471"/>
      <c r="J23" s="471"/>
      <c r="K23" s="471"/>
      <c r="L23" s="471"/>
      <c r="M23" s="471"/>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9"/>
  <sheetViews>
    <sheetView workbookViewId="0">
      <pane ySplit="4" topLeftCell="A5" activePane="bottomLeft" state="frozen"/>
      <selection activeCell="D6" sqref="A1:XFD1048576"/>
      <selection pane="bottomLeft" activeCell="O1" sqref="O1:S1"/>
    </sheetView>
  </sheetViews>
  <sheetFormatPr defaultColWidth="9.1796875" defaultRowHeight="12.5" x14ac:dyDescent="0.25"/>
  <cols>
    <col min="1" max="16" width="6.7265625" style="1207" customWidth="1"/>
    <col min="17" max="31" width="8.7265625" style="1207" customWidth="1"/>
    <col min="32" max="16384" width="9.1796875" style="1207"/>
  </cols>
  <sheetData>
    <row r="1" spans="1:19"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19" s="1212" customFormat="1" ht="30" customHeight="1" x14ac:dyDescent="0.3">
      <c r="A2" s="1346" t="s">
        <v>559</v>
      </c>
      <c r="B2" s="1346"/>
      <c r="C2" s="1346"/>
      <c r="D2" s="1346"/>
      <c r="E2" s="1346"/>
      <c r="F2" s="1346"/>
      <c r="G2" s="1346"/>
      <c r="H2" s="1346"/>
      <c r="I2" s="1346"/>
      <c r="J2" s="1346"/>
      <c r="K2" s="1346"/>
      <c r="L2" s="1346"/>
      <c r="M2" s="1346"/>
      <c r="N2" s="1346"/>
      <c r="O2" s="1346"/>
      <c r="P2" s="1346"/>
    </row>
    <row r="3" spans="1:19"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242"/>
      <c r="B5" s="243"/>
      <c r="C5" s="243"/>
      <c r="D5" s="243"/>
      <c r="E5" s="243"/>
      <c r="F5" s="243"/>
      <c r="G5" s="243"/>
      <c r="H5" s="204"/>
      <c r="I5" s="204"/>
      <c r="J5" s="204"/>
      <c r="K5" s="204"/>
      <c r="L5" s="204"/>
      <c r="M5" s="204"/>
      <c r="N5" s="243"/>
      <c r="O5" s="243"/>
      <c r="P5" s="26"/>
    </row>
    <row r="6" spans="1:19" ht="12.75" customHeight="1" x14ac:dyDescent="0.25">
      <c r="A6" s="295">
        <v>2014</v>
      </c>
      <c r="B6" s="60">
        <v>97.3</v>
      </c>
      <c r="C6" s="60">
        <v>95.95</v>
      </c>
      <c r="D6" s="1236">
        <v>96.65</v>
      </c>
      <c r="E6" s="60">
        <v>1.43</v>
      </c>
      <c r="F6" s="60">
        <v>3.1</v>
      </c>
      <c r="G6" s="1236">
        <v>2.23</v>
      </c>
      <c r="H6" s="60">
        <v>1.07</v>
      </c>
      <c r="I6" s="60">
        <v>2.16</v>
      </c>
      <c r="J6" s="1236">
        <v>1.59</v>
      </c>
      <c r="K6" s="60">
        <v>0.68</v>
      </c>
      <c r="L6" s="60">
        <v>0.84</v>
      </c>
      <c r="M6" s="1237">
        <v>0.76</v>
      </c>
      <c r="N6" s="60">
        <v>1.27</v>
      </c>
      <c r="O6" s="60">
        <v>0.95</v>
      </c>
      <c r="P6" s="1236">
        <v>1.1100000000000001</v>
      </c>
    </row>
    <row r="7" spans="1:19" ht="12.75" customHeight="1" x14ac:dyDescent="0.25">
      <c r="A7" s="295">
        <v>2015</v>
      </c>
      <c r="B7" s="60">
        <v>97.21</v>
      </c>
      <c r="C7" s="60">
        <v>96.36</v>
      </c>
      <c r="D7" s="1236">
        <v>96.74</v>
      </c>
      <c r="E7" s="60">
        <v>1.1499999999999999</v>
      </c>
      <c r="F7" s="60">
        <v>2.52</v>
      </c>
      <c r="G7" s="1236">
        <v>1.82</v>
      </c>
      <c r="H7" s="60">
        <v>1.02</v>
      </c>
      <c r="I7" s="60">
        <v>1.88</v>
      </c>
      <c r="J7" s="1236">
        <v>1.45</v>
      </c>
      <c r="K7" s="60">
        <v>0.55000000000000004</v>
      </c>
      <c r="L7" s="60">
        <v>0.81</v>
      </c>
      <c r="M7" s="1237">
        <v>0.69</v>
      </c>
      <c r="N7" s="60">
        <v>1.65</v>
      </c>
      <c r="O7" s="60">
        <v>1.1200000000000001</v>
      </c>
      <c r="P7" s="1236">
        <v>1.44</v>
      </c>
    </row>
    <row r="8" spans="1:19" ht="12.75" customHeight="1" x14ac:dyDescent="0.25">
      <c r="A8" s="295">
        <v>2016</v>
      </c>
      <c r="B8" s="60">
        <v>96.96</v>
      </c>
      <c r="C8" s="60">
        <v>96.37</v>
      </c>
      <c r="D8" s="1236">
        <v>96.61</v>
      </c>
      <c r="E8" s="60">
        <v>1.1599999999999999</v>
      </c>
      <c r="F8" s="60">
        <v>2.14</v>
      </c>
      <c r="G8" s="1236">
        <v>1.71</v>
      </c>
      <c r="H8" s="60">
        <v>1.1200000000000001</v>
      </c>
      <c r="I8" s="60">
        <v>1.59</v>
      </c>
      <c r="J8" s="1236">
        <v>1.42</v>
      </c>
      <c r="K8" s="60">
        <v>0.86</v>
      </c>
      <c r="L8" s="60">
        <v>0.48</v>
      </c>
      <c r="M8" s="1237">
        <v>0.73</v>
      </c>
      <c r="N8" s="60">
        <v>1.88</v>
      </c>
      <c r="O8" s="60">
        <v>1.49</v>
      </c>
      <c r="P8" s="1236">
        <v>1.68</v>
      </c>
    </row>
    <row r="9" spans="1:19" ht="12.75" customHeight="1" x14ac:dyDescent="0.25">
      <c r="A9" s="295">
        <v>2017</v>
      </c>
      <c r="B9" s="1236">
        <v>97.63</v>
      </c>
      <c r="C9" s="1236">
        <v>96.49</v>
      </c>
      <c r="D9" s="1236">
        <v>97.04</v>
      </c>
      <c r="E9" s="1236">
        <v>0.95</v>
      </c>
      <c r="F9" s="1236">
        <v>2.39</v>
      </c>
      <c r="G9" s="1236">
        <v>1.67</v>
      </c>
      <c r="H9" s="1236">
        <v>0.67</v>
      </c>
      <c r="I9" s="1236">
        <v>1.75</v>
      </c>
      <c r="J9" s="1236">
        <v>1.19</v>
      </c>
      <c r="K9" s="1236">
        <v>0.47</v>
      </c>
      <c r="L9" s="1236">
        <v>0.88</v>
      </c>
      <c r="M9" s="1237">
        <v>0.65</v>
      </c>
      <c r="N9" s="1236">
        <v>1.42</v>
      </c>
      <c r="O9" s="1236">
        <v>1.1100000000000001</v>
      </c>
      <c r="P9" s="67">
        <v>1.29</v>
      </c>
    </row>
    <row r="10" spans="1:19" ht="12.75" customHeight="1" x14ac:dyDescent="0.25">
      <c r="A10" s="295">
        <v>2018</v>
      </c>
      <c r="B10" s="1236">
        <v>96.81</v>
      </c>
      <c r="C10" s="1236">
        <v>96.61</v>
      </c>
      <c r="D10" s="1236">
        <v>96.48</v>
      </c>
      <c r="E10" s="1236">
        <v>1.28</v>
      </c>
      <c r="F10" s="1236">
        <v>2</v>
      </c>
      <c r="G10" s="1236">
        <v>1.81</v>
      </c>
      <c r="H10" s="1236">
        <v>1</v>
      </c>
      <c r="I10" s="1236">
        <v>1.33</v>
      </c>
      <c r="J10" s="1236">
        <v>1.35</v>
      </c>
      <c r="K10" s="1236">
        <v>0.64</v>
      </c>
      <c r="L10" s="1236">
        <v>0.56999999999999995</v>
      </c>
      <c r="M10" s="1237">
        <v>0.74</v>
      </c>
      <c r="N10" s="1236">
        <v>1.91</v>
      </c>
      <c r="O10" s="1236">
        <v>1.39</v>
      </c>
      <c r="P10" s="67">
        <v>1.71</v>
      </c>
    </row>
    <row r="11" spans="1:19" ht="6" customHeight="1" x14ac:dyDescent="0.25">
      <c r="A11" s="170"/>
      <c r="B11" s="553"/>
      <c r="C11" s="553"/>
      <c r="D11" s="553"/>
      <c r="E11" s="553"/>
      <c r="F11" s="553"/>
      <c r="G11" s="553"/>
      <c r="H11" s="553"/>
      <c r="I11" s="553"/>
      <c r="J11" s="553"/>
      <c r="K11" s="553"/>
      <c r="L11" s="553"/>
      <c r="M11" s="553"/>
      <c r="N11" s="553"/>
      <c r="O11" s="553"/>
      <c r="P11" s="553"/>
    </row>
    <row r="12" spans="1:19" ht="12.75" customHeight="1" x14ac:dyDescent="0.25">
      <c r="A12" s="1298" t="s">
        <v>192</v>
      </c>
      <c r="B12" s="1298"/>
      <c r="C12" s="1298"/>
      <c r="D12" s="1298"/>
      <c r="E12" s="1298"/>
      <c r="F12" s="1298"/>
      <c r="G12" s="1298"/>
      <c r="H12" s="1298"/>
      <c r="I12" s="1298"/>
      <c r="J12" s="1298"/>
      <c r="K12" s="1298"/>
      <c r="L12" s="1298"/>
      <c r="M12" s="1298"/>
      <c r="N12" s="1298"/>
      <c r="O12" s="1298"/>
      <c r="P12" s="1298"/>
    </row>
    <row r="15" spans="1:19" x14ac:dyDescent="0.25">
      <c r="B15" s="471"/>
      <c r="C15" s="471"/>
      <c r="D15" s="471"/>
      <c r="E15" s="471"/>
      <c r="F15" s="471"/>
      <c r="G15" s="471"/>
      <c r="H15" s="471"/>
      <c r="I15" s="471"/>
      <c r="J15" s="471"/>
      <c r="K15" s="471"/>
      <c r="L15" s="471"/>
      <c r="M15" s="471"/>
      <c r="N15" s="471"/>
      <c r="O15" s="471"/>
    </row>
    <row r="16" spans="1:19" x14ac:dyDescent="0.25">
      <c r="B16" s="471"/>
      <c r="C16" s="471"/>
      <c r="D16" s="471"/>
      <c r="E16" s="471"/>
      <c r="F16" s="471"/>
      <c r="G16" s="471"/>
      <c r="H16" s="1238"/>
      <c r="I16" s="1239"/>
      <c r="J16" s="471"/>
      <c r="K16" s="471"/>
      <c r="L16" s="471"/>
      <c r="M16" s="471"/>
      <c r="N16" s="471"/>
      <c r="O16" s="471"/>
    </row>
    <row r="17" spans="2:15" x14ac:dyDescent="0.25">
      <c r="B17" s="471"/>
      <c r="C17" s="471"/>
      <c r="D17" s="471"/>
      <c r="E17" s="471"/>
      <c r="F17" s="471"/>
      <c r="G17" s="471"/>
      <c r="H17" s="1238"/>
      <c r="I17" s="1239"/>
      <c r="J17" s="471"/>
      <c r="K17" s="1238"/>
      <c r="L17" s="1239"/>
      <c r="M17" s="1240"/>
      <c r="N17" s="1239"/>
      <c r="O17" s="471"/>
    </row>
    <row r="18" spans="2:15" x14ac:dyDescent="0.25">
      <c r="B18" s="471"/>
      <c r="C18" s="471"/>
      <c r="D18" s="471"/>
      <c r="E18" s="471"/>
      <c r="F18" s="471"/>
      <c r="G18" s="471"/>
      <c r="H18" s="1238"/>
      <c r="I18" s="1239"/>
      <c r="J18" s="471"/>
      <c r="K18" s="1238"/>
      <c r="L18" s="1239"/>
      <c r="M18" s="1240"/>
      <c r="N18" s="1239"/>
      <c r="O18" s="471"/>
    </row>
    <row r="19" spans="2:15" x14ac:dyDescent="0.25">
      <c r="B19" s="471"/>
      <c r="C19" s="471"/>
      <c r="D19" s="471"/>
      <c r="E19" s="471"/>
      <c r="F19" s="471"/>
      <c r="G19" s="471"/>
      <c r="H19" s="1238"/>
      <c r="I19" s="1239"/>
      <c r="J19" s="471"/>
      <c r="K19" s="1238"/>
      <c r="L19" s="1239"/>
      <c r="M19" s="1240"/>
      <c r="N19" s="1239"/>
      <c r="O19" s="471"/>
    </row>
    <row r="20" spans="2:15" x14ac:dyDescent="0.25">
      <c r="B20" s="471"/>
      <c r="C20" s="471"/>
      <c r="D20" s="471"/>
      <c r="E20" s="471"/>
      <c r="F20" s="471"/>
      <c r="G20" s="471"/>
      <c r="H20" s="1238"/>
      <c r="I20" s="1239"/>
      <c r="J20" s="471"/>
      <c r="K20" s="1238"/>
      <c r="L20" s="1239"/>
      <c r="M20" s="1240"/>
      <c r="N20" s="1239"/>
      <c r="O20" s="471"/>
    </row>
    <row r="21" spans="2:15" x14ac:dyDescent="0.25">
      <c r="B21" s="471"/>
      <c r="C21" s="471"/>
      <c r="D21" s="471"/>
      <c r="E21" s="471"/>
      <c r="F21" s="471"/>
      <c r="G21" s="471"/>
      <c r="H21" s="1238"/>
      <c r="I21" s="1239"/>
      <c r="J21" s="471"/>
      <c r="K21" s="471"/>
      <c r="L21" s="471"/>
      <c r="M21" s="471"/>
      <c r="N21" s="471"/>
      <c r="O21" s="471"/>
    </row>
    <row r="22" spans="2:15" x14ac:dyDescent="0.25">
      <c r="B22" s="471"/>
      <c r="C22" s="471"/>
      <c r="D22" s="471"/>
      <c r="E22" s="471"/>
      <c r="F22" s="471"/>
      <c r="G22" s="471"/>
      <c r="H22" s="1238"/>
      <c r="I22" s="1239"/>
      <c r="J22" s="471"/>
      <c r="K22" s="471"/>
      <c r="L22" s="471"/>
      <c r="M22" s="471"/>
      <c r="N22" s="471"/>
      <c r="O22" s="471"/>
    </row>
    <row r="23" spans="2:15" x14ac:dyDescent="0.25">
      <c r="B23" s="471"/>
      <c r="C23" s="471"/>
      <c r="D23" s="471"/>
      <c r="E23" s="471"/>
      <c r="F23" s="471"/>
      <c r="G23" s="471"/>
      <c r="H23" s="1238"/>
      <c r="I23" s="1239"/>
      <c r="J23" s="471"/>
      <c r="K23" s="471"/>
      <c r="L23" s="471"/>
      <c r="M23" s="471"/>
      <c r="N23" s="471"/>
      <c r="O23" s="471"/>
    </row>
    <row r="24" spans="2:15" x14ac:dyDescent="0.25">
      <c r="B24" s="471"/>
      <c r="C24" s="471"/>
      <c r="D24" s="471"/>
      <c r="E24" s="471"/>
      <c r="F24" s="471"/>
      <c r="G24" s="471"/>
      <c r="H24" s="471"/>
      <c r="I24" s="471"/>
      <c r="J24" s="471"/>
      <c r="K24" s="471"/>
      <c r="L24" s="471"/>
      <c r="M24" s="471"/>
      <c r="N24" s="471"/>
      <c r="O24" s="471"/>
    </row>
    <row r="25" spans="2:15" x14ac:dyDescent="0.25">
      <c r="B25" s="471"/>
      <c r="C25" s="471"/>
      <c r="D25" s="471"/>
      <c r="E25" s="471"/>
      <c r="F25" s="471"/>
      <c r="G25" s="471"/>
      <c r="H25" s="471"/>
      <c r="I25" s="471"/>
      <c r="J25" s="471"/>
      <c r="K25" s="471"/>
      <c r="L25" s="471"/>
      <c r="M25" s="471"/>
      <c r="N25" s="471"/>
      <c r="O25" s="471"/>
    </row>
    <row r="26" spans="2:15" x14ac:dyDescent="0.25">
      <c r="B26" s="471"/>
      <c r="C26" s="471"/>
      <c r="D26" s="471"/>
      <c r="E26" s="471"/>
      <c r="F26" s="471"/>
      <c r="G26" s="471"/>
      <c r="H26" s="471"/>
      <c r="I26" s="471"/>
      <c r="J26" s="471"/>
      <c r="K26" s="471"/>
      <c r="L26" s="471"/>
      <c r="M26" s="471"/>
      <c r="N26" s="471"/>
      <c r="O26" s="471"/>
    </row>
    <row r="27" spans="2:15" x14ac:dyDescent="0.25">
      <c r="B27" s="471"/>
      <c r="C27" s="471"/>
      <c r="D27" s="471"/>
      <c r="E27" s="471"/>
      <c r="F27" s="471"/>
      <c r="G27" s="471"/>
      <c r="H27" s="471"/>
      <c r="I27" s="471"/>
      <c r="J27" s="471"/>
      <c r="K27" s="471"/>
      <c r="L27" s="471"/>
      <c r="M27" s="471"/>
      <c r="N27" s="471"/>
      <c r="O27" s="471"/>
    </row>
    <row r="28" spans="2:15" x14ac:dyDescent="0.25">
      <c r="B28" s="471"/>
      <c r="C28" s="471"/>
      <c r="D28" s="471"/>
      <c r="E28" s="471"/>
      <c r="F28" s="471"/>
      <c r="G28" s="471"/>
      <c r="H28" s="471"/>
      <c r="I28" s="471"/>
      <c r="J28" s="471"/>
      <c r="K28" s="471"/>
      <c r="L28" s="471"/>
      <c r="M28" s="471"/>
      <c r="N28" s="471"/>
      <c r="O28" s="471"/>
    </row>
    <row r="29" spans="2:15" x14ac:dyDescent="0.25">
      <c r="B29" s="471"/>
      <c r="C29" s="471"/>
      <c r="D29" s="471"/>
      <c r="E29" s="471"/>
      <c r="F29" s="471"/>
      <c r="G29" s="471"/>
      <c r="H29" s="471"/>
      <c r="I29" s="471"/>
      <c r="J29" s="471"/>
      <c r="K29" s="471"/>
      <c r="L29" s="471"/>
      <c r="M29" s="471"/>
      <c r="N29" s="471"/>
      <c r="O29" s="471"/>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8"/>
  <sheetViews>
    <sheetView workbookViewId="0">
      <pane ySplit="4" topLeftCell="A5" activePane="bottomLeft" state="frozen"/>
      <selection activeCell="D6" sqref="D6"/>
      <selection pane="bottomLeft" activeCell="D6" sqref="A1:XFD1048576"/>
    </sheetView>
  </sheetViews>
  <sheetFormatPr defaultColWidth="9.1796875" defaultRowHeight="12.5" x14ac:dyDescent="0.25"/>
  <cols>
    <col min="1" max="16" width="6.7265625" style="1207" customWidth="1"/>
    <col min="17" max="31" width="8.7265625" style="1207" customWidth="1"/>
    <col min="32" max="16384" width="9.1796875" style="1207"/>
  </cols>
  <sheetData>
    <row r="1" spans="1:19"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19" s="1212" customFormat="1" ht="28.5" customHeight="1" x14ac:dyDescent="0.3">
      <c r="A2" s="1346" t="s">
        <v>560</v>
      </c>
      <c r="B2" s="1346"/>
      <c r="C2" s="1346"/>
      <c r="D2" s="1346"/>
      <c r="E2" s="1346"/>
      <c r="F2" s="1346"/>
      <c r="G2" s="1346"/>
      <c r="H2" s="1346"/>
      <c r="I2" s="1346"/>
      <c r="J2" s="1346"/>
      <c r="K2" s="1346"/>
      <c r="L2" s="1346"/>
      <c r="M2" s="1346"/>
      <c r="N2" s="1346"/>
      <c r="O2" s="1346"/>
      <c r="P2" s="1346"/>
    </row>
    <row r="3" spans="1:19"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242"/>
      <c r="B5" s="243"/>
      <c r="C5" s="243"/>
      <c r="D5" s="243"/>
      <c r="E5" s="243"/>
      <c r="F5" s="243"/>
      <c r="G5" s="243"/>
      <c r="H5" s="204"/>
      <c r="I5" s="204"/>
      <c r="J5" s="204"/>
      <c r="K5" s="204"/>
      <c r="L5" s="204"/>
      <c r="M5" s="204"/>
      <c r="N5" s="243"/>
      <c r="O5" s="243"/>
      <c r="P5" s="26"/>
    </row>
    <row r="6" spans="1:19" ht="12.75" customHeight="1" x14ac:dyDescent="0.25">
      <c r="A6" s="295">
        <v>2014</v>
      </c>
      <c r="B6" s="60">
        <v>96.37</v>
      </c>
      <c r="C6" s="60">
        <v>93.73</v>
      </c>
      <c r="D6" s="1230">
        <v>95.11</v>
      </c>
      <c r="E6" s="60">
        <v>3.2</v>
      </c>
      <c r="F6" s="60">
        <v>5.75</v>
      </c>
      <c r="G6" s="1230">
        <v>4.41</v>
      </c>
      <c r="H6" s="60">
        <v>2.4300000000000002</v>
      </c>
      <c r="I6" s="60">
        <v>4.45</v>
      </c>
      <c r="J6" s="1230">
        <v>3.39</v>
      </c>
      <c r="K6" s="60">
        <v>1.32</v>
      </c>
      <c r="L6" s="60">
        <v>2.4</v>
      </c>
      <c r="M6" s="1230">
        <v>1.84</v>
      </c>
      <c r="N6" s="60">
        <v>0.43</v>
      </c>
      <c r="O6" s="60">
        <v>0.52</v>
      </c>
      <c r="P6" s="1231">
        <v>0.47</v>
      </c>
    </row>
    <row r="7" spans="1:19" ht="12.75" customHeight="1" x14ac:dyDescent="0.25">
      <c r="A7" s="295">
        <v>2015</v>
      </c>
      <c r="B7" s="60">
        <v>95.88</v>
      </c>
      <c r="C7" s="60">
        <v>93.49</v>
      </c>
      <c r="D7" s="1230">
        <v>94.67</v>
      </c>
      <c r="E7" s="60">
        <v>3.23</v>
      </c>
      <c r="F7" s="60">
        <v>5.42</v>
      </c>
      <c r="G7" s="1230">
        <v>4.32</v>
      </c>
      <c r="H7" s="60">
        <v>2.2999999999999998</v>
      </c>
      <c r="I7" s="60">
        <v>4.07</v>
      </c>
      <c r="J7" s="1230">
        <v>3.15</v>
      </c>
      <c r="K7" s="60">
        <v>1.31</v>
      </c>
      <c r="L7" s="60">
        <v>1.71</v>
      </c>
      <c r="M7" s="1230">
        <v>1.49</v>
      </c>
      <c r="N7" s="60">
        <v>0.89</v>
      </c>
      <c r="O7" s="60">
        <v>1.0900000000000001</v>
      </c>
      <c r="P7" s="1232">
        <v>1.01</v>
      </c>
    </row>
    <row r="8" spans="1:19" ht="12.75" customHeight="1" x14ac:dyDescent="0.25">
      <c r="A8" s="295">
        <v>2016</v>
      </c>
      <c r="B8" s="60">
        <v>95.14</v>
      </c>
      <c r="C8" s="60">
        <v>95.08</v>
      </c>
      <c r="D8" s="1230">
        <v>94.87</v>
      </c>
      <c r="E8" s="60">
        <v>3.13</v>
      </c>
      <c r="F8" s="60">
        <v>4.13</v>
      </c>
      <c r="G8" s="1230">
        <v>3.74</v>
      </c>
      <c r="H8" s="60">
        <v>2.1</v>
      </c>
      <c r="I8" s="60">
        <v>2.34</v>
      </c>
      <c r="J8" s="1230">
        <v>2.27</v>
      </c>
      <c r="K8" s="60">
        <v>1.1200000000000001</v>
      </c>
      <c r="L8" s="60">
        <v>0.86</v>
      </c>
      <c r="M8" s="1230">
        <v>1.02</v>
      </c>
      <c r="N8" s="60">
        <v>1.73</v>
      </c>
      <c r="O8" s="60">
        <v>0.79</v>
      </c>
      <c r="P8" s="1232">
        <v>1.39</v>
      </c>
    </row>
    <row r="9" spans="1:19" ht="12.75" customHeight="1" x14ac:dyDescent="0.25">
      <c r="A9" s="295">
        <v>2017</v>
      </c>
      <c r="B9" s="1231">
        <v>96.85</v>
      </c>
      <c r="C9" s="1231">
        <v>96.53</v>
      </c>
      <c r="D9" s="1231">
        <v>96.65</v>
      </c>
      <c r="E9" s="1231">
        <v>2.57</v>
      </c>
      <c r="F9" s="1231">
        <v>2.72</v>
      </c>
      <c r="G9" s="1231">
        <v>2.66</v>
      </c>
      <c r="H9" s="1231">
        <v>1.9</v>
      </c>
      <c r="I9" s="1231">
        <v>1.95</v>
      </c>
      <c r="J9" s="1231">
        <v>1.95</v>
      </c>
      <c r="K9" s="1231">
        <v>1.0900000000000001</v>
      </c>
      <c r="L9" s="1231">
        <v>0.91</v>
      </c>
      <c r="M9" s="1231">
        <v>1.01</v>
      </c>
      <c r="N9" s="1231">
        <v>0.57999999999999996</v>
      </c>
      <c r="O9" s="1231">
        <v>0.75</v>
      </c>
      <c r="P9" s="1231">
        <v>0.69</v>
      </c>
    </row>
    <row r="10" spans="1:19" ht="12.75" customHeight="1" x14ac:dyDescent="0.25">
      <c r="A10" s="295">
        <v>2018</v>
      </c>
      <c r="B10" s="1231">
        <v>97.33</v>
      </c>
      <c r="C10" s="1231">
        <v>96.98</v>
      </c>
      <c r="D10" s="1231">
        <v>97.07</v>
      </c>
      <c r="E10" s="1231">
        <v>1.67</v>
      </c>
      <c r="F10" s="1231">
        <v>2.39</v>
      </c>
      <c r="G10" s="1231">
        <v>2.0499999999999998</v>
      </c>
      <c r="H10" s="1231">
        <v>1.41</v>
      </c>
      <c r="I10" s="1231">
        <v>1.43</v>
      </c>
      <c r="J10" s="1231">
        <v>1.46</v>
      </c>
      <c r="K10" s="1231">
        <v>0.72</v>
      </c>
      <c r="L10" s="1231">
        <v>0.69</v>
      </c>
      <c r="M10" s="1231">
        <v>0.72</v>
      </c>
      <c r="N10" s="1231">
        <v>1</v>
      </c>
      <c r="O10" s="1231">
        <v>0.63</v>
      </c>
      <c r="P10" s="1231">
        <v>0.88</v>
      </c>
    </row>
    <row r="11" spans="1:19" ht="6" customHeight="1" x14ac:dyDescent="0.25">
      <c r="A11" s="170"/>
      <c r="B11" s="553"/>
      <c r="C11" s="553"/>
      <c r="D11" s="553"/>
      <c r="E11" s="553"/>
      <c r="F11" s="553"/>
      <c r="G11" s="553"/>
      <c r="H11" s="553"/>
      <c r="I11" s="553"/>
      <c r="J11" s="553"/>
      <c r="K11" s="553"/>
      <c r="L11" s="553"/>
      <c r="M11" s="553"/>
      <c r="N11" s="553"/>
      <c r="O11" s="553"/>
      <c r="P11" s="553"/>
    </row>
    <row r="12" spans="1:19" ht="12.75" customHeight="1" x14ac:dyDescent="0.25">
      <c r="A12" s="1298" t="s">
        <v>192</v>
      </c>
      <c r="B12" s="1298"/>
      <c r="C12" s="1298"/>
      <c r="D12" s="1298"/>
      <c r="E12" s="1298"/>
      <c r="F12" s="1298"/>
      <c r="G12" s="1298"/>
      <c r="H12" s="1298"/>
      <c r="I12" s="1298"/>
      <c r="J12" s="1298"/>
      <c r="K12" s="1298"/>
      <c r="L12" s="1298"/>
      <c r="M12" s="1298"/>
      <c r="N12" s="1298"/>
      <c r="O12" s="1298"/>
      <c r="P12" s="1298"/>
    </row>
    <row r="16" spans="1:19" x14ac:dyDescent="0.25">
      <c r="E16" s="471"/>
      <c r="F16" s="471"/>
      <c r="G16" s="471"/>
      <c r="H16" s="471"/>
      <c r="I16" s="471"/>
      <c r="J16" s="471"/>
      <c r="K16" s="471"/>
      <c r="L16" s="471"/>
      <c r="M16" s="471"/>
    </row>
    <row r="17" spans="5:13" x14ac:dyDescent="0.25">
      <c r="E17" s="471"/>
      <c r="F17" s="471"/>
      <c r="G17" s="471"/>
      <c r="H17" s="471"/>
      <c r="I17" s="471"/>
      <c r="J17" s="471"/>
      <c r="K17" s="471"/>
      <c r="L17" s="471"/>
      <c r="M17" s="471"/>
    </row>
    <row r="18" spans="5:13" x14ac:dyDescent="0.25">
      <c r="E18" s="471"/>
      <c r="F18" s="471"/>
      <c r="G18" s="1233"/>
      <c r="H18" s="1234"/>
      <c r="I18" s="471"/>
      <c r="J18" s="471"/>
      <c r="K18" s="471"/>
      <c r="L18" s="471"/>
      <c r="M18" s="471"/>
    </row>
    <row r="19" spans="5:13" x14ac:dyDescent="0.25">
      <c r="E19" s="471"/>
      <c r="F19" s="471"/>
      <c r="G19" s="1235"/>
      <c r="H19" s="1234"/>
      <c r="I19" s="471"/>
      <c r="J19" s="471"/>
      <c r="K19" s="471"/>
      <c r="L19" s="471"/>
      <c r="M19" s="471"/>
    </row>
    <row r="20" spans="5:13" x14ac:dyDescent="0.25">
      <c r="E20" s="471"/>
      <c r="F20" s="471"/>
      <c r="G20" s="1235"/>
      <c r="H20" s="1234"/>
      <c r="I20" s="471"/>
      <c r="J20" s="471"/>
      <c r="K20" s="471"/>
      <c r="L20" s="471"/>
      <c r="M20" s="471"/>
    </row>
    <row r="21" spans="5:13" x14ac:dyDescent="0.25">
      <c r="E21" s="471"/>
      <c r="F21" s="471"/>
      <c r="G21" s="1233"/>
      <c r="H21" s="1234"/>
      <c r="I21" s="471"/>
      <c r="J21" s="471"/>
      <c r="K21" s="471"/>
      <c r="L21" s="471"/>
      <c r="M21" s="471"/>
    </row>
    <row r="22" spans="5:13" x14ac:dyDescent="0.25">
      <c r="E22" s="471"/>
      <c r="F22" s="471"/>
      <c r="G22" s="471"/>
      <c r="H22" s="471"/>
      <c r="I22" s="471"/>
      <c r="J22" s="471"/>
      <c r="K22" s="471"/>
      <c r="L22" s="471"/>
      <c r="M22" s="471"/>
    </row>
    <row r="23" spans="5:13" x14ac:dyDescent="0.25">
      <c r="E23" s="471"/>
      <c r="F23" s="471"/>
      <c r="G23" s="471"/>
      <c r="H23" s="471"/>
      <c r="I23" s="471"/>
      <c r="J23" s="471"/>
      <c r="K23" s="471"/>
      <c r="L23" s="471"/>
      <c r="M23" s="471"/>
    </row>
    <row r="24" spans="5:13" x14ac:dyDescent="0.25">
      <c r="E24" s="471"/>
      <c r="F24" s="471"/>
      <c r="G24" s="471"/>
      <c r="H24" s="471"/>
      <c r="I24" s="471"/>
      <c r="J24" s="471"/>
      <c r="K24" s="471"/>
      <c r="L24" s="471"/>
      <c r="M24" s="471"/>
    </row>
    <row r="25" spans="5:13" x14ac:dyDescent="0.25">
      <c r="E25" s="471"/>
      <c r="F25" s="471"/>
      <c r="G25" s="471"/>
      <c r="H25" s="471"/>
      <c r="I25" s="471"/>
      <c r="J25" s="471"/>
      <c r="K25" s="471"/>
      <c r="L25" s="471"/>
      <c r="M25" s="471"/>
    </row>
    <row r="26" spans="5:13" x14ac:dyDescent="0.25">
      <c r="E26" s="471"/>
      <c r="F26" s="471"/>
      <c r="G26" s="471"/>
      <c r="H26" s="471"/>
      <c r="I26" s="471"/>
      <c r="J26" s="471"/>
      <c r="K26" s="471"/>
      <c r="L26" s="471"/>
      <c r="M26" s="471"/>
    </row>
    <row r="27" spans="5:13" x14ac:dyDescent="0.25">
      <c r="E27" s="471"/>
      <c r="F27" s="471"/>
      <c r="G27" s="471"/>
      <c r="H27" s="471"/>
      <c r="I27" s="471"/>
      <c r="J27" s="471"/>
      <c r="K27" s="471"/>
      <c r="L27" s="471"/>
      <c r="M27" s="471"/>
    </row>
    <row r="28" spans="5:13" x14ac:dyDescent="0.25">
      <c r="E28" s="471"/>
      <c r="F28" s="471"/>
      <c r="G28" s="471"/>
      <c r="H28" s="471"/>
      <c r="I28" s="471"/>
      <c r="J28" s="471"/>
      <c r="K28" s="471"/>
      <c r="L28" s="471"/>
      <c r="M28" s="471"/>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16"/>
  <sheetViews>
    <sheetView workbookViewId="0">
      <pane ySplit="4" topLeftCell="A5" activePane="bottomLeft" state="frozen"/>
      <selection activeCell="D6" sqref="D6"/>
      <selection pane="bottomLeft" activeCell="O1" sqref="O1:S1"/>
    </sheetView>
  </sheetViews>
  <sheetFormatPr defaultColWidth="9.1796875" defaultRowHeight="12.5" x14ac:dyDescent="0.25"/>
  <cols>
    <col min="1" max="16" width="6.7265625" style="1139" customWidth="1"/>
    <col min="17" max="31" width="8.7265625" style="1139" customWidth="1"/>
    <col min="32" max="16384" width="9.1796875" style="1139"/>
  </cols>
  <sheetData>
    <row r="1" spans="1:19" s="63" customFormat="1" ht="30" customHeight="1" x14ac:dyDescent="0.3">
      <c r="A1" s="73"/>
      <c r="B1" s="1140"/>
      <c r="C1" s="503"/>
      <c r="D1" s="503"/>
      <c r="E1" s="503"/>
      <c r="F1" s="503"/>
      <c r="G1" s="503"/>
      <c r="H1" s="503"/>
      <c r="I1" s="503"/>
      <c r="J1" s="503"/>
      <c r="K1" s="503"/>
      <c r="L1" s="503"/>
      <c r="M1" s="503"/>
      <c r="N1" s="503"/>
      <c r="O1" s="1293" t="s">
        <v>315</v>
      </c>
      <c r="P1" s="1293"/>
      <c r="Q1" s="1294"/>
      <c r="R1" s="1294"/>
      <c r="S1" s="1307"/>
    </row>
    <row r="2" spans="1:19" s="1138" customFormat="1" ht="30" customHeight="1" x14ac:dyDescent="0.3">
      <c r="A2" s="1301" t="s">
        <v>595</v>
      </c>
      <c r="B2" s="1301"/>
      <c r="C2" s="1301"/>
      <c r="D2" s="1301"/>
      <c r="E2" s="1301"/>
      <c r="F2" s="1301"/>
      <c r="G2" s="1301"/>
      <c r="H2" s="1301"/>
      <c r="I2" s="1301"/>
      <c r="J2" s="1301"/>
      <c r="K2" s="1301"/>
      <c r="L2" s="1301"/>
      <c r="M2" s="1301"/>
      <c r="N2" s="1301"/>
      <c r="O2" s="1301"/>
      <c r="P2" s="1301"/>
    </row>
    <row r="3" spans="1:19" s="1137" customFormat="1" ht="30" customHeight="1" x14ac:dyDescent="0.25">
      <c r="A3" s="118"/>
      <c r="B3" s="1381" t="s">
        <v>19</v>
      </c>
      <c r="C3" s="1381"/>
      <c r="D3" s="1381"/>
      <c r="E3" s="1381" t="s">
        <v>92</v>
      </c>
      <c r="F3" s="1381"/>
      <c r="G3" s="1381"/>
      <c r="H3" s="1381" t="s">
        <v>93</v>
      </c>
      <c r="I3" s="1381"/>
      <c r="J3" s="1381"/>
      <c r="K3" s="1381" t="s">
        <v>94</v>
      </c>
      <c r="L3" s="1381"/>
      <c r="M3" s="1381"/>
      <c r="N3" s="1381" t="s">
        <v>35</v>
      </c>
      <c r="O3" s="1381"/>
      <c r="P3" s="1381"/>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1142"/>
      <c r="B5" s="1143"/>
      <c r="C5" s="1143"/>
      <c r="D5" s="1143"/>
      <c r="E5" s="1143"/>
      <c r="F5" s="1143"/>
      <c r="G5" s="1143"/>
      <c r="H5" s="1096"/>
      <c r="I5" s="1096"/>
      <c r="J5" s="1096"/>
      <c r="K5" s="1096"/>
      <c r="L5" s="1096"/>
      <c r="M5" s="1096"/>
      <c r="N5" s="1143"/>
      <c r="O5" s="1143"/>
      <c r="P5" s="26"/>
    </row>
    <row r="6" spans="1:19" ht="12.75" customHeight="1" x14ac:dyDescent="0.25">
      <c r="A6" s="295">
        <v>2019</v>
      </c>
      <c r="B6" s="60">
        <v>94.83</v>
      </c>
      <c r="C6" s="60">
        <v>96.45</v>
      </c>
      <c r="D6" s="60">
        <v>95.51</v>
      </c>
      <c r="E6" s="60">
        <v>4.03</v>
      </c>
      <c r="F6" s="60">
        <v>2.69</v>
      </c>
      <c r="G6" s="60">
        <v>3.45</v>
      </c>
      <c r="H6" s="60">
        <v>3.02</v>
      </c>
      <c r="I6" s="60">
        <v>2</v>
      </c>
      <c r="J6" s="60">
        <v>2.58</v>
      </c>
      <c r="K6" s="60">
        <v>1.43</v>
      </c>
      <c r="L6" s="60">
        <v>0.83</v>
      </c>
      <c r="M6" s="60">
        <v>1.1499999999999999</v>
      </c>
      <c r="N6" s="60">
        <v>1.1399999999999999</v>
      </c>
      <c r="O6" s="60">
        <v>0.86</v>
      </c>
      <c r="P6" s="60">
        <v>1.04</v>
      </c>
      <c r="Q6" s="1144"/>
    </row>
    <row r="7" spans="1:19" ht="6" customHeight="1" x14ac:dyDescent="0.25">
      <c r="A7" s="1113"/>
      <c r="B7" s="1113"/>
      <c r="C7" s="1113"/>
      <c r="D7" s="1113"/>
      <c r="E7" s="1113"/>
      <c r="F7" s="1113"/>
      <c r="G7" s="1113"/>
      <c r="H7" s="1113"/>
      <c r="I7" s="1113"/>
      <c r="J7" s="1113"/>
      <c r="K7" s="1113"/>
      <c r="L7" s="1113"/>
      <c r="M7" s="1113"/>
      <c r="N7" s="1113"/>
      <c r="O7" s="1113"/>
      <c r="P7" s="1113"/>
    </row>
    <row r="8" spans="1:19" s="34" customFormat="1" ht="12.75" customHeight="1" x14ac:dyDescent="0.35">
      <c r="A8" s="1298" t="s">
        <v>192</v>
      </c>
      <c r="B8" s="1298"/>
      <c r="C8" s="1298"/>
      <c r="D8" s="1298"/>
      <c r="E8" s="1298"/>
      <c r="F8" s="1298"/>
      <c r="G8" s="1298"/>
      <c r="H8" s="1298"/>
      <c r="I8" s="1298"/>
      <c r="J8" s="1298"/>
      <c r="K8" s="1298"/>
      <c r="L8" s="1298"/>
      <c r="M8" s="1298"/>
      <c r="N8" s="1298"/>
      <c r="O8" s="1298"/>
      <c r="P8" s="1298"/>
    </row>
    <row r="11" spans="1:19" x14ac:dyDescent="0.25">
      <c r="L11" s="1145"/>
      <c r="P11" s="1145"/>
    </row>
    <row r="12" spans="1:19" x14ac:dyDescent="0.25">
      <c r="L12" s="1145"/>
      <c r="P12" s="1145"/>
    </row>
    <row r="13" spans="1:19" x14ac:dyDescent="0.25">
      <c r="H13" s="1145"/>
    </row>
    <row r="14" spans="1:19" x14ac:dyDescent="0.25">
      <c r="H14" s="1145"/>
    </row>
    <row r="15" spans="1:19" x14ac:dyDescent="0.25">
      <c r="G15" s="1145"/>
    </row>
    <row r="16" spans="1:19" x14ac:dyDescent="0.25">
      <c r="J16" s="1145"/>
    </row>
  </sheetData>
  <mergeCells count="8">
    <mergeCell ref="A8:P8"/>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19"/>
  <sheetViews>
    <sheetView workbookViewId="0">
      <pane ySplit="4" topLeftCell="A5" activePane="bottomLeft" state="frozen"/>
      <selection sqref="A1:B1"/>
      <selection pane="bottomLeft" activeCell="O1" sqref="O1:S1"/>
    </sheetView>
  </sheetViews>
  <sheetFormatPr defaultColWidth="9.1796875" defaultRowHeight="12.5" x14ac:dyDescent="0.25"/>
  <cols>
    <col min="1" max="16" width="6.7265625" style="1139" customWidth="1"/>
    <col min="17" max="31" width="8.7265625" style="1139" customWidth="1"/>
    <col min="32" max="16384" width="9.1796875" style="1139"/>
  </cols>
  <sheetData>
    <row r="1" spans="1:19" s="63" customFormat="1" ht="30" customHeight="1" x14ac:dyDescent="0.3">
      <c r="A1" s="73"/>
      <c r="B1" s="1140"/>
      <c r="C1" s="503"/>
      <c r="D1" s="503"/>
      <c r="E1" s="503"/>
      <c r="F1" s="503"/>
      <c r="G1" s="503"/>
      <c r="H1" s="503"/>
      <c r="I1" s="503"/>
      <c r="J1" s="503"/>
      <c r="K1" s="503"/>
      <c r="L1" s="503"/>
      <c r="M1" s="503"/>
      <c r="N1" s="503"/>
      <c r="O1" s="1293" t="s">
        <v>315</v>
      </c>
      <c r="P1" s="1293"/>
      <c r="Q1" s="1294"/>
      <c r="R1" s="1294"/>
      <c r="S1" s="1307"/>
    </row>
    <row r="2" spans="1:19" s="1138" customFormat="1" ht="30" customHeight="1" x14ac:dyDescent="0.3">
      <c r="A2" s="1301" t="s">
        <v>596</v>
      </c>
      <c r="B2" s="1301"/>
      <c r="C2" s="1301"/>
      <c r="D2" s="1301"/>
      <c r="E2" s="1301"/>
      <c r="F2" s="1301"/>
      <c r="G2" s="1301"/>
      <c r="H2" s="1301"/>
      <c r="I2" s="1301"/>
      <c r="J2" s="1301"/>
      <c r="K2" s="1301"/>
      <c r="L2" s="1301"/>
      <c r="M2" s="1301"/>
      <c r="N2" s="1301"/>
      <c r="O2" s="1301"/>
      <c r="P2" s="1301"/>
    </row>
    <row r="3" spans="1:19" s="1137" customFormat="1" ht="30" customHeight="1" x14ac:dyDescent="0.25">
      <c r="A3" s="118"/>
      <c r="B3" s="1381" t="s">
        <v>19</v>
      </c>
      <c r="C3" s="1381"/>
      <c r="D3" s="1381"/>
      <c r="E3" s="1381" t="s">
        <v>92</v>
      </c>
      <c r="F3" s="1381"/>
      <c r="G3" s="1381"/>
      <c r="H3" s="1381" t="s">
        <v>93</v>
      </c>
      <c r="I3" s="1381"/>
      <c r="J3" s="1381"/>
      <c r="K3" s="1381" t="s">
        <v>94</v>
      </c>
      <c r="L3" s="1381"/>
      <c r="M3" s="1381"/>
      <c r="N3" s="1381" t="s">
        <v>35</v>
      </c>
      <c r="O3" s="1381"/>
      <c r="P3" s="1381"/>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1142"/>
      <c r="B5" s="1143"/>
      <c r="C5" s="1143"/>
      <c r="D5" s="1143"/>
      <c r="E5" s="1143"/>
      <c r="F5" s="1143"/>
      <c r="G5" s="1143"/>
      <c r="H5" s="1096"/>
      <c r="I5" s="1096"/>
      <c r="J5" s="1096"/>
      <c r="K5" s="1096"/>
      <c r="L5" s="1096"/>
      <c r="M5" s="1096"/>
      <c r="N5" s="1143"/>
      <c r="O5" s="1143"/>
      <c r="P5" s="26"/>
    </row>
    <row r="6" spans="1:19" ht="12.75" customHeight="1" x14ac:dyDescent="0.25">
      <c r="A6" s="295">
        <v>2019</v>
      </c>
      <c r="B6" s="60">
        <v>94.02</v>
      </c>
      <c r="C6" s="60">
        <v>97.32</v>
      </c>
      <c r="D6" s="60">
        <v>95.46</v>
      </c>
      <c r="E6" s="60">
        <v>5.01</v>
      </c>
      <c r="F6" s="60">
        <v>1.97</v>
      </c>
      <c r="G6" s="60">
        <v>3.65</v>
      </c>
      <c r="H6" s="60">
        <v>3.19</v>
      </c>
      <c r="I6" s="60">
        <v>1.36</v>
      </c>
      <c r="J6" s="60">
        <v>2.38</v>
      </c>
      <c r="K6" s="60">
        <v>1.03</v>
      </c>
      <c r="L6" s="60">
        <v>0.44</v>
      </c>
      <c r="M6" s="60">
        <v>0.77</v>
      </c>
      <c r="N6" s="60">
        <v>0.97</v>
      </c>
      <c r="O6" s="60">
        <v>0.71</v>
      </c>
      <c r="P6" s="60">
        <v>0.88</v>
      </c>
      <c r="Q6" s="1146"/>
    </row>
    <row r="7" spans="1:19" ht="6" customHeight="1" x14ac:dyDescent="0.25">
      <c r="A7" s="1113"/>
      <c r="B7" s="1113"/>
      <c r="C7" s="1113"/>
      <c r="D7" s="1113"/>
      <c r="E7" s="1113"/>
      <c r="F7" s="1113"/>
      <c r="G7" s="1113"/>
      <c r="H7" s="1113"/>
      <c r="I7" s="1113"/>
      <c r="J7" s="1113"/>
      <c r="K7" s="1113"/>
      <c r="L7" s="1113"/>
      <c r="M7" s="1113"/>
      <c r="N7" s="1113"/>
      <c r="O7" s="1113"/>
      <c r="P7" s="1113"/>
    </row>
    <row r="8" spans="1:19" s="34" customFormat="1" ht="12.75" customHeight="1" x14ac:dyDescent="0.35">
      <c r="A8" s="1298" t="s">
        <v>192</v>
      </c>
      <c r="B8" s="1298"/>
      <c r="C8" s="1298"/>
      <c r="D8" s="1298"/>
      <c r="E8" s="1298"/>
      <c r="F8" s="1298"/>
      <c r="G8" s="1298"/>
      <c r="H8" s="1298"/>
      <c r="I8" s="1298"/>
      <c r="J8" s="1298"/>
      <c r="K8" s="1298"/>
      <c r="L8" s="1298"/>
      <c r="M8" s="1298"/>
      <c r="N8" s="1298"/>
      <c r="O8" s="1298"/>
      <c r="P8" s="1298"/>
    </row>
    <row r="11" spans="1:19" x14ac:dyDescent="0.25">
      <c r="L11" s="1147"/>
    </row>
    <row r="12" spans="1:19" x14ac:dyDescent="0.25">
      <c r="I12" s="1147"/>
      <c r="L12" s="1147"/>
    </row>
    <row r="13" spans="1:19" x14ac:dyDescent="0.25">
      <c r="H13" s="1148"/>
      <c r="I13" s="1147"/>
      <c r="J13" s="1148"/>
      <c r="K13" s="1147"/>
      <c r="L13" s="471"/>
      <c r="M13" s="471"/>
    </row>
    <row r="14" spans="1:19" x14ac:dyDescent="0.25">
      <c r="H14" s="1148"/>
      <c r="I14" s="1147"/>
      <c r="J14" s="471"/>
      <c r="K14" s="471"/>
      <c r="L14" s="471"/>
      <c r="M14" s="471"/>
    </row>
    <row r="15" spans="1:19" x14ac:dyDescent="0.25">
      <c r="H15" s="471"/>
      <c r="I15" s="471"/>
      <c r="J15" s="1148"/>
      <c r="K15" s="1147"/>
      <c r="L15" s="1149"/>
      <c r="M15" s="1150"/>
      <c r="N15" s="1147"/>
    </row>
    <row r="16" spans="1:19" x14ac:dyDescent="0.25">
      <c r="H16" s="1148"/>
      <c r="I16" s="1147"/>
      <c r="J16" s="471"/>
      <c r="K16" s="471"/>
      <c r="L16" s="471"/>
      <c r="M16" s="1148"/>
      <c r="N16" s="1147"/>
    </row>
    <row r="17" spans="8:13" x14ac:dyDescent="0.25">
      <c r="H17" s="471"/>
      <c r="I17" s="471"/>
      <c r="J17" s="471"/>
      <c r="K17" s="471"/>
      <c r="L17" s="471"/>
      <c r="M17" s="471"/>
    </row>
    <row r="18" spans="8:13" x14ac:dyDescent="0.25">
      <c r="H18" s="471"/>
      <c r="I18" s="471"/>
      <c r="J18" s="471"/>
      <c r="K18" s="471"/>
      <c r="L18" s="471"/>
      <c r="M18" s="471"/>
    </row>
    <row r="19" spans="8:13" x14ac:dyDescent="0.25">
      <c r="H19" s="471"/>
      <c r="I19" s="471"/>
      <c r="J19" s="471"/>
      <c r="K19" s="471"/>
      <c r="L19" s="471"/>
      <c r="M19" s="471"/>
    </row>
  </sheetData>
  <mergeCells count="8">
    <mergeCell ref="A8:P8"/>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52"/>
  <sheetViews>
    <sheetView workbookViewId="0">
      <pane ySplit="4" topLeftCell="A11" activePane="bottomLeft" state="frozen"/>
      <selection sqref="A1:B1"/>
      <selection pane="bottomLeft" activeCell="O1" sqref="O1:S1"/>
    </sheetView>
  </sheetViews>
  <sheetFormatPr defaultColWidth="9.1796875" defaultRowHeight="12.5" x14ac:dyDescent="0.25"/>
  <cols>
    <col min="1" max="3" width="6.7265625" style="17" customWidth="1"/>
    <col min="4" max="4" width="6.7265625" style="392" customWidth="1"/>
    <col min="5" max="6" width="6.7265625" style="17" customWidth="1"/>
    <col min="7" max="7" width="6.7265625" style="392" customWidth="1"/>
    <col min="8" max="9" width="6.7265625" style="17" customWidth="1"/>
    <col min="10" max="10" width="6.7265625" style="392" customWidth="1"/>
    <col min="11" max="12" width="6.7265625" style="17" customWidth="1"/>
    <col min="13" max="13" width="6.7265625" style="392" customWidth="1"/>
    <col min="14" max="15" width="6.7265625" style="17" customWidth="1"/>
    <col min="16" max="16" width="6.7265625" style="392" customWidth="1"/>
    <col min="17" max="31" width="8.7265625" style="17" customWidth="1"/>
    <col min="32" max="16384" width="9.1796875" style="17"/>
  </cols>
  <sheetData>
    <row r="1" spans="1:19" s="63" customFormat="1" ht="30" customHeight="1" x14ac:dyDescent="0.3">
      <c r="A1" s="73"/>
      <c r="B1" s="878"/>
      <c r="C1" s="103"/>
      <c r="D1" s="391"/>
      <c r="E1" s="103"/>
      <c r="F1" s="103"/>
      <c r="G1" s="391"/>
      <c r="H1" s="103"/>
      <c r="I1" s="103"/>
      <c r="J1" s="391"/>
      <c r="K1" s="103"/>
      <c r="L1" s="103"/>
      <c r="M1" s="391"/>
      <c r="N1" s="103"/>
      <c r="O1" s="1293" t="s">
        <v>315</v>
      </c>
      <c r="P1" s="1293"/>
      <c r="Q1" s="1294"/>
      <c r="R1" s="1294"/>
      <c r="S1" s="1307"/>
    </row>
    <row r="2" spans="1:19" s="101" customFormat="1" ht="17.25" customHeight="1" x14ac:dyDescent="0.3">
      <c r="A2" s="1346" t="s">
        <v>558</v>
      </c>
      <c r="B2" s="1346"/>
      <c r="C2" s="1346"/>
      <c r="D2" s="1346"/>
      <c r="E2" s="1346"/>
      <c r="F2" s="1346"/>
      <c r="G2" s="1346"/>
      <c r="H2" s="1346"/>
      <c r="I2" s="1346"/>
      <c r="J2" s="1346"/>
      <c r="K2" s="1346"/>
      <c r="L2" s="1346"/>
      <c r="M2" s="1346"/>
      <c r="N2" s="1346"/>
      <c r="O2" s="1346"/>
      <c r="P2" s="1346"/>
    </row>
    <row r="3" spans="1:19" s="93"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99" t="s">
        <v>28</v>
      </c>
      <c r="C4" s="99" t="s">
        <v>29</v>
      </c>
      <c r="D4" s="389" t="s">
        <v>364</v>
      </c>
      <c r="E4" s="99" t="s">
        <v>28</v>
      </c>
      <c r="F4" s="99" t="s">
        <v>29</v>
      </c>
      <c r="G4" s="389" t="s">
        <v>364</v>
      </c>
      <c r="H4" s="99" t="s">
        <v>28</v>
      </c>
      <c r="I4" s="99" t="s">
        <v>29</v>
      </c>
      <c r="J4" s="389" t="s">
        <v>364</v>
      </c>
      <c r="K4" s="99" t="s">
        <v>28</v>
      </c>
      <c r="L4" s="99" t="s">
        <v>29</v>
      </c>
      <c r="M4" s="389" t="s">
        <v>364</v>
      </c>
      <c r="N4" s="99" t="s">
        <v>28</v>
      </c>
      <c r="O4" s="99" t="s">
        <v>29</v>
      </c>
      <c r="P4" s="389" t="s">
        <v>364</v>
      </c>
    </row>
    <row r="5" spans="1:19" ht="6" customHeight="1" x14ac:dyDescent="0.3">
      <c r="A5" s="232"/>
      <c r="B5" s="243"/>
      <c r="C5" s="243"/>
      <c r="D5" s="243"/>
      <c r="E5" s="243"/>
      <c r="F5" s="243"/>
      <c r="G5" s="243"/>
      <c r="H5" s="204"/>
      <c r="I5" s="204"/>
      <c r="J5" s="204"/>
      <c r="K5" s="204"/>
      <c r="L5" s="204"/>
      <c r="M5" s="204"/>
      <c r="N5" s="243"/>
      <c r="O5" s="243"/>
      <c r="P5" s="26"/>
    </row>
    <row r="6" spans="1:19" ht="12.75" customHeight="1" x14ac:dyDescent="0.3">
      <c r="A6" s="22">
        <v>1989</v>
      </c>
      <c r="B6" s="60">
        <v>91.45</v>
      </c>
      <c r="C6" s="60">
        <v>84.17</v>
      </c>
      <c r="D6" s="1180">
        <v>87.89</v>
      </c>
      <c r="E6" s="60">
        <v>8.33</v>
      </c>
      <c r="F6" s="60">
        <v>15.62</v>
      </c>
      <c r="G6" s="1180">
        <v>11.9</v>
      </c>
      <c r="H6" s="438" t="s">
        <v>37</v>
      </c>
      <c r="I6" s="438" t="s">
        <v>37</v>
      </c>
      <c r="J6" s="438" t="s">
        <v>37</v>
      </c>
      <c r="K6" s="438" t="s">
        <v>37</v>
      </c>
      <c r="L6" s="438" t="s">
        <v>37</v>
      </c>
      <c r="M6" s="438" t="s">
        <v>37</v>
      </c>
      <c r="N6" s="60">
        <v>0.22</v>
      </c>
      <c r="O6" s="60">
        <v>0.21</v>
      </c>
      <c r="P6" s="1180">
        <v>0.21</v>
      </c>
    </row>
    <row r="7" spans="1:19" ht="12.75" customHeight="1" x14ac:dyDescent="0.3">
      <c r="A7" s="22">
        <v>1990</v>
      </c>
      <c r="B7" s="60">
        <v>91.5</v>
      </c>
      <c r="C7" s="60">
        <v>81.510000000000005</v>
      </c>
      <c r="D7" s="1180">
        <v>86.63</v>
      </c>
      <c r="E7" s="60">
        <v>8.26</v>
      </c>
      <c r="F7" s="60">
        <v>18.32</v>
      </c>
      <c r="G7" s="1180">
        <v>13.17</v>
      </c>
      <c r="H7" s="438" t="s">
        <v>37</v>
      </c>
      <c r="I7" s="438" t="s">
        <v>37</v>
      </c>
      <c r="J7" s="438" t="s">
        <v>37</v>
      </c>
      <c r="K7" s="438" t="s">
        <v>37</v>
      </c>
      <c r="L7" s="438" t="s">
        <v>37</v>
      </c>
      <c r="M7" s="438" t="s">
        <v>37</v>
      </c>
      <c r="N7" s="60">
        <v>0.24</v>
      </c>
      <c r="O7" s="60">
        <v>0.17</v>
      </c>
      <c r="P7" s="1180">
        <v>0.2</v>
      </c>
    </row>
    <row r="8" spans="1:19" ht="12.75" customHeight="1" x14ac:dyDescent="0.3">
      <c r="A8" s="22">
        <v>1991</v>
      </c>
      <c r="B8" s="60">
        <v>89.96</v>
      </c>
      <c r="C8" s="60">
        <v>82.46</v>
      </c>
      <c r="D8" s="1180">
        <v>86.3</v>
      </c>
      <c r="E8" s="60">
        <v>9.66</v>
      </c>
      <c r="F8" s="60">
        <v>17.3</v>
      </c>
      <c r="G8" s="1180">
        <v>13.4</v>
      </c>
      <c r="H8" s="438" t="s">
        <v>37</v>
      </c>
      <c r="I8" s="438" t="s">
        <v>37</v>
      </c>
      <c r="J8" s="438" t="s">
        <v>37</v>
      </c>
      <c r="K8" s="438" t="s">
        <v>37</v>
      </c>
      <c r="L8" s="438" t="s">
        <v>37</v>
      </c>
      <c r="M8" s="438" t="s">
        <v>37</v>
      </c>
      <c r="N8" s="60">
        <v>0.37</v>
      </c>
      <c r="O8" s="60">
        <v>0.24</v>
      </c>
      <c r="P8" s="1180">
        <v>0.31</v>
      </c>
    </row>
    <row r="9" spans="1:19" ht="12.75" customHeight="1" x14ac:dyDescent="0.3">
      <c r="A9" s="22">
        <v>1992</v>
      </c>
      <c r="B9" s="60">
        <v>88.3</v>
      </c>
      <c r="C9" s="60">
        <v>81.67</v>
      </c>
      <c r="D9" s="1180">
        <v>85.07</v>
      </c>
      <c r="E9" s="60">
        <v>11.24</v>
      </c>
      <c r="F9" s="60">
        <v>17.8</v>
      </c>
      <c r="G9" s="1180">
        <v>14.44</v>
      </c>
      <c r="H9" s="438" t="s">
        <v>37</v>
      </c>
      <c r="I9" s="438" t="s">
        <v>37</v>
      </c>
      <c r="J9" s="438" t="s">
        <v>37</v>
      </c>
      <c r="K9" s="438" t="s">
        <v>37</v>
      </c>
      <c r="L9" s="438" t="s">
        <v>37</v>
      </c>
      <c r="M9" s="438" t="s">
        <v>37</v>
      </c>
      <c r="N9" s="60">
        <v>0.47</v>
      </c>
      <c r="O9" s="60">
        <v>0.53</v>
      </c>
      <c r="P9" s="1180">
        <v>0.5</v>
      </c>
    </row>
    <row r="10" spans="1:19" ht="12.75" customHeight="1" x14ac:dyDescent="0.3">
      <c r="A10" s="22">
        <v>1993</v>
      </c>
      <c r="B10" s="60">
        <v>88.09</v>
      </c>
      <c r="C10" s="60">
        <v>80.31</v>
      </c>
      <c r="D10" s="1180">
        <v>84.31</v>
      </c>
      <c r="E10" s="60">
        <v>11.35</v>
      </c>
      <c r="F10" s="60">
        <v>18.93</v>
      </c>
      <c r="G10" s="1180">
        <v>15.03</v>
      </c>
      <c r="H10" s="438" t="s">
        <v>37</v>
      </c>
      <c r="I10" s="438" t="s">
        <v>37</v>
      </c>
      <c r="J10" s="438" t="s">
        <v>37</v>
      </c>
      <c r="K10" s="438" t="s">
        <v>37</v>
      </c>
      <c r="L10" s="438" t="s">
        <v>37</v>
      </c>
      <c r="M10" s="438" t="s">
        <v>37</v>
      </c>
      <c r="N10" s="60">
        <v>0.56000000000000005</v>
      </c>
      <c r="O10" s="60">
        <v>0.76</v>
      </c>
      <c r="P10" s="1180">
        <v>0.66</v>
      </c>
    </row>
    <row r="11" spans="1:19" ht="12.75" customHeight="1" x14ac:dyDescent="0.3">
      <c r="A11" s="22">
        <v>1994</v>
      </c>
      <c r="B11" s="60">
        <v>88.66</v>
      </c>
      <c r="C11" s="60">
        <v>78.569999999999993</v>
      </c>
      <c r="D11" s="1180">
        <v>83.74</v>
      </c>
      <c r="E11" s="60">
        <v>10.78</v>
      </c>
      <c r="F11" s="60">
        <v>20.66</v>
      </c>
      <c r="G11" s="1180">
        <v>15.6</v>
      </c>
      <c r="H11" s="438" t="s">
        <v>37</v>
      </c>
      <c r="I11" s="438" t="s">
        <v>37</v>
      </c>
      <c r="J11" s="438" t="s">
        <v>37</v>
      </c>
      <c r="K11" s="438" t="s">
        <v>37</v>
      </c>
      <c r="L11" s="438" t="s">
        <v>37</v>
      </c>
      <c r="M11" s="438" t="s">
        <v>37</v>
      </c>
      <c r="N11" s="60">
        <v>0.56000000000000005</v>
      </c>
      <c r="O11" s="60">
        <v>0.78</v>
      </c>
      <c r="P11" s="1180">
        <v>0.66</v>
      </c>
    </row>
    <row r="12" spans="1:19" ht="12.75" customHeight="1" x14ac:dyDescent="0.3">
      <c r="A12" s="22">
        <v>1995</v>
      </c>
      <c r="B12" s="60">
        <v>88.86</v>
      </c>
      <c r="C12" s="60">
        <v>81.64</v>
      </c>
      <c r="D12" s="1180">
        <v>85.34</v>
      </c>
      <c r="E12" s="60">
        <v>10.62</v>
      </c>
      <c r="F12" s="60">
        <v>17.899999999999999</v>
      </c>
      <c r="G12" s="1180">
        <v>14.09</v>
      </c>
      <c r="H12" s="438" t="s">
        <v>37</v>
      </c>
      <c r="I12" s="438" t="s">
        <v>37</v>
      </c>
      <c r="J12" s="438" t="s">
        <v>37</v>
      </c>
      <c r="K12" s="438" t="s">
        <v>37</v>
      </c>
      <c r="L12" s="438" t="s">
        <v>37</v>
      </c>
      <c r="M12" s="438" t="s">
        <v>37</v>
      </c>
      <c r="N12" s="60">
        <v>0.59</v>
      </c>
      <c r="O12" s="60">
        <v>0.56999999999999995</v>
      </c>
      <c r="P12" s="1180">
        <v>0.57999999999999996</v>
      </c>
    </row>
    <row r="13" spans="1:19" ht="12.75" customHeight="1" x14ac:dyDescent="0.3">
      <c r="A13" s="22">
        <v>1996</v>
      </c>
      <c r="B13" s="60">
        <v>90.21</v>
      </c>
      <c r="C13" s="60">
        <v>81.37</v>
      </c>
      <c r="D13" s="1180">
        <v>85.9</v>
      </c>
      <c r="E13" s="60">
        <v>9.3699999999999992</v>
      </c>
      <c r="F13" s="60">
        <v>18.190000000000001</v>
      </c>
      <c r="G13" s="1180">
        <v>13.67</v>
      </c>
      <c r="H13" s="438" t="s">
        <v>37</v>
      </c>
      <c r="I13" s="438" t="s">
        <v>37</v>
      </c>
      <c r="J13" s="438" t="s">
        <v>37</v>
      </c>
      <c r="K13" s="438" t="s">
        <v>37</v>
      </c>
      <c r="L13" s="438" t="s">
        <v>37</v>
      </c>
      <c r="M13" s="438" t="s">
        <v>37</v>
      </c>
      <c r="N13" s="60">
        <v>0.41</v>
      </c>
      <c r="O13" s="60">
        <v>0.44</v>
      </c>
      <c r="P13" s="1180">
        <v>0.43</v>
      </c>
    </row>
    <row r="14" spans="1:19" ht="12.75" customHeight="1" x14ac:dyDescent="0.3">
      <c r="A14" s="22">
        <v>1997</v>
      </c>
      <c r="B14" s="60">
        <v>92.18</v>
      </c>
      <c r="C14" s="60">
        <v>86.04</v>
      </c>
      <c r="D14" s="1180">
        <v>89.18</v>
      </c>
      <c r="E14" s="60">
        <v>7.36</v>
      </c>
      <c r="F14" s="60">
        <v>13.79</v>
      </c>
      <c r="G14" s="1180">
        <v>10.5</v>
      </c>
      <c r="H14" s="438" t="s">
        <v>37</v>
      </c>
      <c r="I14" s="438" t="s">
        <v>37</v>
      </c>
      <c r="J14" s="438" t="s">
        <v>37</v>
      </c>
      <c r="K14" s="438" t="s">
        <v>37</v>
      </c>
      <c r="L14" s="438" t="s">
        <v>37</v>
      </c>
      <c r="M14" s="438" t="s">
        <v>37</v>
      </c>
      <c r="N14" s="60">
        <v>0.46</v>
      </c>
      <c r="O14" s="60">
        <v>0.17</v>
      </c>
      <c r="P14" s="1180">
        <v>0.32</v>
      </c>
    </row>
    <row r="15" spans="1:19" ht="12.75" customHeight="1" x14ac:dyDescent="0.3">
      <c r="A15" s="22">
        <v>1998</v>
      </c>
      <c r="B15" s="60">
        <v>92.35</v>
      </c>
      <c r="C15" s="60">
        <v>87.54</v>
      </c>
      <c r="D15" s="1180">
        <v>90.01</v>
      </c>
      <c r="E15" s="60">
        <v>6.96</v>
      </c>
      <c r="F15" s="60">
        <v>12.07</v>
      </c>
      <c r="G15" s="1180">
        <v>9.44</v>
      </c>
      <c r="H15" s="438" t="s">
        <v>37</v>
      </c>
      <c r="I15" s="438" t="s">
        <v>37</v>
      </c>
      <c r="J15" s="438" t="s">
        <v>37</v>
      </c>
      <c r="K15" s="438" t="s">
        <v>37</v>
      </c>
      <c r="L15" s="438" t="s">
        <v>37</v>
      </c>
      <c r="M15" s="438" t="s">
        <v>37</v>
      </c>
      <c r="N15" s="60">
        <v>0.69</v>
      </c>
      <c r="O15" s="60">
        <v>0.4</v>
      </c>
      <c r="P15" s="1180">
        <v>0.55000000000000004</v>
      </c>
    </row>
    <row r="16" spans="1:19" ht="12.75" customHeight="1" x14ac:dyDescent="0.3">
      <c r="A16" s="22">
        <v>1999</v>
      </c>
      <c r="B16" s="60">
        <v>91.76</v>
      </c>
      <c r="C16" s="60">
        <v>85.76</v>
      </c>
      <c r="D16" s="1180">
        <v>88.85</v>
      </c>
      <c r="E16" s="60">
        <v>7.77</v>
      </c>
      <c r="F16" s="60">
        <v>13.79</v>
      </c>
      <c r="G16" s="1180">
        <v>10.69</v>
      </c>
      <c r="H16" s="438" t="s">
        <v>37</v>
      </c>
      <c r="I16" s="438" t="s">
        <v>37</v>
      </c>
      <c r="J16" s="438" t="s">
        <v>37</v>
      </c>
      <c r="K16" s="438" t="s">
        <v>37</v>
      </c>
      <c r="L16" s="438" t="s">
        <v>37</v>
      </c>
      <c r="M16" s="438" t="s">
        <v>37</v>
      </c>
      <c r="N16" s="60">
        <v>0.47</v>
      </c>
      <c r="O16" s="60">
        <v>0.45</v>
      </c>
      <c r="P16" s="1180">
        <v>0.46</v>
      </c>
    </row>
    <row r="17" spans="1:16" ht="12.75" customHeight="1" x14ac:dyDescent="0.3">
      <c r="A17" s="22">
        <v>2000</v>
      </c>
      <c r="B17" s="60">
        <v>92.03</v>
      </c>
      <c r="C17" s="60">
        <v>86.98</v>
      </c>
      <c r="D17" s="1181">
        <v>89.47</v>
      </c>
      <c r="E17" s="60">
        <v>6.86</v>
      </c>
      <c r="F17" s="60">
        <v>11.97</v>
      </c>
      <c r="G17" s="1181">
        <v>9.4499999999999993</v>
      </c>
      <c r="H17" s="438" t="s">
        <v>37</v>
      </c>
      <c r="I17" s="438" t="s">
        <v>37</v>
      </c>
      <c r="J17" s="438" t="s">
        <v>37</v>
      </c>
      <c r="K17" s="438" t="s">
        <v>37</v>
      </c>
      <c r="L17" s="438" t="s">
        <v>37</v>
      </c>
      <c r="M17" s="438" t="s">
        <v>37</v>
      </c>
      <c r="N17" s="60">
        <v>1.1100000000000001</v>
      </c>
      <c r="O17" s="60">
        <v>1.05</v>
      </c>
      <c r="P17" s="1181">
        <v>1.08</v>
      </c>
    </row>
    <row r="18" spans="1:16" ht="12.75" customHeight="1" x14ac:dyDescent="0.3">
      <c r="A18" s="22">
        <v>2001</v>
      </c>
      <c r="B18" s="60">
        <v>93.88</v>
      </c>
      <c r="C18" s="60">
        <v>86.69</v>
      </c>
      <c r="D18" s="1180">
        <v>90.4</v>
      </c>
      <c r="E18" s="60">
        <v>4.7300000000000004</v>
      </c>
      <c r="F18" s="60">
        <v>12.18</v>
      </c>
      <c r="G18" s="1180">
        <v>8.35</v>
      </c>
      <c r="H18" s="438" t="s">
        <v>37</v>
      </c>
      <c r="I18" s="438" t="s">
        <v>37</v>
      </c>
      <c r="J18" s="438" t="s">
        <v>37</v>
      </c>
      <c r="K18" s="438" t="s">
        <v>37</v>
      </c>
      <c r="L18" s="438" t="s">
        <v>37</v>
      </c>
      <c r="M18" s="438" t="s">
        <v>37</v>
      </c>
      <c r="N18" s="60">
        <v>1.39</v>
      </c>
      <c r="O18" s="60">
        <v>1.1200000000000001</v>
      </c>
      <c r="P18" s="1180">
        <v>1.26</v>
      </c>
    </row>
    <row r="19" spans="1:16" ht="12.75" customHeight="1" x14ac:dyDescent="0.3">
      <c r="A19" s="22">
        <v>2002</v>
      </c>
      <c r="B19" s="60">
        <v>94.13</v>
      </c>
      <c r="C19" s="60">
        <v>88.54</v>
      </c>
      <c r="D19" s="1180">
        <v>91.42</v>
      </c>
      <c r="E19" s="60">
        <v>4.67</v>
      </c>
      <c r="F19" s="60">
        <v>10.47</v>
      </c>
      <c r="G19" s="1180">
        <v>7.48</v>
      </c>
      <c r="H19" s="438" t="s">
        <v>37</v>
      </c>
      <c r="I19" s="438" t="s">
        <v>37</v>
      </c>
      <c r="J19" s="438" t="s">
        <v>37</v>
      </c>
      <c r="K19" s="438" t="s">
        <v>37</v>
      </c>
      <c r="L19" s="438" t="s">
        <v>37</v>
      </c>
      <c r="M19" s="438" t="s">
        <v>37</v>
      </c>
      <c r="N19" s="60">
        <v>1.21</v>
      </c>
      <c r="O19" s="60">
        <v>0.99</v>
      </c>
      <c r="P19" s="1180">
        <v>1.1000000000000001</v>
      </c>
    </row>
    <row r="20" spans="1:16" ht="12.75" customHeight="1" x14ac:dyDescent="0.3">
      <c r="A20" s="22">
        <v>2003</v>
      </c>
      <c r="B20" s="60">
        <v>94.7</v>
      </c>
      <c r="C20" s="60">
        <v>90.49</v>
      </c>
      <c r="D20" s="1180">
        <v>92.64</v>
      </c>
      <c r="E20" s="60">
        <v>4.17</v>
      </c>
      <c r="F20" s="60">
        <v>8.77</v>
      </c>
      <c r="G20" s="1180">
        <v>6.42</v>
      </c>
      <c r="H20" s="438" t="s">
        <v>37</v>
      </c>
      <c r="I20" s="438" t="s">
        <v>37</v>
      </c>
      <c r="J20" s="438" t="s">
        <v>37</v>
      </c>
      <c r="K20" s="438" t="s">
        <v>37</v>
      </c>
      <c r="L20" s="438" t="s">
        <v>37</v>
      </c>
      <c r="M20" s="438" t="s">
        <v>37</v>
      </c>
      <c r="N20" s="60">
        <v>1.1299999999999999</v>
      </c>
      <c r="O20" s="60">
        <v>0.75</v>
      </c>
      <c r="P20" s="1180">
        <v>0.94</v>
      </c>
    </row>
    <row r="21" spans="1:16" ht="12.75" customHeight="1" x14ac:dyDescent="0.3">
      <c r="A21" s="22">
        <v>2004</v>
      </c>
      <c r="B21" s="60">
        <v>95.18</v>
      </c>
      <c r="C21" s="60">
        <v>90.8</v>
      </c>
      <c r="D21" s="1180">
        <v>93.06</v>
      </c>
      <c r="E21" s="60">
        <v>3.43</v>
      </c>
      <c r="F21" s="60">
        <v>8.0399999999999991</v>
      </c>
      <c r="G21" s="1180">
        <v>5.66</v>
      </c>
      <c r="H21" s="438" t="s">
        <v>37</v>
      </c>
      <c r="I21" s="438" t="s">
        <v>37</v>
      </c>
      <c r="J21" s="438" t="s">
        <v>37</v>
      </c>
      <c r="K21" s="438" t="s">
        <v>37</v>
      </c>
      <c r="L21" s="438" t="s">
        <v>37</v>
      </c>
      <c r="M21" s="438" t="s">
        <v>37</v>
      </c>
      <c r="N21" s="60">
        <v>1.39</v>
      </c>
      <c r="O21" s="60">
        <v>1.1499999999999999</v>
      </c>
      <c r="P21" s="1180">
        <v>1.27</v>
      </c>
    </row>
    <row r="22" spans="1:16" ht="12.75" customHeight="1" x14ac:dyDescent="0.3">
      <c r="A22" s="22">
        <v>2005</v>
      </c>
      <c r="B22" s="60">
        <v>95.69</v>
      </c>
      <c r="C22" s="60">
        <v>89.83</v>
      </c>
      <c r="D22" s="1180">
        <v>92.85</v>
      </c>
      <c r="E22" s="60">
        <v>2.82</v>
      </c>
      <c r="F22" s="60">
        <v>8.41</v>
      </c>
      <c r="G22" s="1180">
        <v>5.54</v>
      </c>
      <c r="H22" s="438" t="s">
        <v>37</v>
      </c>
      <c r="I22" s="438" t="s">
        <v>37</v>
      </c>
      <c r="J22" s="438" t="s">
        <v>37</v>
      </c>
      <c r="K22" s="438" t="s">
        <v>37</v>
      </c>
      <c r="L22" s="438" t="s">
        <v>37</v>
      </c>
      <c r="M22" s="438" t="s">
        <v>37</v>
      </c>
      <c r="N22" s="60">
        <v>1.49</v>
      </c>
      <c r="O22" s="60">
        <v>1.75</v>
      </c>
      <c r="P22" s="1180">
        <v>1.62</v>
      </c>
    </row>
    <row r="23" spans="1:16" ht="12.75" customHeight="1" x14ac:dyDescent="0.3">
      <c r="A23" s="22">
        <v>2006</v>
      </c>
      <c r="B23" s="60">
        <v>94.86</v>
      </c>
      <c r="C23" s="60">
        <v>91.24</v>
      </c>
      <c r="D23" s="1180">
        <v>93.06</v>
      </c>
      <c r="E23" s="60">
        <v>3.47</v>
      </c>
      <c r="F23" s="60">
        <v>7.43</v>
      </c>
      <c r="G23" s="1180">
        <v>5.39</v>
      </c>
      <c r="H23" s="438" t="s">
        <v>37</v>
      </c>
      <c r="I23" s="438" t="s">
        <v>37</v>
      </c>
      <c r="J23" s="438" t="s">
        <v>37</v>
      </c>
      <c r="K23" s="438" t="s">
        <v>37</v>
      </c>
      <c r="L23" s="438" t="s">
        <v>37</v>
      </c>
      <c r="M23" s="438" t="s">
        <v>37</v>
      </c>
      <c r="N23" s="60">
        <v>1.68</v>
      </c>
      <c r="O23" s="60">
        <v>1.33</v>
      </c>
      <c r="P23" s="1180">
        <v>1.55</v>
      </c>
    </row>
    <row r="24" spans="1:16" ht="12.75" customHeight="1" x14ac:dyDescent="0.3">
      <c r="A24" s="22">
        <v>2007</v>
      </c>
      <c r="B24" s="60">
        <v>96.65</v>
      </c>
      <c r="C24" s="60">
        <v>91.44</v>
      </c>
      <c r="D24" s="1180">
        <v>94.13</v>
      </c>
      <c r="E24" s="60">
        <v>2.54</v>
      </c>
      <c r="F24" s="60">
        <v>8.02</v>
      </c>
      <c r="G24" s="1180">
        <v>5.19</v>
      </c>
      <c r="H24" s="438" t="s">
        <v>37</v>
      </c>
      <c r="I24" s="438" t="s">
        <v>37</v>
      </c>
      <c r="J24" s="438" t="s">
        <v>37</v>
      </c>
      <c r="K24" s="438" t="s">
        <v>37</v>
      </c>
      <c r="L24" s="438" t="s">
        <v>37</v>
      </c>
      <c r="M24" s="438" t="s">
        <v>37</v>
      </c>
      <c r="N24" s="60">
        <v>0.81</v>
      </c>
      <c r="O24" s="60">
        <v>0.54</v>
      </c>
      <c r="P24" s="1180">
        <v>0.68</v>
      </c>
    </row>
    <row r="25" spans="1:16" ht="12.75" customHeight="1" x14ac:dyDescent="0.3">
      <c r="A25" s="22">
        <v>2008</v>
      </c>
      <c r="B25" s="60">
        <v>96.18</v>
      </c>
      <c r="C25" s="60">
        <v>91.4</v>
      </c>
      <c r="D25" s="1180">
        <v>93.83</v>
      </c>
      <c r="E25" s="60">
        <v>2.87</v>
      </c>
      <c r="F25" s="60">
        <v>8.0299999999999994</v>
      </c>
      <c r="G25" s="1180">
        <v>5.39</v>
      </c>
      <c r="H25" s="438" t="s">
        <v>37</v>
      </c>
      <c r="I25" s="438" t="s">
        <v>37</v>
      </c>
      <c r="J25" s="438" t="s">
        <v>37</v>
      </c>
      <c r="K25" s="438" t="s">
        <v>37</v>
      </c>
      <c r="L25" s="438" t="s">
        <v>37</v>
      </c>
      <c r="M25" s="438" t="s">
        <v>37</v>
      </c>
      <c r="N25" s="60">
        <v>0.95</v>
      </c>
      <c r="O25" s="60">
        <v>0.56999999999999995</v>
      </c>
      <c r="P25" s="1180">
        <v>0.79</v>
      </c>
    </row>
    <row r="26" spans="1:16" ht="12.75" customHeight="1" x14ac:dyDescent="0.3">
      <c r="A26" s="22">
        <v>2009</v>
      </c>
      <c r="B26" s="60">
        <v>95.6</v>
      </c>
      <c r="C26" s="60">
        <v>91.06</v>
      </c>
      <c r="D26" s="1180">
        <v>93.39</v>
      </c>
      <c r="E26" s="60">
        <v>3.71</v>
      </c>
      <c r="F26" s="60">
        <v>8.2200000000000006</v>
      </c>
      <c r="G26" s="1180">
        <v>5.91</v>
      </c>
      <c r="H26" s="438" t="s">
        <v>37</v>
      </c>
      <c r="I26" s="438" t="s">
        <v>37</v>
      </c>
      <c r="J26" s="438" t="s">
        <v>37</v>
      </c>
      <c r="K26" s="438" t="s">
        <v>37</v>
      </c>
      <c r="L26" s="438" t="s">
        <v>37</v>
      </c>
      <c r="M26" s="438" t="s">
        <v>37</v>
      </c>
      <c r="N26" s="60">
        <v>0.69</v>
      </c>
      <c r="O26" s="60">
        <v>0.72</v>
      </c>
      <c r="P26" s="1180">
        <v>0.71</v>
      </c>
    </row>
    <row r="27" spans="1:16" ht="12.75" customHeight="1" x14ac:dyDescent="0.3">
      <c r="A27" s="22">
        <v>2010</v>
      </c>
      <c r="B27" s="60">
        <v>95.46</v>
      </c>
      <c r="C27" s="60">
        <v>93.4</v>
      </c>
      <c r="D27" s="1180">
        <v>94.47</v>
      </c>
      <c r="E27" s="60">
        <v>3.7</v>
      </c>
      <c r="F27" s="60">
        <v>6.03</v>
      </c>
      <c r="G27" s="1180">
        <v>4.83</v>
      </c>
      <c r="H27" s="438" t="s">
        <v>37</v>
      </c>
      <c r="I27" s="438" t="s">
        <v>37</v>
      </c>
      <c r="J27" s="438" t="s">
        <v>37</v>
      </c>
      <c r="K27" s="438" t="s">
        <v>37</v>
      </c>
      <c r="L27" s="438" t="s">
        <v>37</v>
      </c>
      <c r="M27" s="438" t="s">
        <v>37</v>
      </c>
      <c r="N27" s="60">
        <v>0.84</v>
      </c>
      <c r="O27" s="60">
        <v>0.56999999999999995</v>
      </c>
      <c r="P27" s="1180">
        <v>0.71</v>
      </c>
    </row>
    <row r="28" spans="1:16" ht="12.75" customHeight="1" x14ac:dyDescent="0.3">
      <c r="A28" s="22">
        <v>2011</v>
      </c>
      <c r="B28" s="60">
        <v>96.53</v>
      </c>
      <c r="C28" s="60">
        <v>93.26</v>
      </c>
      <c r="D28" s="1180">
        <v>94.96</v>
      </c>
      <c r="E28" s="60">
        <v>2.67</v>
      </c>
      <c r="F28" s="60">
        <v>5.74</v>
      </c>
      <c r="G28" s="1180">
        <v>4.1500000000000004</v>
      </c>
      <c r="H28" s="438" t="s">
        <v>37</v>
      </c>
      <c r="I28" s="438" t="s">
        <v>37</v>
      </c>
      <c r="J28" s="438" t="s">
        <v>37</v>
      </c>
      <c r="K28" s="438" t="s">
        <v>37</v>
      </c>
      <c r="L28" s="438" t="s">
        <v>37</v>
      </c>
      <c r="M28" s="438" t="s">
        <v>37</v>
      </c>
      <c r="N28" s="60">
        <v>0.8</v>
      </c>
      <c r="O28" s="60">
        <v>1</v>
      </c>
      <c r="P28" s="1180">
        <v>0.89</v>
      </c>
    </row>
    <row r="29" spans="1:16" ht="12.75" customHeight="1" x14ac:dyDescent="0.3">
      <c r="A29" s="22" t="s">
        <v>89</v>
      </c>
      <c r="B29" s="60">
        <v>96.25</v>
      </c>
      <c r="C29" s="60">
        <v>93.88</v>
      </c>
      <c r="D29" s="1180">
        <v>95.08</v>
      </c>
      <c r="E29" s="60">
        <v>2.78</v>
      </c>
      <c r="F29" s="60">
        <v>5.23</v>
      </c>
      <c r="G29" s="1180">
        <v>3.97</v>
      </c>
      <c r="H29" s="438" t="s">
        <v>37</v>
      </c>
      <c r="I29" s="438" t="s">
        <v>37</v>
      </c>
      <c r="J29" s="438" t="s">
        <v>37</v>
      </c>
      <c r="K29" s="438" t="s">
        <v>37</v>
      </c>
      <c r="L29" s="438" t="s">
        <v>37</v>
      </c>
      <c r="M29" s="438" t="s">
        <v>37</v>
      </c>
      <c r="N29" s="60">
        <v>0.97</v>
      </c>
      <c r="O29" s="60">
        <v>0.89</v>
      </c>
      <c r="P29" s="1180">
        <v>0.95</v>
      </c>
    </row>
    <row r="30" spans="1:16" ht="12.75" customHeight="1" x14ac:dyDescent="0.25">
      <c r="A30" s="24" t="s">
        <v>90</v>
      </c>
      <c r="B30" s="60">
        <v>95.89</v>
      </c>
      <c r="C30" s="60">
        <v>93.39</v>
      </c>
      <c r="D30" s="1182">
        <v>94.68</v>
      </c>
      <c r="E30" s="60">
        <v>2.65</v>
      </c>
      <c r="F30" s="60">
        <v>5.49</v>
      </c>
      <c r="G30" s="1182">
        <v>4.03</v>
      </c>
      <c r="H30" s="60">
        <v>2.29</v>
      </c>
      <c r="I30" s="60">
        <v>4.2</v>
      </c>
      <c r="J30" s="1182">
        <v>3.22</v>
      </c>
      <c r="K30" s="60">
        <v>1.2</v>
      </c>
      <c r="L30" s="60">
        <v>1.39</v>
      </c>
      <c r="M30" s="1182">
        <v>1.29</v>
      </c>
      <c r="N30" s="60">
        <v>1.46</v>
      </c>
      <c r="O30" s="60">
        <v>1.1200000000000001</v>
      </c>
      <c r="P30" s="1182">
        <v>1.29</v>
      </c>
    </row>
    <row r="31" spans="1:16" ht="12.75" customHeight="1" x14ac:dyDescent="0.25">
      <c r="A31" s="119">
        <v>2013</v>
      </c>
      <c r="B31" s="60">
        <v>96.94</v>
      </c>
      <c r="C31" s="60">
        <v>95.01</v>
      </c>
      <c r="D31" s="1182">
        <v>95.95</v>
      </c>
      <c r="E31" s="60">
        <v>2.5</v>
      </c>
      <c r="F31" s="60">
        <v>4.3499999999999996</v>
      </c>
      <c r="G31" s="1182">
        <v>3.44</v>
      </c>
      <c r="H31" s="60">
        <v>1.94</v>
      </c>
      <c r="I31" s="60">
        <v>3.46</v>
      </c>
      <c r="J31" s="1182">
        <v>2.72</v>
      </c>
      <c r="K31" s="60">
        <v>1.1100000000000001</v>
      </c>
      <c r="L31" s="60">
        <v>1.29</v>
      </c>
      <c r="M31" s="1182">
        <v>1.23</v>
      </c>
      <c r="N31" s="60">
        <v>0.56000000000000005</v>
      </c>
      <c r="O31" s="60">
        <v>0.64</v>
      </c>
      <c r="P31" s="1182">
        <v>0.61</v>
      </c>
    </row>
    <row r="32" spans="1:16" ht="12.75" customHeight="1" x14ac:dyDescent="0.25">
      <c r="A32" s="119">
        <v>2014</v>
      </c>
      <c r="B32" s="60">
        <v>96.48</v>
      </c>
      <c r="C32" s="60">
        <v>94.16</v>
      </c>
      <c r="D32" s="1182">
        <v>95.37</v>
      </c>
      <c r="E32" s="60">
        <v>2.4300000000000002</v>
      </c>
      <c r="F32" s="60">
        <v>5.09</v>
      </c>
      <c r="G32" s="1182">
        <v>3.7</v>
      </c>
      <c r="H32" s="60">
        <v>1.87</v>
      </c>
      <c r="I32" s="60">
        <v>4.32</v>
      </c>
      <c r="J32" s="1182">
        <v>3.05</v>
      </c>
      <c r="K32" s="60">
        <v>1.04</v>
      </c>
      <c r="L32" s="60">
        <v>1.57</v>
      </c>
      <c r="M32" s="1182">
        <v>1.29</v>
      </c>
      <c r="N32" s="60">
        <v>1.0900000000000001</v>
      </c>
      <c r="O32" s="60">
        <v>0.75</v>
      </c>
      <c r="P32" s="1182">
        <v>0.93</v>
      </c>
    </row>
    <row r="33" spans="1:26" ht="12.75" customHeight="1" x14ac:dyDescent="0.25">
      <c r="A33" s="119">
        <v>2015</v>
      </c>
      <c r="B33" s="60">
        <v>96.56</v>
      </c>
      <c r="C33" s="60">
        <v>95.36</v>
      </c>
      <c r="D33" s="1182">
        <v>95.92</v>
      </c>
      <c r="E33" s="60">
        <v>2.16</v>
      </c>
      <c r="F33" s="60">
        <v>3.92</v>
      </c>
      <c r="G33" s="1182">
        <v>3.06</v>
      </c>
      <c r="H33" s="60">
        <v>1.73</v>
      </c>
      <c r="I33" s="60">
        <v>2.99</v>
      </c>
      <c r="J33" s="1182">
        <v>2.36</v>
      </c>
      <c r="K33" s="60">
        <v>0.95</v>
      </c>
      <c r="L33" s="60">
        <v>0.99</v>
      </c>
      <c r="M33" s="1182">
        <v>0.97</v>
      </c>
      <c r="N33" s="60">
        <v>1.28</v>
      </c>
      <c r="O33" s="60">
        <v>0.72</v>
      </c>
      <c r="P33" s="1182">
        <v>1.02</v>
      </c>
    </row>
    <row r="34" spans="1:26" s="424" customFormat="1" ht="12.75" customHeight="1" x14ac:dyDescent="0.25">
      <c r="A34" s="119">
        <v>2016</v>
      </c>
      <c r="B34" s="60">
        <v>97.49</v>
      </c>
      <c r="C34" s="60">
        <v>95.65</v>
      </c>
      <c r="D34" s="1182">
        <v>96.3</v>
      </c>
      <c r="E34" s="60">
        <v>1.49</v>
      </c>
      <c r="F34" s="60">
        <v>3.18</v>
      </c>
      <c r="G34" s="1182">
        <v>2.59</v>
      </c>
      <c r="H34" s="60">
        <v>1.05</v>
      </c>
      <c r="I34" s="60">
        <v>2.67</v>
      </c>
      <c r="J34" s="1182">
        <v>2.02</v>
      </c>
      <c r="K34" s="60">
        <v>0.45</v>
      </c>
      <c r="L34" s="60">
        <v>0.75</v>
      </c>
      <c r="M34" s="1182">
        <v>0.75</v>
      </c>
      <c r="N34" s="60">
        <v>1.02</v>
      </c>
      <c r="O34" s="60">
        <v>1.17</v>
      </c>
      <c r="P34" s="1182">
        <v>1.1100000000000001</v>
      </c>
    </row>
    <row r="35" spans="1:26" s="569" customFormat="1" ht="12.75" customHeight="1" x14ac:dyDescent="0.25">
      <c r="A35" s="119">
        <v>2017</v>
      </c>
      <c r="B35" s="60">
        <v>97.34</v>
      </c>
      <c r="C35" s="60">
        <v>94.87</v>
      </c>
      <c r="D35" s="1182">
        <v>96.04</v>
      </c>
      <c r="E35" s="60">
        <v>1.65</v>
      </c>
      <c r="F35" s="60">
        <v>4.1100000000000003</v>
      </c>
      <c r="G35" s="1182">
        <v>2.92</v>
      </c>
      <c r="H35" s="60">
        <v>1.25</v>
      </c>
      <c r="I35" s="60">
        <v>3.11</v>
      </c>
      <c r="J35" s="1182">
        <v>2.2000000000000002</v>
      </c>
      <c r="K35" s="60">
        <v>0.49</v>
      </c>
      <c r="L35" s="60">
        <v>1.28</v>
      </c>
      <c r="M35" s="1182">
        <v>0.9</v>
      </c>
      <c r="N35" s="60">
        <v>1.02</v>
      </c>
      <c r="O35" s="60">
        <v>1.02</v>
      </c>
      <c r="P35" s="1182">
        <v>1.04</v>
      </c>
    </row>
    <row r="36" spans="1:26" ht="12.75" customHeight="1" x14ac:dyDescent="0.25">
      <c r="A36" s="119">
        <v>2018</v>
      </c>
      <c r="B36" s="60">
        <v>96.71</v>
      </c>
      <c r="C36" s="60">
        <v>94.58</v>
      </c>
      <c r="D36" s="1182">
        <v>95.5</v>
      </c>
      <c r="E36" s="60">
        <v>2.09</v>
      </c>
      <c r="F36" s="60">
        <v>4.0199999999999996</v>
      </c>
      <c r="G36" s="1182">
        <v>3.08</v>
      </c>
      <c r="H36" s="60">
        <v>1.6</v>
      </c>
      <c r="I36" s="60">
        <v>3.45</v>
      </c>
      <c r="J36" s="1182">
        <v>2.5499999999999998</v>
      </c>
      <c r="K36" s="60">
        <v>0.64</v>
      </c>
      <c r="L36" s="60">
        <v>1.4</v>
      </c>
      <c r="M36" s="1182">
        <v>1.0900000000000001</v>
      </c>
      <c r="N36" s="60">
        <v>1.2</v>
      </c>
      <c r="O36" s="60">
        <v>1.4</v>
      </c>
      <c r="P36" s="1182">
        <v>1.41</v>
      </c>
    </row>
    <row r="37" spans="1:26" s="1077" customFormat="1" ht="12.75" customHeight="1" x14ac:dyDescent="0.25">
      <c r="A37" s="119">
        <v>2019</v>
      </c>
      <c r="B37" s="60">
        <v>96.98</v>
      </c>
      <c r="C37" s="60">
        <v>96.36</v>
      </c>
      <c r="D37" s="1182">
        <v>96.56</v>
      </c>
      <c r="E37" s="60">
        <v>2.27</v>
      </c>
      <c r="F37" s="60">
        <v>3.06</v>
      </c>
      <c r="G37" s="1182">
        <v>2.76</v>
      </c>
      <c r="H37" s="60">
        <v>1.94</v>
      </c>
      <c r="I37" s="60">
        <v>2.23</v>
      </c>
      <c r="J37" s="1182">
        <v>2.11</v>
      </c>
      <c r="K37" s="60">
        <v>0.74</v>
      </c>
      <c r="L37" s="60">
        <v>0.88</v>
      </c>
      <c r="M37" s="1182">
        <v>0.87</v>
      </c>
      <c r="N37" s="60">
        <v>0.76</v>
      </c>
      <c r="O37" s="60">
        <v>0.59</v>
      </c>
      <c r="P37" s="1182">
        <v>0.68</v>
      </c>
    </row>
    <row r="38" spans="1:26" ht="6" customHeight="1" x14ac:dyDescent="0.25">
      <c r="A38" s="137"/>
      <c r="B38" s="553"/>
      <c r="C38" s="553"/>
      <c r="D38" s="553"/>
      <c r="E38" s="553"/>
      <c r="F38" s="553"/>
      <c r="G38" s="553"/>
      <c r="H38" s="553"/>
      <c r="I38" s="553"/>
      <c r="J38" s="553"/>
      <c r="K38" s="553"/>
      <c r="L38" s="553"/>
      <c r="M38" s="553"/>
      <c r="N38" s="553"/>
      <c r="O38" s="553"/>
      <c r="P38" s="553"/>
    </row>
    <row r="39" spans="1:26" s="104" customFormat="1" ht="30" customHeight="1" x14ac:dyDescent="0.3">
      <c r="A39" s="1380" t="s">
        <v>162</v>
      </c>
      <c r="B39" s="1380"/>
      <c r="C39" s="1380"/>
      <c r="D39" s="1380"/>
      <c r="E39" s="1380"/>
      <c r="F39" s="1380"/>
      <c r="G39" s="1380"/>
      <c r="H39" s="1380"/>
      <c r="I39" s="1380"/>
      <c r="J39" s="1380"/>
      <c r="K39" s="1380"/>
      <c r="L39" s="1380"/>
      <c r="M39" s="1380"/>
      <c r="N39" s="1380"/>
      <c r="O39" s="1380"/>
      <c r="P39" s="1380"/>
      <c r="Q39" s="120"/>
      <c r="R39" s="93"/>
      <c r="S39" s="93"/>
      <c r="T39" s="93"/>
      <c r="U39" s="93"/>
      <c r="V39" s="93"/>
      <c r="W39" s="93"/>
      <c r="X39" s="93"/>
      <c r="Y39" s="93"/>
      <c r="Z39" s="93"/>
    </row>
    <row r="40" spans="1:26" s="34" customFormat="1" ht="6" customHeight="1" x14ac:dyDescent="0.35">
      <c r="A40" s="74" t="s">
        <v>39</v>
      </c>
      <c r="B40" s="56"/>
      <c r="C40" s="56"/>
      <c r="D40" s="388"/>
      <c r="E40" s="56"/>
      <c r="F40" s="56"/>
      <c r="G40" s="388"/>
      <c r="H40" s="56"/>
      <c r="I40" s="56"/>
      <c r="J40" s="388"/>
      <c r="K40" s="56"/>
      <c r="L40" s="56"/>
      <c r="M40" s="388"/>
      <c r="N40" s="56"/>
      <c r="O40" s="75"/>
      <c r="P40" s="75"/>
    </row>
    <row r="41" spans="1:26" s="34" customFormat="1" ht="12.75" customHeight="1" x14ac:dyDescent="0.35">
      <c r="A41" s="1298" t="s">
        <v>192</v>
      </c>
      <c r="B41" s="1298"/>
      <c r="C41" s="1298"/>
      <c r="D41" s="1298"/>
      <c r="E41" s="1298"/>
      <c r="F41" s="1298"/>
      <c r="G41" s="1298"/>
      <c r="H41" s="1298"/>
      <c r="I41" s="1298"/>
      <c r="J41" s="1298"/>
      <c r="K41" s="1298"/>
      <c r="L41" s="1298"/>
      <c r="M41" s="1298"/>
      <c r="N41" s="1298"/>
      <c r="O41" s="1298"/>
      <c r="P41" s="1298"/>
    </row>
    <row r="42" spans="1:26" x14ac:dyDescent="0.25">
      <c r="E42" s="471"/>
      <c r="F42" s="471"/>
      <c r="G42" s="485"/>
      <c r="H42" s="485"/>
      <c r="I42" s="486"/>
      <c r="J42" s="487"/>
      <c r="K42" s="486"/>
      <c r="L42" s="487"/>
      <c r="M42" s="486"/>
      <c r="N42" s="487"/>
      <c r="O42" s="471"/>
    </row>
    <row r="43" spans="1:26" x14ac:dyDescent="0.25">
      <c r="E43" s="471"/>
      <c r="F43" s="471"/>
      <c r="G43" s="485"/>
      <c r="H43" s="485"/>
      <c r="I43" s="486"/>
      <c r="J43" s="487"/>
      <c r="K43" s="486"/>
      <c r="L43" s="487"/>
      <c r="M43" s="486"/>
      <c r="N43" s="487"/>
      <c r="O43" s="471"/>
    </row>
    <row r="44" spans="1:26" x14ac:dyDescent="0.25">
      <c r="E44" s="483"/>
      <c r="F44" s="484"/>
      <c r="G44" s="486"/>
      <c r="H44" s="487"/>
      <c r="I44" s="486"/>
      <c r="J44" s="487"/>
      <c r="K44" s="486"/>
      <c r="L44" s="487"/>
      <c r="M44" s="486"/>
      <c r="N44" s="487"/>
      <c r="O44" s="471"/>
    </row>
    <row r="45" spans="1:26" x14ac:dyDescent="0.25">
      <c r="E45" s="483"/>
      <c r="F45" s="484"/>
      <c r="G45" s="486"/>
      <c r="H45" s="487"/>
      <c r="I45" s="486"/>
      <c r="J45" s="487"/>
      <c r="K45" s="486"/>
      <c r="L45" s="487"/>
      <c r="M45" s="486"/>
      <c r="N45" s="487"/>
      <c r="O45" s="471"/>
    </row>
    <row r="46" spans="1:26" x14ac:dyDescent="0.25">
      <c r="E46" s="483"/>
      <c r="F46" s="484"/>
      <c r="G46" s="486"/>
      <c r="H46" s="487"/>
      <c r="I46" s="486"/>
      <c r="J46" s="487"/>
      <c r="K46" s="486"/>
      <c r="L46" s="487"/>
      <c r="M46" s="486"/>
      <c r="N46" s="487"/>
      <c r="O46" s="471"/>
    </row>
    <row r="47" spans="1:26" x14ac:dyDescent="0.25">
      <c r="E47" s="483"/>
      <c r="F47" s="484"/>
      <c r="G47" s="485"/>
      <c r="H47" s="485"/>
      <c r="I47" s="486"/>
      <c r="J47" s="487"/>
      <c r="K47" s="486"/>
      <c r="L47" s="487"/>
      <c r="M47" s="486"/>
      <c r="N47" s="487"/>
      <c r="O47" s="471"/>
    </row>
    <row r="48" spans="1:26" x14ac:dyDescent="0.25">
      <c r="E48" s="483"/>
      <c r="F48" s="484"/>
      <c r="G48" s="485"/>
      <c r="H48" s="485"/>
      <c r="I48" s="486"/>
      <c r="J48" s="487"/>
      <c r="K48" s="471"/>
      <c r="L48" s="471"/>
      <c r="M48" s="471"/>
      <c r="N48" s="471"/>
      <c r="O48" s="488"/>
    </row>
    <row r="49" spans="4:15" x14ac:dyDescent="0.25">
      <c r="E49" s="483"/>
      <c r="F49" s="484"/>
      <c r="G49" s="485"/>
      <c r="H49" s="485"/>
      <c r="I49" s="486"/>
      <c r="J49" s="487"/>
      <c r="K49" s="471"/>
      <c r="L49" s="471"/>
      <c r="M49" s="471"/>
      <c r="N49" s="471"/>
      <c r="O49" s="471"/>
    </row>
    <row r="50" spans="4:15" x14ac:dyDescent="0.25">
      <c r="E50" s="471"/>
      <c r="F50" s="471"/>
      <c r="G50" s="485"/>
      <c r="H50" s="485"/>
      <c r="I50" s="486"/>
      <c r="J50" s="487"/>
      <c r="K50" s="471"/>
      <c r="L50" s="471"/>
      <c r="M50" s="471"/>
    </row>
    <row r="51" spans="4:15" x14ac:dyDescent="0.25">
      <c r="E51" s="471"/>
      <c r="F51" s="471"/>
      <c r="G51" s="485"/>
      <c r="H51" s="485"/>
      <c r="I51" s="486"/>
      <c r="J51" s="487"/>
      <c r="K51" s="471"/>
      <c r="L51" s="471"/>
      <c r="M51" s="471"/>
    </row>
    <row r="52" spans="4:15" x14ac:dyDescent="0.25">
      <c r="D52" s="471"/>
      <c r="E52" s="471"/>
      <c r="F52" s="471"/>
      <c r="G52" s="485"/>
      <c r="H52" s="485"/>
      <c r="I52" s="486"/>
      <c r="J52" s="487"/>
      <c r="K52" s="471"/>
      <c r="L52" s="471"/>
      <c r="M52" s="471"/>
      <c r="N52" s="471"/>
    </row>
  </sheetData>
  <mergeCells count="9">
    <mergeCell ref="A41:P41"/>
    <mergeCell ref="O1:S1"/>
    <mergeCell ref="A2:P2"/>
    <mergeCell ref="E3:G3"/>
    <mergeCell ref="H3:J3"/>
    <mergeCell ref="K3:M3"/>
    <mergeCell ref="B3:D3"/>
    <mergeCell ref="N3:P3"/>
    <mergeCell ref="A39:P39"/>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6"/>
  <sheetViews>
    <sheetView workbookViewId="0">
      <pane ySplit="4" topLeftCell="A12" activePane="bottomLeft" state="frozen"/>
      <selection sqref="A1:B1"/>
      <selection pane="bottomLeft" activeCell="O1" sqref="O1:S1"/>
    </sheetView>
  </sheetViews>
  <sheetFormatPr defaultColWidth="9.1796875" defaultRowHeight="12.5" x14ac:dyDescent="0.25"/>
  <cols>
    <col min="1" max="3" width="6.7265625" style="17" customWidth="1"/>
    <col min="4" max="4" width="6.7265625" style="392" customWidth="1"/>
    <col min="5" max="6" width="6.7265625" style="17" customWidth="1"/>
    <col min="7" max="7" width="6.7265625" style="392" customWidth="1"/>
    <col min="8" max="9" width="6.7265625" style="17" customWidth="1"/>
    <col min="10" max="10" width="6.7265625" style="392" customWidth="1"/>
    <col min="11" max="12" width="6.7265625" style="17" customWidth="1"/>
    <col min="13" max="13" width="6.7265625" style="392" customWidth="1"/>
    <col min="14" max="15" width="6.7265625" style="17" customWidth="1"/>
    <col min="16" max="16" width="6.7265625" style="392" customWidth="1"/>
    <col min="17" max="38" width="8.7265625" style="17" customWidth="1"/>
    <col min="39" max="16384" width="9.1796875" style="17"/>
  </cols>
  <sheetData>
    <row r="1" spans="1:19" s="63" customFormat="1" ht="30" customHeight="1" x14ac:dyDescent="0.3">
      <c r="A1" s="73"/>
      <c r="B1" s="878"/>
      <c r="C1" s="103"/>
      <c r="D1" s="391"/>
      <c r="E1" s="103"/>
      <c r="F1" s="103"/>
      <c r="G1" s="391"/>
      <c r="H1" s="103"/>
      <c r="I1" s="103"/>
      <c r="J1" s="391"/>
      <c r="K1" s="103"/>
      <c r="L1" s="103"/>
      <c r="M1" s="391"/>
      <c r="N1" s="103"/>
      <c r="O1" s="1293" t="s">
        <v>315</v>
      </c>
      <c r="P1" s="1293"/>
      <c r="Q1" s="1294"/>
      <c r="R1" s="1294"/>
      <c r="S1" s="1307"/>
    </row>
    <row r="2" spans="1:19" s="101" customFormat="1" ht="30" customHeight="1" x14ac:dyDescent="0.3">
      <c r="A2" s="1346" t="s">
        <v>561</v>
      </c>
      <c r="B2" s="1346"/>
      <c r="C2" s="1346"/>
      <c r="D2" s="1346"/>
      <c r="E2" s="1346"/>
      <c r="F2" s="1346"/>
      <c r="G2" s="1346"/>
      <c r="H2" s="1346"/>
      <c r="I2" s="1346"/>
      <c r="J2" s="1346"/>
      <c r="K2" s="1346"/>
      <c r="L2" s="1346"/>
      <c r="M2" s="1346"/>
      <c r="N2" s="1346"/>
      <c r="O2" s="1346"/>
      <c r="P2" s="1346"/>
    </row>
    <row r="3" spans="1:19" s="93"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99" t="s">
        <v>28</v>
      </c>
      <c r="C4" s="99" t="s">
        <v>29</v>
      </c>
      <c r="D4" s="389" t="s">
        <v>364</v>
      </c>
      <c r="E4" s="99" t="s">
        <v>28</v>
      </c>
      <c r="F4" s="99" t="s">
        <v>29</v>
      </c>
      <c r="G4" s="389" t="s">
        <v>364</v>
      </c>
      <c r="H4" s="99" t="s">
        <v>28</v>
      </c>
      <c r="I4" s="99" t="s">
        <v>29</v>
      </c>
      <c r="J4" s="389" t="s">
        <v>364</v>
      </c>
      <c r="K4" s="99" t="s">
        <v>28</v>
      </c>
      <c r="L4" s="99" t="s">
        <v>29</v>
      </c>
      <c r="M4" s="389" t="s">
        <v>364</v>
      </c>
      <c r="N4" s="99" t="s">
        <v>28</v>
      </c>
      <c r="O4" s="99" t="s">
        <v>29</v>
      </c>
      <c r="P4" s="389" t="s">
        <v>364</v>
      </c>
      <c r="Q4" s="98"/>
      <c r="R4" s="98"/>
    </row>
    <row r="5" spans="1:19" ht="6" customHeight="1" x14ac:dyDescent="0.3">
      <c r="A5" s="232"/>
      <c r="B5" s="243"/>
      <c r="C5" s="243"/>
      <c r="D5" s="243"/>
      <c r="E5" s="243"/>
      <c r="F5" s="243"/>
      <c r="G5" s="243"/>
      <c r="H5" s="204"/>
      <c r="I5" s="204"/>
      <c r="J5" s="204"/>
      <c r="K5" s="204"/>
      <c r="L5" s="204"/>
      <c r="M5" s="204"/>
      <c r="N5" s="243"/>
      <c r="O5" s="243"/>
      <c r="P5" s="26"/>
    </row>
    <row r="6" spans="1:19" ht="12.75" customHeight="1" x14ac:dyDescent="0.3">
      <c r="A6" s="22">
        <v>2004</v>
      </c>
      <c r="B6" s="60">
        <v>93.53</v>
      </c>
      <c r="C6" s="60">
        <v>90.44</v>
      </c>
      <c r="D6" s="1183">
        <v>92.03</v>
      </c>
      <c r="E6" s="60">
        <v>5.67</v>
      </c>
      <c r="F6" s="60">
        <v>8.25</v>
      </c>
      <c r="G6" s="1183">
        <v>6.93</v>
      </c>
      <c r="H6" s="438" t="s">
        <v>37</v>
      </c>
      <c r="I6" s="438" t="s">
        <v>37</v>
      </c>
      <c r="J6" s="438" t="s">
        <v>37</v>
      </c>
      <c r="K6" s="438" t="s">
        <v>37</v>
      </c>
      <c r="L6" s="438" t="s">
        <v>37</v>
      </c>
      <c r="M6" s="438" t="s">
        <v>37</v>
      </c>
      <c r="N6" s="60">
        <v>0.8</v>
      </c>
      <c r="O6" s="60">
        <v>1.3</v>
      </c>
      <c r="P6" s="1183">
        <v>1.05</v>
      </c>
    </row>
    <row r="7" spans="1:19" ht="12.75" customHeight="1" x14ac:dyDescent="0.3">
      <c r="A7" s="22">
        <v>2005</v>
      </c>
      <c r="B7" s="60">
        <v>93.62</v>
      </c>
      <c r="C7" s="60">
        <v>90.55</v>
      </c>
      <c r="D7" s="1183">
        <v>92.12</v>
      </c>
      <c r="E7" s="60">
        <v>5.31</v>
      </c>
      <c r="F7" s="60">
        <v>8.61</v>
      </c>
      <c r="G7" s="1183">
        <v>6.92</v>
      </c>
      <c r="H7" s="438" t="s">
        <v>37</v>
      </c>
      <c r="I7" s="438" t="s">
        <v>37</v>
      </c>
      <c r="J7" s="438" t="s">
        <v>37</v>
      </c>
      <c r="K7" s="438" t="s">
        <v>37</v>
      </c>
      <c r="L7" s="438" t="s">
        <v>37</v>
      </c>
      <c r="M7" s="438" t="s">
        <v>37</v>
      </c>
      <c r="N7" s="60">
        <v>1.07</v>
      </c>
      <c r="O7" s="60">
        <v>0.84</v>
      </c>
      <c r="P7" s="1183">
        <v>0.96</v>
      </c>
    </row>
    <row r="8" spans="1:19" ht="12.75" customHeight="1" x14ac:dyDescent="0.3">
      <c r="A8" s="22">
        <v>2006</v>
      </c>
      <c r="B8" s="60">
        <v>94.27</v>
      </c>
      <c r="C8" s="60">
        <v>87.96</v>
      </c>
      <c r="D8" s="1183">
        <v>91.2</v>
      </c>
      <c r="E8" s="60">
        <v>4.82</v>
      </c>
      <c r="F8" s="60">
        <v>10.68</v>
      </c>
      <c r="G8" s="1183">
        <v>7.67</v>
      </c>
      <c r="H8" s="438" t="s">
        <v>37</v>
      </c>
      <c r="I8" s="438" t="s">
        <v>37</v>
      </c>
      <c r="J8" s="438" t="s">
        <v>37</v>
      </c>
      <c r="K8" s="438" t="s">
        <v>37</v>
      </c>
      <c r="L8" s="438" t="s">
        <v>37</v>
      </c>
      <c r="M8" s="438" t="s">
        <v>37</v>
      </c>
      <c r="N8" s="60">
        <v>0.92</v>
      </c>
      <c r="O8" s="60">
        <v>1.36</v>
      </c>
      <c r="P8" s="1183">
        <v>1.1299999999999999</v>
      </c>
    </row>
    <row r="9" spans="1:19" ht="12.75" customHeight="1" x14ac:dyDescent="0.3">
      <c r="A9" s="22">
        <v>2007</v>
      </c>
      <c r="B9" s="60">
        <v>95.23</v>
      </c>
      <c r="C9" s="60">
        <v>90.83</v>
      </c>
      <c r="D9" s="1183">
        <v>93.11</v>
      </c>
      <c r="E9" s="60">
        <v>4.05</v>
      </c>
      <c r="F9" s="60">
        <v>8.4700000000000006</v>
      </c>
      <c r="G9" s="1183">
        <v>6.18</v>
      </c>
      <c r="H9" s="438" t="s">
        <v>37</v>
      </c>
      <c r="I9" s="438" t="s">
        <v>37</v>
      </c>
      <c r="J9" s="438" t="s">
        <v>37</v>
      </c>
      <c r="K9" s="438" t="s">
        <v>37</v>
      </c>
      <c r="L9" s="438" t="s">
        <v>37</v>
      </c>
      <c r="M9" s="438" t="s">
        <v>37</v>
      </c>
      <c r="N9" s="60">
        <v>0.72</v>
      </c>
      <c r="O9" s="60">
        <v>0.7</v>
      </c>
      <c r="P9" s="1183">
        <v>0.71</v>
      </c>
    </row>
    <row r="10" spans="1:19" ht="12.75" customHeight="1" x14ac:dyDescent="0.3">
      <c r="A10" s="22">
        <v>2008</v>
      </c>
      <c r="B10" s="60">
        <v>94.81</v>
      </c>
      <c r="C10" s="60">
        <v>90.04</v>
      </c>
      <c r="D10" s="1183">
        <v>92.51</v>
      </c>
      <c r="E10" s="60">
        <v>4.6500000000000004</v>
      </c>
      <c r="F10" s="60">
        <v>9.33</v>
      </c>
      <c r="G10" s="1183">
        <v>6.91</v>
      </c>
      <c r="H10" s="438" t="s">
        <v>37</v>
      </c>
      <c r="I10" s="438" t="s">
        <v>37</v>
      </c>
      <c r="J10" s="438" t="s">
        <v>37</v>
      </c>
      <c r="K10" s="438" t="s">
        <v>37</v>
      </c>
      <c r="L10" s="438" t="s">
        <v>37</v>
      </c>
      <c r="M10" s="438" t="s">
        <v>37</v>
      </c>
      <c r="N10" s="60">
        <v>0.53</v>
      </c>
      <c r="O10" s="60">
        <v>0.63</v>
      </c>
      <c r="P10" s="1183">
        <v>0.57999999999999996</v>
      </c>
    </row>
    <row r="11" spans="1:19" ht="12.75" customHeight="1" x14ac:dyDescent="0.3">
      <c r="A11" s="22">
        <v>2009</v>
      </c>
      <c r="B11" s="60">
        <v>93.79</v>
      </c>
      <c r="C11" s="60">
        <v>90.56</v>
      </c>
      <c r="D11" s="1183">
        <v>92.24</v>
      </c>
      <c r="E11" s="60">
        <v>5.55</v>
      </c>
      <c r="F11" s="60">
        <v>9.1</v>
      </c>
      <c r="G11" s="1183">
        <v>7.25</v>
      </c>
      <c r="H11" s="438" t="s">
        <v>37</v>
      </c>
      <c r="I11" s="438" t="s">
        <v>37</v>
      </c>
      <c r="J11" s="438" t="s">
        <v>37</v>
      </c>
      <c r="K11" s="438" t="s">
        <v>37</v>
      </c>
      <c r="L11" s="438" t="s">
        <v>37</v>
      </c>
      <c r="M11" s="438" t="s">
        <v>37</v>
      </c>
      <c r="N11" s="60">
        <v>0.66</v>
      </c>
      <c r="O11" s="60">
        <v>0.35</v>
      </c>
      <c r="P11" s="1183">
        <v>0.51</v>
      </c>
    </row>
    <row r="12" spans="1:19" ht="12.75" customHeight="1" x14ac:dyDescent="0.3">
      <c r="A12" s="22">
        <v>2010</v>
      </c>
      <c r="B12" s="60">
        <v>94.36</v>
      </c>
      <c r="C12" s="60">
        <v>90.92</v>
      </c>
      <c r="D12" s="1183">
        <v>92.72</v>
      </c>
      <c r="E12" s="60">
        <v>5.24</v>
      </c>
      <c r="F12" s="60">
        <v>8.3800000000000008</v>
      </c>
      <c r="G12" s="1183">
        <v>6.73</v>
      </c>
      <c r="H12" s="438" t="s">
        <v>37</v>
      </c>
      <c r="I12" s="438" t="s">
        <v>37</v>
      </c>
      <c r="J12" s="438" t="s">
        <v>37</v>
      </c>
      <c r="K12" s="438" t="s">
        <v>37</v>
      </c>
      <c r="L12" s="438" t="s">
        <v>37</v>
      </c>
      <c r="M12" s="438" t="s">
        <v>37</v>
      </c>
      <c r="N12" s="60">
        <v>0.4</v>
      </c>
      <c r="O12" s="60">
        <v>0.7</v>
      </c>
      <c r="P12" s="1183">
        <v>0.54</v>
      </c>
    </row>
    <row r="13" spans="1:19" ht="12.75" customHeight="1" x14ac:dyDescent="0.3">
      <c r="A13" s="22">
        <v>2011</v>
      </c>
      <c r="B13" s="60">
        <v>93.87</v>
      </c>
      <c r="C13" s="60">
        <v>90.81</v>
      </c>
      <c r="D13" s="1183">
        <v>92.37</v>
      </c>
      <c r="E13" s="60">
        <v>5.38</v>
      </c>
      <c r="F13" s="60">
        <v>8.75</v>
      </c>
      <c r="G13" s="1183">
        <v>7.03</v>
      </c>
      <c r="H13" s="438" t="s">
        <v>37</v>
      </c>
      <c r="I13" s="438" t="s">
        <v>37</v>
      </c>
      <c r="J13" s="438" t="s">
        <v>37</v>
      </c>
      <c r="K13" s="438" t="s">
        <v>37</v>
      </c>
      <c r="L13" s="438" t="s">
        <v>37</v>
      </c>
      <c r="M13" s="438" t="s">
        <v>37</v>
      </c>
      <c r="N13" s="60">
        <v>0.74</v>
      </c>
      <c r="O13" s="60">
        <v>0.44</v>
      </c>
      <c r="P13" s="1183">
        <v>0.6</v>
      </c>
    </row>
    <row r="14" spans="1:19" ht="12.75" customHeight="1" x14ac:dyDescent="0.3">
      <c r="A14" s="22" t="s">
        <v>89</v>
      </c>
      <c r="B14" s="60">
        <v>93.88</v>
      </c>
      <c r="C14" s="60">
        <v>91.84</v>
      </c>
      <c r="D14" s="1183">
        <v>92.89</v>
      </c>
      <c r="E14" s="60">
        <v>5.13</v>
      </c>
      <c r="F14" s="60">
        <v>7.68</v>
      </c>
      <c r="G14" s="1183">
        <v>6.37</v>
      </c>
      <c r="H14" s="438" t="s">
        <v>37</v>
      </c>
      <c r="I14" s="438" t="s">
        <v>37</v>
      </c>
      <c r="J14" s="438" t="s">
        <v>37</v>
      </c>
      <c r="K14" s="438" t="s">
        <v>37</v>
      </c>
      <c r="L14" s="438" t="s">
        <v>37</v>
      </c>
      <c r="M14" s="438" t="s">
        <v>37</v>
      </c>
      <c r="N14" s="60">
        <v>0.99</v>
      </c>
      <c r="O14" s="60">
        <v>0.48</v>
      </c>
      <c r="P14" s="1183">
        <v>0.74</v>
      </c>
    </row>
    <row r="15" spans="1:19" ht="12.75" customHeight="1" x14ac:dyDescent="0.25">
      <c r="A15" s="24" t="s">
        <v>90</v>
      </c>
      <c r="B15" s="60">
        <v>93.6</v>
      </c>
      <c r="C15" s="60">
        <v>91.02</v>
      </c>
      <c r="D15" s="1184">
        <v>92.35</v>
      </c>
      <c r="E15" s="60">
        <v>5.2</v>
      </c>
      <c r="F15" s="60">
        <v>7.57</v>
      </c>
      <c r="G15" s="1184">
        <v>6.35</v>
      </c>
      <c r="H15" s="60">
        <v>3.65</v>
      </c>
      <c r="I15" s="60">
        <v>5.64</v>
      </c>
      <c r="J15" s="1184">
        <v>4.6100000000000003</v>
      </c>
      <c r="K15" s="60">
        <v>1.37</v>
      </c>
      <c r="L15" s="60">
        <v>1.99</v>
      </c>
      <c r="M15" s="60">
        <v>1.67</v>
      </c>
      <c r="N15" s="60">
        <v>1.19</v>
      </c>
      <c r="O15" s="60">
        <v>1.41</v>
      </c>
      <c r="P15" s="1184">
        <v>1.3</v>
      </c>
    </row>
    <row r="16" spans="1:19" ht="12.75" customHeight="1" x14ac:dyDescent="0.25">
      <c r="A16" s="119">
        <v>2013</v>
      </c>
      <c r="B16" s="60">
        <v>95.35</v>
      </c>
      <c r="C16" s="60">
        <v>92.42</v>
      </c>
      <c r="D16" s="1184">
        <v>93.93</v>
      </c>
      <c r="E16" s="60">
        <v>3.74</v>
      </c>
      <c r="F16" s="60">
        <v>6.77</v>
      </c>
      <c r="G16" s="1184">
        <v>5.19</v>
      </c>
      <c r="H16" s="60">
        <v>3.2</v>
      </c>
      <c r="I16" s="60">
        <v>4.8099999999999996</v>
      </c>
      <c r="J16" s="1184">
        <v>3.98</v>
      </c>
      <c r="K16" s="60">
        <v>1.38</v>
      </c>
      <c r="L16" s="60">
        <v>1.37</v>
      </c>
      <c r="M16" s="60">
        <v>1.37</v>
      </c>
      <c r="N16" s="60">
        <v>0.9</v>
      </c>
      <c r="O16" s="60">
        <v>0.81</v>
      </c>
      <c r="P16" s="1184">
        <v>0.88</v>
      </c>
    </row>
    <row r="17" spans="1:16" ht="12.75" customHeight="1" x14ac:dyDescent="0.25">
      <c r="A17" s="119">
        <v>2014</v>
      </c>
      <c r="B17" s="134">
        <v>94.09</v>
      </c>
      <c r="C17" s="134">
        <v>92.42</v>
      </c>
      <c r="D17" s="1184">
        <v>93.26</v>
      </c>
      <c r="E17" s="60">
        <v>5.07</v>
      </c>
      <c r="F17" s="60">
        <v>6.8</v>
      </c>
      <c r="G17" s="1184">
        <v>5.91</v>
      </c>
      <c r="H17" s="134">
        <v>3.42</v>
      </c>
      <c r="I17" s="134">
        <v>5.07</v>
      </c>
      <c r="J17" s="1184">
        <v>4.2</v>
      </c>
      <c r="K17" s="134">
        <v>1.29</v>
      </c>
      <c r="L17" s="134">
        <v>1.89</v>
      </c>
      <c r="M17" s="60">
        <v>1.57</v>
      </c>
      <c r="N17" s="134">
        <v>0.84</v>
      </c>
      <c r="O17" s="134">
        <v>0.78</v>
      </c>
      <c r="P17" s="1184">
        <v>0.83</v>
      </c>
    </row>
    <row r="18" spans="1:16" ht="12.75" customHeight="1" x14ac:dyDescent="0.25">
      <c r="A18" s="119">
        <v>2015</v>
      </c>
      <c r="B18" s="134">
        <v>95.91</v>
      </c>
      <c r="C18" s="134">
        <v>91.68</v>
      </c>
      <c r="D18" s="1184">
        <v>93.87</v>
      </c>
      <c r="E18" s="60">
        <v>3.46</v>
      </c>
      <c r="F18" s="60">
        <v>7.36</v>
      </c>
      <c r="G18" s="1184">
        <v>5.35</v>
      </c>
      <c r="H18" s="134">
        <v>2.33</v>
      </c>
      <c r="I18" s="134">
        <v>5.17</v>
      </c>
      <c r="J18" s="1184">
        <v>3.69</v>
      </c>
      <c r="K18" s="134">
        <v>0.92</v>
      </c>
      <c r="L18" s="134">
        <v>2.0499999999999998</v>
      </c>
      <c r="M18" s="60">
        <v>1.45</v>
      </c>
      <c r="N18" s="134">
        <v>0.63</v>
      </c>
      <c r="O18" s="134">
        <v>0.96</v>
      </c>
      <c r="P18" s="1184">
        <v>0.78</v>
      </c>
    </row>
    <row r="19" spans="1:16" s="424" customFormat="1" ht="12.75" customHeight="1" x14ac:dyDescent="0.25">
      <c r="A19" s="119">
        <v>2016</v>
      </c>
      <c r="B19" s="134">
        <v>93.7</v>
      </c>
      <c r="C19" s="134">
        <v>93.44</v>
      </c>
      <c r="D19" s="1184">
        <v>93.27</v>
      </c>
      <c r="E19" s="134">
        <v>4.9800000000000004</v>
      </c>
      <c r="F19" s="134">
        <v>5.69</v>
      </c>
      <c r="G19" s="1184">
        <v>5.52</v>
      </c>
      <c r="H19" s="134">
        <v>4.04</v>
      </c>
      <c r="I19" s="134">
        <v>4.24</v>
      </c>
      <c r="J19" s="1184">
        <v>4.33</v>
      </c>
      <c r="K19" s="134">
        <v>1.63</v>
      </c>
      <c r="L19" s="134">
        <v>1.29</v>
      </c>
      <c r="M19" s="60">
        <v>1.59</v>
      </c>
      <c r="N19" s="134">
        <v>1.32</v>
      </c>
      <c r="O19" s="134">
        <v>0.87</v>
      </c>
      <c r="P19" s="1184">
        <v>1.21</v>
      </c>
    </row>
    <row r="20" spans="1:16" s="569" customFormat="1" ht="12.75" customHeight="1" x14ac:dyDescent="0.25">
      <c r="A20" s="119">
        <v>2017</v>
      </c>
      <c r="B20" s="1185">
        <v>94.79</v>
      </c>
      <c r="C20" s="1185">
        <v>92.48</v>
      </c>
      <c r="D20" s="1184">
        <v>93.62</v>
      </c>
      <c r="E20" s="134">
        <v>4.09</v>
      </c>
      <c r="F20" s="134">
        <v>6.3</v>
      </c>
      <c r="G20" s="1184">
        <v>5.1100000000000003</v>
      </c>
      <c r="H20" s="134">
        <v>3.12</v>
      </c>
      <c r="I20" s="134">
        <v>4.67</v>
      </c>
      <c r="J20" s="1184">
        <v>3.83</v>
      </c>
      <c r="K20" s="134">
        <v>1.21</v>
      </c>
      <c r="L20" s="134">
        <v>1.48</v>
      </c>
      <c r="M20" s="60">
        <v>1.32</v>
      </c>
      <c r="N20" s="134">
        <v>1.1100000000000001</v>
      </c>
      <c r="O20" s="134">
        <v>1.22</v>
      </c>
      <c r="P20" s="1184">
        <v>1.27</v>
      </c>
    </row>
    <row r="21" spans="1:16" ht="12.75" customHeight="1" x14ac:dyDescent="0.25">
      <c r="A21" s="119">
        <v>2018</v>
      </c>
      <c r="B21" s="1185">
        <v>94.78</v>
      </c>
      <c r="C21" s="1185">
        <v>92.77</v>
      </c>
      <c r="D21" s="1184">
        <v>93.75</v>
      </c>
      <c r="E21" s="134">
        <v>4.33</v>
      </c>
      <c r="F21" s="134">
        <v>6.46</v>
      </c>
      <c r="G21" s="1184">
        <v>5.34</v>
      </c>
      <c r="H21" s="134">
        <v>2.98</v>
      </c>
      <c r="I21" s="134">
        <v>4.88</v>
      </c>
      <c r="J21" s="1184">
        <v>3.89</v>
      </c>
      <c r="K21" s="134">
        <v>0.91</v>
      </c>
      <c r="L21" s="134">
        <v>1.61</v>
      </c>
      <c r="M21" s="60">
        <v>1.25</v>
      </c>
      <c r="N21" s="134">
        <v>0.88</v>
      </c>
      <c r="O21" s="134">
        <v>0.77</v>
      </c>
      <c r="P21" s="1184">
        <v>0.9</v>
      </c>
    </row>
    <row r="22" spans="1:16" s="1077" customFormat="1" ht="12.75" customHeight="1" x14ac:dyDescent="0.25">
      <c r="A22" s="119">
        <v>2019</v>
      </c>
      <c r="B22" s="1185">
        <v>95.5</v>
      </c>
      <c r="C22" s="1185">
        <v>94.73</v>
      </c>
      <c r="D22" s="1184">
        <v>95.02</v>
      </c>
      <c r="E22" s="134">
        <v>3.68</v>
      </c>
      <c r="F22" s="134">
        <v>4.8099999999999996</v>
      </c>
      <c r="G22" s="1184">
        <v>4.3099999999999996</v>
      </c>
      <c r="H22" s="134">
        <v>2.71</v>
      </c>
      <c r="I22" s="134">
        <v>3.58</v>
      </c>
      <c r="J22" s="1184">
        <v>3.19</v>
      </c>
      <c r="K22" s="134">
        <v>0.73</v>
      </c>
      <c r="L22" s="134">
        <v>1.33</v>
      </c>
      <c r="M22" s="60">
        <v>1.06</v>
      </c>
      <c r="N22" s="134">
        <v>0.82</v>
      </c>
      <c r="O22" s="134">
        <v>0.46</v>
      </c>
      <c r="P22" s="1184">
        <v>0.67</v>
      </c>
    </row>
    <row r="23" spans="1:16" s="34" customFormat="1" ht="6" customHeight="1" x14ac:dyDescent="0.35">
      <c r="A23" s="135" t="s">
        <v>39</v>
      </c>
      <c r="B23" s="570"/>
      <c r="C23" s="570"/>
      <c r="D23" s="570"/>
      <c r="E23" s="570"/>
      <c r="F23" s="570"/>
      <c r="G23" s="570"/>
      <c r="H23" s="570"/>
      <c r="I23" s="570"/>
      <c r="J23" s="570"/>
      <c r="K23" s="570"/>
      <c r="L23" s="570"/>
      <c r="M23" s="570"/>
      <c r="N23" s="570"/>
      <c r="O23" s="572"/>
      <c r="P23" s="572"/>
    </row>
    <row r="24" spans="1:16" s="34" customFormat="1" ht="12.75" customHeight="1" x14ac:dyDescent="0.35">
      <c r="A24" s="1298" t="s">
        <v>192</v>
      </c>
      <c r="B24" s="1298"/>
      <c r="C24" s="1298"/>
      <c r="D24" s="1298"/>
      <c r="E24" s="1298"/>
      <c r="F24" s="1298"/>
      <c r="G24" s="1298"/>
      <c r="H24" s="1298"/>
      <c r="I24" s="1298"/>
      <c r="J24" s="1298"/>
      <c r="K24" s="1298"/>
      <c r="L24" s="1298"/>
      <c r="M24" s="1298"/>
      <c r="N24" s="1298"/>
      <c r="O24" s="1298"/>
      <c r="P24" s="1298"/>
    </row>
    <row r="25" spans="1:16" x14ac:dyDescent="0.25">
      <c r="A25" s="25"/>
      <c r="B25" s="482"/>
      <c r="C25" s="482"/>
      <c r="D25" s="477"/>
      <c r="F25" s="98"/>
      <c r="G25" s="390"/>
      <c r="I25" s="98"/>
      <c r="J25" s="390"/>
      <c r="L25" s="98"/>
      <c r="M25" s="390"/>
    </row>
    <row r="26" spans="1:16" x14ac:dyDescent="0.25">
      <c r="A26" s="25"/>
      <c r="B26" s="61"/>
      <c r="C26" s="98"/>
      <c r="D26" s="390"/>
      <c r="F26" s="98"/>
      <c r="G26" s="390"/>
      <c r="I26" s="98"/>
      <c r="J26" s="390"/>
      <c r="L26" s="98"/>
      <c r="M26" s="390"/>
    </row>
    <row r="27" spans="1:16" x14ac:dyDescent="0.25">
      <c r="A27" s="25"/>
      <c r="B27" s="61"/>
      <c r="C27" s="98"/>
      <c r="F27" s="98"/>
      <c r="G27" s="476"/>
      <c r="H27" s="471"/>
      <c r="I27" s="479"/>
      <c r="J27" s="478"/>
      <c r="K27" s="471"/>
      <c r="L27" s="476"/>
      <c r="M27" s="476"/>
    </row>
    <row r="28" spans="1:16" x14ac:dyDescent="0.25">
      <c r="A28" s="25"/>
      <c r="B28" s="61"/>
      <c r="C28" s="98"/>
      <c r="D28" s="363"/>
      <c r="F28" s="98"/>
      <c r="G28" s="476"/>
      <c r="H28" s="471"/>
      <c r="I28" s="481"/>
      <c r="J28" s="478"/>
      <c r="K28" s="471"/>
      <c r="L28" s="476"/>
      <c r="M28" s="476"/>
    </row>
    <row r="29" spans="1:16" x14ac:dyDescent="0.25">
      <c r="A29" s="25"/>
      <c r="C29" s="98"/>
      <c r="D29" s="390"/>
      <c r="F29" s="98"/>
      <c r="G29" s="476"/>
      <c r="H29" s="471"/>
      <c r="I29" s="479"/>
      <c r="J29" s="478"/>
      <c r="K29" s="480"/>
      <c r="L29" s="476"/>
      <c r="M29" s="476"/>
    </row>
    <row r="30" spans="1:16" x14ac:dyDescent="0.25">
      <c r="A30" s="25"/>
      <c r="C30" s="98"/>
      <c r="D30" s="390"/>
      <c r="F30" s="98"/>
      <c r="G30" s="476"/>
      <c r="H30" s="471"/>
      <c r="I30" s="481"/>
      <c r="J30" s="478"/>
      <c r="K30" s="480"/>
      <c r="L30" s="476"/>
      <c r="M30" s="476"/>
    </row>
    <row r="31" spans="1:16" x14ac:dyDescent="0.25">
      <c r="A31" s="25"/>
      <c r="G31" s="471"/>
      <c r="H31" s="471"/>
      <c r="I31" s="481"/>
      <c r="J31" s="478"/>
      <c r="K31" s="480"/>
      <c r="L31" s="471"/>
      <c r="M31" s="471"/>
    </row>
    <row r="32" spans="1:16" x14ac:dyDescent="0.25">
      <c r="G32" s="471"/>
      <c r="H32" s="471"/>
      <c r="I32" s="481"/>
      <c r="J32" s="478"/>
      <c r="K32" s="480"/>
      <c r="L32" s="471"/>
      <c r="M32" s="471"/>
    </row>
    <row r="33" spans="1:13" x14ac:dyDescent="0.25">
      <c r="A33" s="8"/>
      <c r="G33" s="471"/>
      <c r="H33" s="471"/>
      <c r="I33" s="481"/>
      <c r="J33" s="478"/>
      <c r="K33" s="480"/>
      <c r="L33" s="471"/>
      <c r="M33" s="471"/>
    </row>
    <row r="34" spans="1:13" x14ac:dyDescent="0.25">
      <c r="G34" s="471"/>
      <c r="H34" s="471"/>
      <c r="I34" s="481"/>
      <c r="J34" s="478"/>
      <c r="K34" s="480"/>
      <c r="L34" s="471"/>
      <c r="M34" s="471"/>
    </row>
    <row r="35" spans="1:13" x14ac:dyDescent="0.25">
      <c r="G35" s="471"/>
      <c r="H35" s="471"/>
      <c r="I35" s="481"/>
      <c r="J35" s="478"/>
      <c r="K35" s="471"/>
      <c r="L35" s="471"/>
      <c r="M35" s="471"/>
    </row>
    <row r="36" spans="1:13" x14ac:dyDescent="0.25">
      <c r="G36" s="471"/>
      <c r="H36" s="471"/>
      <c r="I36" s="479"/>
      <c r="J36" s="478"/>
      <c r="K36" s="471"/>
      <c r="L36" s="471"/>
      <c r="M36" s="471"/>
    </row>
    <row r="37" spans="1:13" x14ac:dyDescent="0.25">
      <c r="G37" s="471"/>
      <c r="H37" s="471"/>
      <c r="I37" s="471"/>
      <c r="J37" s="471"/>
      <c r="K37" s="471"/>
      <c r="L37" s="471"/>
      <c r="M37" s="471"/>
    </row>
    <row r="38" spans="1:13" x14ac:dyDescent="0.25">
      <c r="G38" s="471"/>
      <c r="H38" s="471"/>
      <c r="I38" s="471"/>
      <c r="J38" s="471"/>
      <c r="K38" s="471"/>
      <c r="L38" s="471"/>
      <c r="M38" s="471"/>
    </row>
    <row r="39" spans="1:13" x14ac:dyDescent="0.25">
      <c r="G39" s="471"/>
      <c r="H39" s="471"/>
      <c r="I39" s="471"/>
      <c r="J39" s="471"/>
      <c r="K39" s="471"/>
      <c r="L39" s="471"/>
      <c r="M39" s="471"/>
    </row>
    <row r="40" spans="1:13" x14ac:dyDescent="0.25">
      <c r="G40" s="471"/>
      <c r="H40" s="471"/>
      <c r="I40" s="471"/>
      <c r="J40" s="471"/>
      <c r="K40" s="471"/>
      <c r="L40" s="471"/>
      <c r="M40" s="471"/>
    </row>
    <row r="41" spans="1:13" x14ac:dyDescent="0.25">
      <c r="G41" s="471"/>
      <c r="H41" s="471"/>
      <c r="I41" s="471"/>
      <c r="J41" s="471"/>
      <c r="K41" s="471"/>
      <c r="L41" s="471"/>
      <c r="M41" s="471"/>
    </row>
    <row r="42" spans="1:13" x14ac:dyDescent="0.25">
      <c r="G42" s="471"/>
      <c r="H42" s="471"/>
      <c r="I42" s="471"/>
      <c r="J42" s="471"/>
      <c r="K42" s="471"/>
      <c r="L42" s="471"/>
      <c r="M42" s="471"/>
    </row>
    <row r="43" spans="1:13" x14ac:dyDescent="0.25">
      <c r="G43" s="471"/>
      <c r="H43" s="471"/>
      <c r="I43" s="471"/>
      <c r="J43" s="471"/>
      <c r="K43" s="471"/>
      <c r="L43" s="471"/>
      <c r="M43" s="471"/>
    </row>
    <row r="44" spans="1:13" x14ac:dyDescent="0.25">
      <c r="G44" s="471"/>
      <c r="H44" s="471"/>
      <c r="I44" s="471"/>
      <c r="J44" s="471"/>
      <c r="K44" s="471"/>
      <c r="L44" s="471"/>
      <c r="M44" s="471"/>
    </row>
    <row r="45" spans="1:13" x14ac:dyDescent="0.25">
      <c r="G45" s="471"/>
      <c r="H45" s="471"/>
      <c r="I45" s="471"/>
      <c r="J45" s="471"/>
      <c r="K45" s="471"/>
      <c r="L45" s="471"/>
      <c r="M45" s="471"/>
    </row>
    <row r="46" spans="1:13" x14ac:dyDescent="0.25">
      <c r="G46" s="471"/>
      <c r="H46" s="471"/>
      <c r="I46" s="471"/>
      <c r="J46" s="471"/>
      <c r="K46" s="471"/>
      <c r="L46" s="471"/>
      <c r="M46" s="471"/>
    </row>
  </sheetData>
  <mergeCells count="8">
    <mergeCell ref="A24:P24"/>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X51"/>
  <sheetViews>
    <sheetView workbookViewId="0">
      <pane ySplit="4" topLeftCell="A5" activePane="bottomLeft" state="frozen"/>
      <selection activeCell="AA51" sqref="AA51"/>
      <selection pane="bottomLeft" activeCell="Q1" sqref="Q1:U1"/>
    </sheetView>
  </sheetViews>
  <sheetFormatPr defaultColWidth="9.1796875" defaultRowHeight="12.5" x14ac:dyDescent="0.25"/>
  <cols>
    <col min="1" max="16" width="6.7265625" style="61" customWidth="1"/>
    <col min="17" max="33" width="8.7265625" style="61" customWidth="1"/>
    <col min="34" max="16384" width="9.1796875" style="61"/>
  </cols>
  <sheetData>
    <row r="1" spans="1:22" s="492" customFormat="1" ht="30" customHeight="1" x14ac:dyDescent="0.35">
      <c r="A1" s="73"/>
      <c r="B1" s="1"/>
      <c r="C1" s="491"/>
      <c r="D1" s="491"/>
      <c r="E1" s="491"/>
      <c r="F1" s="491"/>
      <c r="G1" s="491"/>
      <c r="H1" s="491"/>
      <c r="I1" s="491"/>
      <c r="J1" s="491"/>
      <c r="K1" s="491"/>
      <c r="L1" s="491"/>
      <c r="N1" s="1348" t="s">
        <v>381</v>
      </c>
      <c r="O1" s="1383"/>
      <c r="P1" s="1383"/>
      <c r="Q1" s="1324" t="s">
        <v>315</v>
      </c>
      <c r="R1" s="1324"/>
      <c r="S1" s="1325"/>
      <c r="T1" s="1325"/>
      <c r="U1" s="1326"/>
    </row>
    <row r="2" spans="1:22" s="117" customFormat="1" ht="15" customHeight="1" x14ac:dyDescent="0.3">
      <c r="A2" s="1363" t="s">
        <v>553</v>
      </c>
      <c r="B2" s="1363"/>
      <c r="C2" s="1363"/>
      <c r="D2" s="1363"/>
      <c r="E2" s="1363"/>
      <c r="F2" s="1363"/>
      <c r="G2" s="1363"/>
      <c r="H2" s="1363"/>
      <c r="I2" s="1363"/>
      <c r="J2" s="1363"/>
      <c r="K2" s="1363"/>
      <c r="L2" s="1363"/>
      <c r="M2" s="1363"/>
      <c r="N2" s="1363"/>
      <c r="O2" s="1363"/>
      <c r="P2" s="1363"/>
    </row>
    <row r="3" spans="1:22" s="991" customFormat="1" ht="30" customHeight="1" x14ac:dyDescent="0.25">
      <c r="A3" s="739"/>
      <c r="B3" s="1384" t="s">
        <v>19</v>
      </c>
      <c r="C3" s="1384"/>
      <c r="D3" s="1384"/>
      <c r="E3" s="1384" t="s">
        <v>92</v>
      </c>
      <c r="F3" s="1384"/>
      <c r="G3" s="1384"/>
      <c r="H3" s="1384" t="s">
        <v>93</v>
      </c>
      <c r="I3" s="1384"/>
      <c r="J3" s="1384"/>
      <c r="K3" s="1384" t="s">
        <v>94</v>
      </c>
      <c r="L3" s="1384"/>
      <c r="M3" s="1384"/>
      <c r="N3" s="1384" t="s">
        <v>35</v>
      </c>
      <c r="O3" s="1384"/>
      <c r="P3" s="1384"/>
      <c r="S3" s="989"/>
      <c r="T3" s="989"/>
    </row>
    <row r="4" spans="1:22"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c r="S4" s="1"/>
      <c r="T4" s="1"/>
      <c r="U4" s="1"/>
      <c r="V4" s="1"/>
    </row>
    <row r="5" spans="1:22" ht="6" customHeight="1" x14ac:dyDescent="0.3">
      <c r="A5" s="996"/>
      <c r="B5" s="997"/>
      <c r="C5" s="997"/>
      <c r="D5" s="997"/>
      <c r="E5" s="997"/>
      <c r="F5" s="997"/>
      <c r="G5" s="997"/>
      <c r="H5" s="998"/>
      <c r="I5" s="998"/>
      <c r="J5" s="998"/>
      <c r="K5" s="998"/>
      <c r="L5" s="998"/>
      <c r="M5" s="998"/>
      <c r="N5" s="997"/>
      <c r="O5" s="997"/>
      <c r="P5" s="997"/>
      <c r="S5" s="1"/>
      <c r="T5" s="1"/>
    </row>
    <row r="6" spans="1:22" s="490" customFormat="1" ht="12.75" customHeight="1" x14ac:dyDescent="0.3">
      <c r="A6" s="493" t="s">
        <v>71</v>
      </c>
      <c r="B6" s="440">
        <v>96.37</v>
      </c>
      <c r="C6" s="440">
        <v>98.49</v>
      </c>
      <c r="D6" s="440">
        <v>97.4</v>
      </c>
      <c r="E6" s="440">
        <v>1</v>
      </c>
      <c r="F6" s="440">
        <v>7.0000000000000007E-2</v>
      </c>
      <c r="G6" s="440">
        <v>0.55000000000000004</v>
      </c>
      <c r="H6" s="441" t="s">
        <v>37</v>
      </c>
      <c r="I6" s="441" t="s">
        <v>37</v>
      </c>
      <c r="J6" s="441" t="s">
        <v>37</v>
      </c>
      <c r="K6" s="441" t="s">
        <v>37</v>
      </c>
      <c r="L6" s="441" t="s">
        <v>37</v>
      </c>
      <c r="M6" s="441" t="s">
        <v>37</v>
      </c>
      <c r="N6" s="440">
        <v>2.63</v>
      </c>
      <c r="O6" s="440">
        <v>1.44</v>
      </c>
      <c r="P6" s="440">
        <v>2.0499999999999998</v>
      </c>
    </row>
    <row r="7" spans="1:22" s="490" customFormat="1" ht="12.75" customHeight="1" x14ac:dyDescent="0.3">
      <c r="A7" s="493" t="s">
        <v>72</v>
      </c>
      <c r="B7" s="440">
        <v>90.07</v>
      </c>
      <c r="C7" s="440">
        <v>94.38</v>
      </c>
      <c r="D7" s="440">
        <v>92.17</v>
      </c>
      <c r="E7" s="440">
        <v>0.62</v>
      </c>
      <c r="F7" s="440">
        <v>0.1</v>
      </c>
      <c r="G7" s="440">
        <v>0.36</v>
      </c>
      <c r="H7" s="441" t="s">
        <v>37</v>
      </c>
      <c r="I7" s="441" t="s">
        <v>37</v>
      </c>
      <c r="J7" s="441" t="s">
        <v>37</v>
      </c>
      <c r="K7" s="441" t="s">
        <v>37</v>
      </c>
      <c r="L7" s="441" t="s">
        <v>37</v>
      </c>
      <c r="M7" s="441" t="s">
        <v>37</v>
      </c>
      <c r="N7" s="440">
        <v>9.31</v>
      </c>
      <c r="O7" s="440">
        <v>5.52</v>
      </c>
      <c r="P7" s="440">
        <v>7.46</v>
      </c>
    </row>
    <row r="8" spans="1:22" s="490" customFormat="1" ht="12.75" customHeight="1" x14ac:dyDescent="0.3">
      <c r="A8" s="493" t="s">
        <v>73</v>
      </c>
      <c r="B8" s="440">
        <v>97.09</v>
      </c>
      <c r="C8" s="440">
        <v>98.55</v>
      </c>
      <c r="D8" s="440">
        <v>97.8</v>
      </c>
      <c r="E8" s="440">
        <v>0.48</v>
      </c>
      <c r="F8" s="440">
        <v>0.03</v>
      </c>
      <c r="G8" s="440">
        <v>0.26</v>
      </c>
      <c r="H8" s="441" t="s">
        <v>37</v>
      </c>
      <c r="I8" s="441" t="s">
        <v>37</v>
      </c>
      <c r="J8" s="441" t="s">
        <v>37</v>
      </c>
      <c r="K8" s="441" t="s">
        <v>37</v>
      </c>
      <c r="L8" s="441" t="s">
        <v>37</v>
      </c>
      <c r="M8" s="441" t="s">
        <v>37</v>
      </c>
      <c r="N8" s="440">
        <v>2.4300000000000002</v>
      </c>
      <c r="O8" s="440">
        <v>1.43</v>
      </c>
      <c r="P8" s="440">
        <v>1.94</v>
      </c>
    </row>
    <row r="9" spans="1:22" s="490" customFormat="1" ht="12.75" customHeight="1" x14ac:dyDescent="0.3">
      <c r="A9" s="493" t="s">
        <v>74</v>
      </c>
      <c r="B9" s="440">
        <v>96.17</v>
      </c>
      <c r="C9" s="440">
        <v>97.73</v>
      </c>
      <c r="D9" s="440">
        <v>96.93</v>
      </c>
      <c r="E9" s="440">
        <v>0.7</v>
      </c>
      <c r="F9" s="440">
        <v>0.11</v>
      </c>
      <c r="G9" s="440">
        <v>0.41</v>
      </c>
      <c r="H9" s="441" t="s">
        <v>37</v>
      </c>
      <c r="I9" s="441" t="s">
        <v>37</v>
      </c>
      <c r="J9" s="441" t="s">
        <v>37</v>
      </c>
      <c r="K9" s="441" t="s">
        <v>37</v>
      </c>
      <c r="L9" s="441" t="s">
        <v>37</v>
      </c>
      <c r="M9" s="441" t="s">
        <v>37</v>
      </c>
      <c r="N9" s="440">
        <v>3.13</v>
      </c>
      <c r="O9" s="440">
        <v>2.16</v>
      </c>
      <c r="P9" s="440">
        <v>2.66</v>
      </c>
    </row>
    <row r="10" spans="1:22" s="490" customFormat="1" ht="12.75" customHeight="1" x14ac:dyDescent="0.3">
      <c r="A10" s="493" t="s">
        <v>75</v>
      </c>
      <c r="B10" s="440">
        <v>92.58</v>
      </c>
      <c r="C10" s="440">
        <v>95.85</v>
      </c>
      <c r="D10" s="440">
        <v>94.18</v>
      </c>
      <c r="E10" s="440">
        <v>0.96</v>
      </c>
      <c r="F10" s="440">
        <v>0.08</v>
      </c>
      <c r="G10" s="440">
        <v>0.53</v>
      </c>
      <c r="H10" s="441" t="s">
        <v>37</v>
      </c>
      <c r="I10" s="441" t="s">
        <v>37</v>
      </c>
      <c r="J10" s="441" t="s">
        <v>37</v>
      </c>
      <c r="K10" s="441" t="s">
        <v>37</v>
      </c>
      <c r="L10" s="441" t="s">
        <v>37</v>
      </c>
      <c r="M10" s="441" t="s">
        <v>37</v>
      </c>
      <c r="N10" s="440">
        <v>6.46</v>
      </c>
      <c r="O10" s="440">
        <v>4.07</v>
      </c>
      <c r="P10" s="440">
        <v>5.29</v>
      </c>
    </row>
    <row r="11" spans="1:22" s="490" customFormat="1" ht="12.75" customHeight="1" x14ac:dyDescent="0.3">
      <c r="A11" s="493" t="s">
        <v>76</v>
      </c>
      <c r="B11" s="440">
        <v>96.89</v>
      </c>
      <c r="C11" s="440">
        <v>98.71</v>
      </c>
      <c r="D11" s="440">
        <v>97.77</v>
      </c>
      <c r="E11" s="440">
        <v>0.89</v>
      </c>
      <c r="F11" s="440">
        <v>0.1</v>
      </c>
      <c r="G11" s="440">
        <v>0.5</v>
      </c>
      <c r="H11" s="441" t="s">
        <v>37</v>
      </c>
      <c r="I11" s="441" t="s">
        <v>37</v>
      </c>
      <c r="J11" s="441" t="s">
        <v>37</v>
      </c>
      <c r="K11" s="441" t="s">
        <v>37</v>
      </c>
      <c r="L11" s="441" t="s">
        <v>37</v>
      </c>
      <c r="M11" s="441" t="s">
        <v>37</v>
      </c>
      <c r="N11" s="440">
        <v>2.23</v>
      </c>
      <c r="O11" s="440">
        <v>1.19</v>
      </c>
      <c r="P11" s="440">
        <v>1.72</v>
      </c>
    </row>
    <row r="12" spans="1:22" s="490" customFormat="1" ht="12.75" customHeight="1" x14ac:dyDescent="0.3">
      <c r="A12" s="493" t="s">
        <v>77</v>
      </c>
      <c r="B12" s="440">
        <v>94.89</v>
      </c>
      <c r="C12" s="440">
        <v>97.19</v>
      </c>
      <c r="D12" s="440">
        <v>96.01</v>
      </c>
      <c r="E12" s="440">
        <v>1.02</v>
      </c>
      <c r="F12" s="440">
        <v>0.3</v>
      </c>
      <c r="G12" s="440">
        <v>0.67</v>
      </c>
      <c r="H12" s="441" t="s">
        <v>37</v>
      </c>
      <c r="I12" s="441" t="s">
        <v>37</v>
      </c>
      <c r="J12" s="441" t="s">
        <v>37</v>
      </c>
      <c r="K12" s="441" t="s">
        <v>37</v>
      </c>
      <c r="L12" s="441" t="s">
        <v>37</v>
      </c>
      <c r="M12" s="441" t="s">
        <v>37</v>
      </c>
      <c r="N12" s="440">
        <v>4.08</v>
      </c>
      <c r="O12" s="440">
        <v>2.5099999999999998</v>
      </c>
      <c r="P12" s="440">
        <v>3.32</v>
      </c>
    </row>
    <row r="13" spans="1:22" s="490" customFormat="1" ht="12.75" customHeight="1" x14ac:dyDescent="0.3">
      <c r="A13" s="493" t="s">
        <v>78</v>
      </c>
      <c r="B13" s="440">
        <v>95.15</v>
      </c>
      <c r="C13" s="440">
        <v>97.64</v>
      </c>
      <c r="D13" s="440">
        <v>96.41</v>
      </c>
      <c r="E13" s="440">
        <v>1.02</v>
      </c>
      <c r="F13" s="440">
        <v>0.22</v>
      </c>
      <c r="G13" s="440">
        <v>0.62</v>
      </c>
      <c r="H13" s="441" t="s">
        <v>37</v>
      </c>
      <c r="I13" s="441" t="s">
        <v>37</v>
      </c>
      <c r="J13" s="441" t="s">
        <v>37</v>
      </c>
      <c r="K13" s="441" t="s">
        <v>37</v>
      </c>
      <c r="L13" s="441" t="s">
        <v>37</v>
      </c>
      <c r="M13" s="441" t="s">
        <v>37</v>
      </c>
      <c r="N13" s="440">
        <v>3.83</v>
      </c>
      <c r="O13" s="440">
        <v>2.14</v>
      </c>
      <c r="P13" s="440">
        <v>2.98</v>
      </c>
    </row>
    <row r="14" spans="1:22" s="490" customFormat="1" ht="12.75" customHeight="1" x14ac:dyDescent="0.3">
      <c r="A14" s="493" t="s">
        <v>79</v>
      </c>
      <c r="B14" s="440">
        <v>94.36</v>
      </c>
      <c r="C14" s="440">
        <v>98.05</v>
      </c>
      <c r="D14" s="440">
        <v>96.16</v>
      </c>
      <c r="E14" s="440">
        <v>1.58</v>
      </c>
      <c r="F14" s="440">
        <v>0.16</v>
      </c>
      <c r="G14" s="440">
        <v>0.89</v>
      </c>
      <c r="H14" s="441" t="s">
        <v>37</v>
      </c>
      <c r="I14" s="441" t="s">
        <v>37</v>
      </c>
      <c r="J14" s="441" t="s">
        <v>37</v>
      </c>
      <c r="K14" s="441" t="s">
        <v>37</v>
      </c>
      <c r="L14" s="441" t="s">
        <v>37</v>
      </c>
      <c r="M14" s="441" t="s">
        <v>37</v>
      </c>
      <c r="N14" s="440">
        <v>4.05</v>
      </c>
      <c r="O14" s="440">
        <v>1.79</v>
      </c>
      <c r="P14" s="440">
        <v>2.95</v>
      </c>
    </row>
    <row r="15" spans="1:22" s="490" customFormat="1" ht="12.75" customHeight="1" x14ac:dyDescent="0.3">
      <c r="A15" s="493" t="s">
        <v>80</v>
      </c>
      <c r="B15" s="440">
        <v>95.47</v>
      </c>
      <c r="C15" s="440">
        <v>97.81</v>
      </c>
      <c r="D15" s="440">
        <v>96.61</v>
      </c>
      <c r="E15" s="440">
        <v>1.1100000000000001</v>
      </c>
      <c r="F15" s="440">
        <v>0.18</v>
      </c>
      <c r="G15" s="440">
        <v>0.66</v>
      </c>
      <c r="H15" s="441" t="s">
        <v>37</v>
      </c>
      <c r="I15" s="441" t="s">
        <v>37</v>
      </c>
      <c r="J15" s="441" t="s">
        <v>37</v>
      </c>
      <c r="K15" s="441" t="s">
        <v>37</v>
      </c>
      <c r="L15" s="441" t="s">
        <v>37</v>
      </c>
      <c r="M15" s="441" t="s">
        <v>37</v>
      </c>
      <c r="N15" s="440">
        <v>3.41</v>
      </c>
      <c r="O15" s="440">
        <v>2.0099999999999998</v>
      </c>
      <c r="P15" s="440">
        <v>2.73</v>
      </c>
    </row>
    <row r="16" spans="1:22" s="490" customFormat="1" ht="12.75" customHeight="1" x14ac:dyDescent="0.3">
      <c r="A16" s="493" t="s">
        <v>81</v>
      </c>
      <c r="B16" s="440">
        <v>95.3</v>
      </c>
      <c r="C16" s="440">
        <v>98.43</v>
      </c>
      <c r="D16" s="440">
        <v>96.83</v>
      </c>
      <c r="E16" s="440">
        <v>1.04</v>
      </c>
      <c r="F16" s="440">
        <v>0.14000000000000001</v>
      </c>
      <c r="G16" s="440">
        <v>0.6</v>
      </c>
      <c r="H16" s="441" t="s">
        <v>37</v>
      </c>
      <c r="I16" s="441" t="s">
        <v>37</v>
      </c>
      <c r="J16" s="441" t="s">
        <v>37</v>
      </c>
      <c r="K16" s="441" t="s">
        <v>37</v>
      </c>
      <c r="L16" s="441" t="s">
        <v>37</v>
      </c>
      <c r="M16" s="441" t="s">
        <v>37</v>
      </c>
      <c r="N16" s="440">
        <v>3.66</v>
      </c>
      <c r="O16" s="440">
        <v>1.43</v>
      </c>
      <c r="P16" s="440">
        <v>2.57</v>
      </c>
    </row>
    <row r="17" spans="1:24" s="490" customFormat="1" ht="12.75" customHeight="1" x14ac:dyDescent="0.3">
      <c r="A17" s="493">
        <v>2004</v>
      </c>
      <c r="B17" s="440">
        <v>96.82</v>
      </c>
      <c r="C17" s="440">
        <v>98.56</v>
      </c>
      <c r="D17" s="440">
        <v>97.67</v>
      </c>
      <c r="E17" s="440">
        <v>1.78</v>
      </c>
      <c r="F17" s="440">
        <v>0.46</v>
      </c>
      <c r="G17" s="440">
        <v>1.1399999999999999</v>
      </c>
      <c r="H17" s="441" t="s">
        <v>37</v>
      </c>
      <c r="I17" s="441" t="s">
        <v>37</v>
      </c>
      <c r="J17" s="441" t="s">
        <v>37</v>
      </c>
      <c r="K17" s="441" t="s">
        <v>37</v>
      </c>
      <c r="L17" s="441" t="s">
        <v>37</v>
      </c>
      <c r="M17" s="441" t="s">
        <v>37</v>
      </c>
      <c r="N17" s="440">
        <v>1.39</v>
      </c>
      <c r="O17" s="440">
        <v>0.98</v>
      </c>
      <c r="P17" s="440">
        <v>1.19</v>
      </c>
    </row>
    <row r="18" spans="1:24" s="490" customFormat="1" ht="12.75" customHeight="1" x14ac:dyDescent="0.3">
      <c r="A18" s="493" t="s">
        <v>82</v>
      </c>
      <c r="B18" s="440">
        <v>96.69</v>
      </c>
      <c r="C18" s="440">
        <v>97.94</v>
      </c>
      <c r="D18" s="440">
        <v>97.3</v>
      </c>
      <c r="E18" s="440">
        <v>1.97</v>
      </c>
      <c r="F18" s="440">
        <v>0.78</v>
      </c>
      <c r="G18" s="440">
        <v>1.39</v>
      </c>
      <c r="H18" s="441" t="s">
        <v>37</v>
      </c>
      <c r="I18" s="441" t="s">
        <v>37</v>
      </c>
      <c r="J18" s="441" t="s">
        <v>37</v>
      </c>
      <c r="K18" s="441" t="s">
        <v>37</v>
      </c>
      <c r="L18" s="441" t="s">
        <v>37</v>
      </c>
      <c r="M18" s="441" t="s">
        <v>37</v>
      </c>
      <c r="N18" s="440">
        <v>1.34</v>
      </c>
      <c r="O18" s="440">
        <v>1.28</v>
      </c>
      <c r="P18" s="440">
        <v>1.31</v>
      </c>
    </row>
    <row r="19" spans="1:24" s="490" customFormat="1" ht="12.75" customHeight="1" x14ac:dyDescent="0.3">
      <c r="A19" s="493" t="s">
        <v>83</v>
      </c>
      <c r="B19" s="440">
        <v>96.23</v>
      </c>
      <c r="C19" s="440">
        <v>98.15</v>
      </c>
      <c r="D19" s="440">
        <v>97.15</v>
      </c>
      <c r="E19" s="440">
        <v>1.64</v>
      </c>
      <c r="F19" s="440">
        <v>0.71</v>
      </c>
      <c r="G19" s="440">
        <v>1.19</v>
      </c>
      <c r="H19" s="441" t="s">
        <v>37</v>
      </c>
      <c r="I19" s="441" t="s">
        <v>37</v>
      </c>
      <c r="J19" s="441" t="s">
        <v>37</v>
      </c>
      <c r="K19" s="441" t="s">
        <v>37</v>
      </c>
      <c r="L19" s="441" t="s">
        <v>37</v>
      </c>
      <c r="M19" s="441" t="s">
        <v>37</v>
      </c>
      <c r="N19" s="440">
        <v>2.13</v>
      </c>
      <c r="O19" s="440">
        <v>1.1399999999999999</v>
      </c>
      <c r="P19" s="440">
        <v>1.67</v>
      </c>
    </row>
    <row r="20" spans="1:24" s="490" customFormat="1" ht="12.75" customHeight="1" x14ac:dyDescent="0.3">
      <c r="A20" s="493" t="s">
        <v>84</v>
      </c>
      <c r="B20" s="440">
        <v>94.46</v>
      </c>
      <c r="C20" s="440">
        <v>95.92</v>
      </c>
      <c r="D20" s="440">
        <v>95.15</v>
      </c>
      <c r="E20" s="440">
        <v>2.23</v>
      </c>
      <c r="F20" s="440">
        <v>1.28</v>
      </c>
      <c r="G20" s="440">
        <v>1.77</v>
      </c>
      <c r="H20" s="441" t="s">
        <v>37</v>
      </c>
      <c r="I20" s="441" t="s">
        <v>37</v>
      </c>
      <c r="J20" s="441" t="s">
        <v>37</v>
      </c>
      <c r="K20" s="441" t="s">
        <v>37</v>
      </c>
      <c r="L20" s="441" t="s">
        <v>37</v>
      </c>
      <c r="M20" s="441" t="s">
        <v>37</v>
      </c>
      <c r="N20" s="440">
        <v>3.31</v>
      </c>
      <c r="O20" s="440">
        <v>2.8</v>
      </c>
      <c r="P20" s="440">
        <v>3.08</v>
      </c>
    </row>
    <row r="21" spans="1:24" s="490" customFormat="1" ht="12.75" customHeight="1" x14ac:dyDescent="0.3">
      <c r="A21" s="493" t="s">
        <v>85</v>
      </c>
      <c r="B21" s="440">
        <v>97.63</v>
      </c>
      <c r="C21" s="440">
        <v>98.3</v>
      </c>
      <c r="D21" s="440">
        <v>97.94</v>
      </c>
      <c r="E21" s="440">
        <v>1.61</v>
      </c>
      <c r="F21" s="440">
        <v>0.9</v>
      </c>
      <c r="G21" s="440">
        <v>1.29</v>
      </c>
      <c r="H21" s="441" t="s">
        <v>37</v>
      </c>
      <c r="I21" s="441" t="s">
        <v>37</v>
      </c>
      <c r="J21" s="441" t="s">
        <v>37</v>
      </c>
      <c r="K21" s="441" t="s">
        <v>37</v>
      </c>
      <c r="L21" s="441" t="s">
        <v>37</v>
      </c>
      <c r="M21" s="441" t="s">
        <v>37</v>
      </c>
      <c r="N21" s="440">
        <v>0.76</v>
      </c>
      <c r="O21" s="440">
        <v>0.8</v>
      </c>
      <c r="P21" s="440">
        <v>0.77</v>
      </c>
      <c r="R21" s="490" t="s">
        <v>68</v>
      </c>
      <c r="X21" s="490" t="s">
        <v>68</v>
      </c>
    </row>
    <row r="22" spans="1:24" s="490" customFormat="1" ht="12.75" customHeight="1" x14ac:dyDescent="0.3">
      <c r="A22" s="493" t="s">
        <v>86</v>
      </c>
      <c r="B22" s="440">
        <v>97.02</v>
      </c>
      <c r="C22" s="440">
        <v>98.22</v>
      </c>
      <c r="D22" s="440">
        <v>97.61</v>
      </c>
      <c r="E22" s="440">
        <v>1.88</v>
      </c>
      <c r="F22" s="440">
        <v>0.86</v>
      </c>
      <c r="G22" s="440">
        <v>1.38</v>
      </c>
      <c r="H22" s="441" t="s">
        <v>37</v>
      </c>
      <c r="I22" s="441" t="s">
        <v>37</v>
      </c>
      <c r="J22" s="441" t="s">
        <v>37</v>
      </c>
      <c r="K22" s="441" t="s">
        <v>37</v>
      </c>
      <c r="L22" s="441" t="s">
        <v>37</v>
      </c>
      <c r="M22" s="441" t="s">
        <v>37</v>
      </c>
      <c r="N22" s="440">
        <v>1.1100000000000001</v>
      </c>
      <c r="O22" s="440">
        <v>0.91</v>
      </c>
      <c r="P22" s="440">
        <v>1.01</v>
      </c>
    </row>
    <row r="23" spans="1:24" s="490" customFormat="1" ht="12.75" customHeight="1" x14ac:dyDescent="0.3">
      <c r="A23" s="493" t="s">
        <v>87</v>
      </c>
      <c r="B23" s="440">
        <v>97.25</v>
      </c>
      <c r="C23" s="440">
        <v>98.46</v>
      </c>
      <c r="D23" s="440">
        <v>97.84</v>
      </c>
      <c r="E23" s="440">
        <v>2.0699999999999998</v>
      </c>
      <c r="F23" s="440">
        <v>0.93</v>
      </c>
      <c r="G23" s="440">
        <v>1.52</v>
      </c>
      <c r="H23" s="441" t="s">
        <v>37</v>
      </c>
      <c r="I23" s="441" t="s">
        <v>37</v>
      </c>
      <c r="J23" s="441" t="s">
        <v>37</v>
      </c>
      <c r="K23" s="441" t="s">
        <v>37</v>
      </c>
      <c r="L23" s="441" t="s">
        <v>37</v>
      </c>
      <c r="M23" s="441" t="s">
        <v>37</v>
      </c>
      <c r="N23" s="440">
        <v>0.68</v>
      </c>
      <c r="O23" s="440">
        <v>0.61</v>
      </c>
      <c r="P23" s="440">
        <v>0.64</v>
      </c>
    </row>
    <row r="24" spans="1:24" s="490" customFormat="1" ht="12.75" customHeight="1" x14ac:dyDescent="0.3">
      <c r="A24" s="493" t="s">
        <v>88</v>
      </c>
      <c r="B24" s="440">
        <v>97.1</v>
      </c>
      <c r="C24" s="440">
        <v>98.16</v>
      </c>
      <c r="D24" s="440">
        <v>97.62</v>
      </c>
      <c r="E24" s="440">
        <v>2.0299999999999998</v>
      </c>
      <c r="F24" s="440">
        <v>0.77</v>
      </c>
      <c r="G24" s="440">
        <v>1.42</v>
      </c>
      <c r="H24" s="441" t="s">
        <v>37</v>
      </c>
      <c r="I24" s="441" t="s">
        <v>37</v>
      </c>
      <c r="J24" s="441" t="s">
        <v>37</v>
      </c>
      <c r="K24" s="441" t="s">
        <v>37</v>
      </c>
      <c r="L24" s="441" t="s">
        <v>37</v>
      </c>
      <c r="M24" s="441" t="s">
        <v>37</v>
      </c>
      <c r="N24" s="440">
        <v>0.87</v>
      </c>
      <c r="O24" s="440">
        <v>1.07</v>
      </c>
      <c r="P24" s="440">
        <v>0.96</v>
      </c>
    </row>
    <row r="25" spans="1:24" s="490" customFormat="1" ht="12.75" customHeight="1" x14ac:dyDescent="0.3">
      <c r="A25" s="493" t="s">
        <v>89</v>
      </c>
      <c r="B25" s="440">
        <v>96.87</v>
      </c>
      <c r="C25" s="440">
        <v>98.6</v>
      </c>
      <c r="D25" s="440">
        <v>97.67</v>
      </c>
      <c r="E25" s="440">
        <v>2.17</v>
      </c>
      <c r="F25" s="440">
        <v>0.55000000000000004</v>
      </c>
      <c r="G25" s="440">
        <v>1.4</v>
      </c>
      <c r="H25" s="441" t="s">
        <v>37</v>
      </c>
      <c r="I25" s="441" t="s">
        <v>37</v>
      </c>
      <c r="J25" s="441" t="s">
        <v>37</v>
      </c>
      <c r="K25" s="441" t="s">
        <v>37</v>
      </c>
      <c r="L25" s="441" t="s">
        <v>37</v>
      </c>
      <c r="M25" s="441" t="s">
        <v>37</v>
      </c>
      <c r="N25" s="440">
        <v>0.96</v>
      </c>
      <c r="O25" s="440">
        <v>0.85</v>
      </c>
      <c r="P25" s="440">
        <v>0.93</v>
      </c>
    </row>
    <row r="26" spans="1:24" s="490" customFormat="1" ht="12.75" customHeight="1" x14ac:dyDescent="0.25">
      <c r="A26" s="493" t="s">
        <v>90</v>
      </c>
      <c r="B26" s="440">
        <v>97.28</v>
      </c>
      <c r="C26" s="440">
        <v>98.78</v>
      </c>
      <c r="D26" s="440">
        <v>98.02</v>
      </c>
      <c r="E26" s="440">
        <v>1.98</v>
      </c>
      <c r="F26" s="440">
        <v>0.56999999999999995</v>
      </c>
      <c r="G26" s="440">
        <v>1.29</v>
      </c>
      <c r="H26" s="440">
        <v>1.53</v>
      </c>
      <c r="I26" s="440">
        <v>0.32</v>
      </c>
      <c r="J26" s="440">
        <v>0.94</v>
      </c>
      <c r="K26" s="440">
        <v>1.1200000000000001</v>
      </c>
      <c r="L26" s="440">
        <v>0.17</v>
      </c>
      <c r="M26" s="440">
        <v>0.65</v>
      </c>
      <c r="N26" s="440">
        <v>0.74</v>
      </c>
      <c r="O26" s="440">
        <v>0.65</v>
      </c>
      <c r="P26" s="440">
        <v>0.69</v>
      </c>
      <c r="R26" s="206"/>
    </row>
    <row r="27" spans="1:24" s="490" customFormat="1" ht="12.75" customHeight="1" x14ac:dyDescent="0.25">
      <c r="A27" s="493">
        <v>2013</v>
      </c>
      <c r="B27" s="440">
        <v>97.61</v>
      </c>
      <c r="C27" s="440">
        <v>99.13</v>
      </c>
      <c r="D27" s="440">
        <v>98.34</v>
      </c>
      <c r="E27" s="440">
        <v>1.7</v>
      </c>
      <c r="F27" s="440">
        <v>0.5</v>
      </c>
      <c r="G27" s="440">
        <v>1.1200000000000001</v>
      </c>
      <c r="H27" s="440">
        <v>1.54</v>
      </c>
      <c r="I27" s="440">
        <v>0.46</v>
      </c>
      <c r="J27" s="440">
        <v>1.01</v>
      </c>
      <c r="K27" s="440">
        <v>1.18</v>
      </c>
      <c r="L27" s="440">
        <v>0.23</v>
      </c>
      <c r="M27" s="440">
        <v>0.71</v>
      </c>
      <c r="N27" s="440">
        <v>0.69</v>
      </c>
      <c r="O27" s="440">
        <v>0.37</v>
      </c>
      <c r="P27" s="440">
        <v>0.55000000000000004</v>
      </c>
      <c r="R27" s="206"/>
    </row>
    <row r="28" spans="1:24" s="490" customFormat="1" ht="12.75" customHeight="1" x14ac:dyDescent="0.25">
      <c r="A28" s="493">
        <v>2014</v>
      </c>
      <c r="B28" s="440">
        <v>97.73</v>
      </c>
      <c r="C28" s="440">
        <v>98.98</v>
      </c>
      <c r="D28" s="440">
        <v>98.34</v>
      </c>
      <c r="E28" s="440">
        <v>1.7</v>
      </c>
      <c r="F28" s="440">
        <v>0.7</v>
      </c>
      <c r="G28" s="440">
        <v>1.22</v>
      </c>
      <c r="H28" s="440">
        <v>1.32</v>
      </c>
      <c r="I28" s="440">
        <v>0.63</v>
      </c>
      <c r="J28" s="440">
        <v>0.99</v>
      </c>
      <c r="K28" s="440">
        <v>0.86</v>
      </c>
      <c r="L28" s="440">
        <v>0.32</v>
      </c>
      <c r="M28" s="440">
        <v>0.6</v>
      </c>
      <c r="N28" s="440">
        <v>0.56999999999999995</v>
      </c>
      <c r="O28" s="440">
        <v>0.32</v>
      </c>
      <c r="P28" s="440">
        <v>0.45</v>
      </c>
      <c r="R28" s="206"/>
    </row>
    <row r="29" spans="1:24" s="490" customFormat="1" ht="12.75" customHeight="1" x14ac:dyDescent="0.25">
      <c r="A29" s="493">
        <v>2015</v>
      </c>
      <c r="B29" s="440">
        <v>97.94</v>
      </c>
      <c r="C29" s="440">
        <v>98.88</v>
      </c>
      <c r="D29" s="440">
        <v>98.32</v>
      </c>
      <c r="E29" s="440">
        <v>1.25</v>
      </c>
      <c r="F29" s="440">
        <v>0.33</v>
      </c>
      <c r="G29" s="440">
        <v>0.88</v>
      </c>
      <c r="H29" s="440">
        <v>1.01</v>
      </c>
      <c r="I29" s="440">
        <v>0.19</v>
      </c>
      <c r="J29" s="440">
        <v>0.65</v>
      </c>
      <c r="K29" s="440">
        <v>0.64</v>
      </c>
      <c r="L29" s="440">
        <v>0.1</v>
      </c>
      <c r="M29" s="440">
        <v>0.39</v>
      </c>
      <c r="N29" s="440">
        <v>0.81</v>
      </c>
      <c r="O29" s="440">
        <v>0.79</v>
      </c>
      <c r="P29" s="440">
        <v>0.8</v>
      </c>
      <c r="R29" s="206"/>
    </row>
    <row r="30" spans="1:24" s="490" customFormat="1" ht="12.75" customHeight="1" x14ac:dyDescent="0.25">
      <c r="A30" s="493">
        <v>2016</v>
      </c>
      <c r="B30" s="440">
        <v>98.15</v>
      </c>
      <c r="C30" s="440">
        <v>99.14</v>
      </c>
      <c r="D30" s="440">
        <v>98.24</v>
      </c>
      <c r="E30" s="440">
        <v>0.98</v>
      </c>
      <c r="F30" s="440">
        <v>0.42</v>
      </c>
      <c r="G30" s="440">
        <v>1.03</v>
      </c>
      <c r="H30" s="440">
        <v>0.98</v>
      </c>
      <c r="I30" s="440">
        <v>0.23</v>
      </c>
      <c r="J30" s="440">
        <v>0.92</v>
      </c>
      <c r="K30" s="440">
        <v>0.59</v>
      </c>
      <c r="L30" s="440">
        <v>0.13</v>
      </c>
      <c r="M30" s="440">
        <v>0.61</v>
      </c>
      <c r="N30" s="440">
        <v>0.87</v>
      </c>
      <c r="O30" s="440">
        <v>0.44</v>
      </c>
      <c r="P30" s="440">
        <v>0.73</v>
      </c>
      <c r="Q30" s="440"/>
      <c r="R30" s="206"/>
    </row>
    <row r="31" spans="1:24" s="490" customFormat="1" ht="12.75" customHeight="1" x14ac:dyDescent="0.25">
      <c r="A31" s="493">
        <v>2017</v>
      </c>
      <c r="B31" s="440">
        <v>97.81</v>
      </c>
      <c r="C31" s="440">
        <v>99.03</v>
      </c>
      <c r="D31" s="440">
        <v>98.28</v>
      </c>
      <c r="E31" s="440">
        <v>1.18</v>
      </c>
      <c r="F31" s="440">
        <v>0.4</v>
      </c>
      <c r="G31" s="440">
        <v>0.93</v>
      </c>
      <c r="H31" s="440">
        <v>0.67</v>
      </c>
      <c r="I31" s="440">
        <v>0.28999999999999998</v>
      </c>
      <c r="J31" s="440">
        <v>0.56999999999999995</v>
      </c>
      <c r="K31" s="440">
        <v>0.39</v>
      </c>
      <c r="L31" s="440">
        <v>0.2</v>
      </c>
      <c r="M31" s="440">
        <v>0.34</v>
      </c>
      <c r="N31" s="440">
        <v>1.02</v>
      </c>
      <c r="O31" s="440">
        <v>0.56000000000000005</v>
      </c>
      <c r="P31" s="440">
        <v>0.79</v>
      </c>
      <c r="Q31" s="440"/>
      <c r="R31" s="1078"/>
      <c r="S31" s="489"/>
      <c r="T31" s="469"/>
      <c r="U31" s="469"/>
      <c r="V31" s="469"/>
    </row>
    <row r="32" spans="1:24" s="490" customFormat="1" ht="12.75" customHeight="1" x14ac:dyDescent="0.25">
      <c r="A32" s="493">
        <v>2018</v>
      </c>
      <c r="B32" s="440">
        <v>98.15</v>
      </c>
      <c r="C32" s="440">
        <v>99.03</v>
      </c>
      <c r="D32" s="440">
        <v>98.31</v>
      </c>
      <c r="E32" s="440">
        <v>0.73</v>
      </c>
      <c r="F32" s="440">
        <v>0.33</v>
      </c>
      <c r="G32" s="440">
        <v>0.71</v>
      </c>
      <c r="H32" s="440">
        <v>0.56000000000000005</v>
      </c>
      <c r="I32" s="440">
        <v>0.21</v>
      </c>
      <c r="J32" s="440">
        <v>0.52</v>
      </c>
      <c r="K32" s="440">
        <v>0.47</v>
      </c>
      <c r="L32" s="440">
        <v>0.09</v>
      </c>
      <c r="M32" s="440">
        <v>0.38</v>
      </c>
      <c r="N32" s="440">
        <v>1.1200000000000001</v>
      </c>
      <c r="O32" s="440">
        <v>0.64</v>
      </c>
      <c r="P32" s="440">
        <v>0.98</v>
      </c>
      <c r="Q32" s="440"/>
      <c r="R32" s="206"/>
      <c r="S32" s="489"/>
      <c r="T32" s="469"/>
      <c r="U32" s="469"/>
      <c r="V32" s="469"/>
    </row>
    <row r="33" spans="1:23" s="490" customFormat="1" ht="12.75" customHeight="1" x14ac:dyDescent="0.25">
      <c r="A33" s="493">
        <v>2019</v>
      </c>
      <c r="B33" s="440">
        <v>97.12</v>
      </c>
      <c r="C33" s="440">
        <v>98.18</v>
      </c>
      <c r="D33" s="440">
        <v>97.52</v>
      </c>
      <c r="E33" s="440">
        <v>1.25</v>
      </c>
      <c r="F33" s="440">
        <v>0.35</v>
      </c>
      <c r="G33" s="440">
        <v>0.93</v>
      </c>
      <c r="H33" s="440">
        <v>0.93</v>
      </c>
      <c r="I33" s="440">
        <v>0.27</v>
      </c>
      <c r="J33" s="440">
        <v>0.71</v>
      </c>
      <c r="K33" s="440">
        <v>0.69</v>
      </c>
      <c r="L33" s="440">
        <v>0.06</v>
      </c>
      <c r="M33" s="440">
        <v>0.45</v>
      </c>
      <c r="N33" s="440">
        <v>1.63</v>
      </c>
      <c r="O33" s="440">
        <v>1.47</v>
      </c>
      <c r="P33" s="440">
        <v>1.56</v>
      </c>
      <c r="Q33" s="440"/>
      <c r="R33" s="206"/>
      <c r="S33" s="489"/>
      <c r="T33" s="469"/>
      <c r="U33" s="469"/>
      <c r="V33" s="469"/>
    </row>
    <row r="34" spans="1:23" ht="6" customHeight="1" x14ac:dyDescent="0.35">
      <c r="A34" s="999"/>
      <c r="B34" s="999"/>
      <c r="C34" s="999"/>
      <c r="D34" s="999"/>
      <c r="E34" s="999"/>
      <c r="F34" s="999"/>
      <c r="G34" s="999"/>
      <c r="H34" s="999"/>
      <c r="I34" s="999"/>
      <c r="J34" s="999"/>
      <c r="K34" s="999"/>
      <c r="L34" s="999"/>
      <c r="M34" s="999"/>
      <c r="N34" s="999"/>
      <c r="O34" s="999"/>
      <c r="P34" s="999"/>
      <c r="Q34" s="1"/>
      <c r="S34" s="1"/>
      <c r="V34" s="125"/>
      <c r="W34" s="469"/>
    </row>
    <row r="35" spans="1:23" ht="45" customHeight="1" x14ac:dyDescent="0.35">
      <c r="A35" s="1382" t="s">
        <v>283</v>
      </c>
      <c r="B35" s="1382"/>
      <c r="C35" s="1382"/>
      <c r="D35" s="1382"/>
      <c r="E35" s="1382"/>
      <c r="F35" s="1382"/>
      <c r="G35" s="1382"/>
      <c r="H35" s="1382"/>
      <c r="I35" s="1382"/>
      <c r="J35" s="1382"/>
      <c r="K35" s="1382"/>
      <c r="L35" s="1382"/>
      <c r="M35" s="1382"/>
      <c r="N35" s="1382"/>
      <c r="O35" s="1382"/>
      <c r="P35" s="1382"/>
      <c r="Q35" s="1"/>
      <c r="R35" s="469"/>
      <c r="S35" s="125"/>
      <c r="T35" s="125"/>
      <c r="U35" s="125"/>
      <c r="V35" s="125"/>
      <c r="W35" s="125"/>
    </row>
    <row r="36" spans="1:23" s="125" customFormat="1" ht="6" customHeight="1" x14ac:dyDescent="0.35">
      <c r="A36" s="494" t="s">
        <v>39</v>
      </c>
      <c r="B36" s="274"/>
      <c r="C36" s="274"/>
      <c r="D36" s="274"/>
      <c r="E36" s="274"/>
      <c r="F36" s="274"/>
      <c r="G36" s="274"/>
      <c r="H36" s="274"/>
      <c r="I36" s="274"/>
      <c r="J36" s="274"/>
      <c r="K36" s="274"/>
      <c r="L36" s="274"/>
      <c r="M36" s="274"/>
      <c r="N36" s="274"/>
      <c r="O36" s="362"/>
      <c r="P36" s="362"/>
      <c r="Q36" s="1"/>
      <c r="R36" s="1"/>
      <c r="S36" s="61"/>
      <c r="T36" s="61"/>
      <c r="U36" s="61"/>
      <c r="V36" s="61"/>
    </row>
    <row r="37" spans="1:23" s="125" customFormat="1" ht="12.75" customHeight="1" x14ac:dyDescent="0.35">
      <c r="A37" s="1354" t="s">
        <v>192</v>
      </c>
      <c r="B37" s="1354"/>
      <c r="C37" s="1354"/>
      <c r="D37" s="1354"/>
      <c r="E37" s="1354"/>
      <c r="F37" s="1354"/>
      <c r="G37" s="1354"/>
      <c r="H37" s="1354"/>
      <c r="I37" s="1354"/>
      <c r="J37" s="1354"/>
      <c r="K37" s="1354"/>
      <c r="L37" s="1354"/>
      <c r="M37" s="1354"/>
      <c r="N37" s="1354"/>
      <c r="O37" s="1354"/>
      <c r="P37" s="1354"/>
      <c r="S37" s="61"/>
      <c r="T37" s="61"/>
      <c r="U37" s="61"/>
      <c r="V37" s="61"/>
      <c r="W37" s="61"/>
    </row>
    <row r="40" spans="1:23" x14ac:dyDescent="0.25">
      <c r="E40" s="290"/>
    </row>
    <row r="41" spans="1:23" x14ac:dyDescent="0.25">
      <c r="E41" s="290"/>
      <c r="H41" s="661"/>
    </row>
    <row r="42" spans="1:23" x14ac:dyDescent="0.25">
      <c r="B42" s="440"/>
      <c r="C42" s="440"/>
      <c r="D42" s="440"/>
      <c r="E42" s="290"/>
    </row>
    <row r="44" spans="1:23" x14ac:dyDescent="0.25">
      <c r="E44" s="290"/>
    </row>
    <row r="45" spans="1:23" x14ac:dyDescent="0.25">
      <c r="E45" s="290"/>
    </row>
    <row r="46" spans="1:23" x14ac:dyDescent="0.25">
      <c r="B46" s="440"/>
      <c r="C46" s="440"/>
      <c r="D46" s="440"/>
    </row>
    <row r="47" spans="1:23" x14ac:dyDescent="0.25">
      <c r="E47" s="290"/>
    </row>
    <row r="48" spans="1:23" x14ac:dyDescent="0.25">
      <c r="E48" s="290"/>
    </row>
    <row r="49" spans="2:5" x14ac:dyDescent="0.25">
      <c r="B49" s="440"/>
      <c r="C49" s="440"/>
      <c r="D49" s="440"/>
    </row>
    <row r="50" spans="2:5" x14ac:dyDescent="0.25">
      <c r="E50" s="290"/>
    </row>
    <row r="51" spans="2:5" x14ac:dyDescent="0.25">
      <c r="E51" s="290"/>
    </row>
  </sheetData>
  <mergeCells count="10">
    <mergeCell ref="A35:P35"/>
    <mergeCell ref="A37:P37"/>
    <mergeCell ref="N1:P1"/>
    <mergeCell ref="Q1:U1"/>
    <mergeCell ref="A2:P2"/>
    <mergeCell ref="B3:D3"/>
    <mergeCell ref="E3:G3"/>
    <mergeCell ref="H3:J3"/>
    <mergeCell ref="K3:M3"/>
    <mergeCell ref="N3:P3"/>
  </mergeCells>
  <hyperlinks>
    <hyperlink ref="Q1:T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29"/>
  <sheetViews>
    <sheetView zoomScaleNormal="100" workbookViewId="0">
      <pane ySplit="4" topLeftCell="A9" activePane="bottomLeft" state="frozen"/>
      <selection activeCell="AA51" sqref="AA51"/>
      <selection pane="bottomLeft" activeCell="R1" sqref="R1:U1"/>
    </sheetView>
  </sheetViews>
  <sheetFormatPr defaultColWidth="9.1796875" defaultRowHeight="12.5" x14ac:dyDescent="0.25"/>
  <cols>
    <col min="1" max="16" width="6.7265625" style="993" customWidth="1"/>
    <col min="17" max="32" width="8.7265625" style="993" customWidth="1"/>
    <col min="33" max="16384" width="9.1796875" style="993"/>
  </cols>
  <sheetData>
    <row r="1" spans="1:27" s="63" customFormat="1" ht="30" customHeight="1" x14ac:dyDescent="0.35">
      <c r="A1" s="73"/>
      <c r="B1" s="994"/>
      <c r="C1" s="503"/>
      <c r="D1" s="503"/>
      <c r="E1" s="503"/>
      <c r="F1" s="503"/>
      <c r="G1" s="503"/>
      <c r="H1" s="503"/>
      <c r="I1" s="503"/>
      <c r="J1" s="503"/>
      <c r="K1" s="503"/>
      <c r="L1" s="503"/>
      <c r="M1" s="503"/>
      <c r="N1" s="1348" t="s">
        <v>381</v>
      </c>
      <c r="O1" s="1383"/>
      <c r="P1" s="1383"/>
      <c r="Q1" s="503"/>
      <c r="R1" s="1293" t="s">
        <v>315</v>
      </c>
      <c r="S1" s="1293"/>
      <c r="T1" s="1294"/>
      <c r="U1" s="1294"/>
    </row>
    <row r="2" spans="1:27" s="988" customFormat="1" ht="15" customHeight="1" x14ac:dyDescent="0.3">
      <c r="A2" s="1301" t="s">
        <v>554</v>
      </c>
      <c r="B2" s="1301"/>
      <c r="C2" s="1301"/>
      <c r="D2" s="1301"/>
      <c r="E2" s="1301"/>
      <c r="F2" s="1301"/>
      <c r="G2" s="1301"/>
      <c r="H2" s="1301"/>
      <c r="I2" s="1301"/>
      <c r="J2" s="1301"/>
      <c r="K2" s="1301"/>
      <c r="L2" s="1301"/>
      <c r="M2" s="1301"/>
      <c r="N2" s="1301"/>
      <c r="O2" s="1301"/>
      <c r="P2" s="1301"/>
    </row>
    <row r="3" spans="1:27" s="990" customFormat="1" ht="30" customHeight="1" x14ac:dyDescent="0.25">
      <c r="A3" s="992"/>
      <c r="B3" s="1384" t="s">
        <v>19</v>
      </c>
      <c r="C3" s="1384"/>
      <c r="D3" s="1384"/>
      <c r="E3" s="1384" t="s">
        <v>92</v>
      </c>
      <c r="F3" s="1384"/>
      <c r="G3" s="1384"/>
      <c r="H3" s="1384" t="s">
        <v>93</v>
      </c>
      <c r="I3" s="1384"/>
      <c r="J3" s="1384"/>
      <c r="K3" s="1384" t="s">
        <v>94</v>
      </c>
      <c r="L3" s="1384"/>
      <c r="M3" s="1384"/>
      <c r="N3" s="1384" t="s">
        <v>35</v>
      </c>
      <c r="O3" s="1384"/>
      <c r="P3" s="1384"/>
    </row>
    <row r="4" spans="1:27"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27" ht="6" customHeight="1" x14ac:dyDescent="0.3">
      <c r="A5" s="1000"/>
      <c r="B5" s="997"/>
      <c r="C5" s="997"/>
      <c r="D5" s="997"/>
      <c r="E5" s="997"/>
      <c r="F5" s="997"/>
      <c r="G5" s="997"/>
      <c r="H5" s="998"/>
      <c r="I5" s="998"/>
      <c r="J5" s="998"/>
      <c r="K5" s="998"/>
      <c r="L5" s="998"/>
      <c r="M5" s="998"/>
      <c r="N5" s="997"/>
      <c r="O5" s="997"/>
      <c r="P5" s="997"/>
    </row>
    <row r="6" spans="1:27" ht="12.75" customHeight="1" x14ac:dyDescent="0.3">
      <c r="A6" s="58">
        <v>2004</v>
      </c>
      <c r="B6" s="440">
        <v>97.86</v>
      </c>
      <c r="C6" s="440">
        <v>99.14</v>
      </c>
      <c r="D6" s="440">
        <v>98.48</v>
      </c>
      <c r="E6" s="440">
        <v>1.4</v>
      </c>
      <c r="F6" s="440">
        <v>0.14000000000000001</v>
      </c>
      <c r="G6" s="440">
        <v>0.79</v>
      </c>
      <c r="H6" s="441" t="s">
        <v>37</v>
      </c>
      <c r="I6" s="441" t="s">
        <v>37</v>
      </c>
      <c r="J6" s="441" t="s">
        <v>37</v>
      </c>
      <c r="K6" s="441" t="s">
        <v>37</v>
      </c>
      <c r="L6" s="441" t="s">
        <v>37</v>
      </c>
      <c r="M6" s="441" t="s">
        <v>37</v>
      </c>
      <c r="N6" s="440">
        <v>0.75</v>
      </c>
      <c r="O6" s="440">
        <v>0.72</v>
      </c>
      <c r="P6" s="440">
        <v>0.72</v>
      </c>
      <c r="R6" s="536"/>
      <c r="S6" s="536"/>
    </row>
    <row r="7" spans="1:27" ht="12.75" customHeight="1" x14ac:dyDescent="0.3">
      <c r="A7" s="58">
        <v>2005</v>
      </c>
      <c r="B7" s="440">
        <v>97.71</v>
      </c>
      <c r="C7" s="440">
        <v>98.47</v>
      </c>
      <c r="D7" s="440">
        <v>98.08</v>
      </c>
      <c r="E7" s="440">
        <v>1.24</v>
      </c>
      <c r="F7" s="440">
        <v>0.48</v>
      </c>
      <c r="G7" s="440">
        <v>0.87</v>
      </c>
      <c r="H7" s="441" t="s">
        <v>37</v>
      </c>
      <c r="I7" s="441" t="s">
        <v>37</v>
      </c>
      <c r="J7" s="441" t="s">
        <v>37</v>
      </c>
      <c r="K7" s="441" t="s">
        <v>37</v>
      </c>
      <c r="L7" s="441" t="s">
        <v>37</v>
      </c>
      <c r="M7" s="441" t="s">
        <v>37</v>
      </c>
      <c r="N7" s="440">
        <v>1.05</v>
      </c>
      <c r="O7" s="440">
        <v>1.05</v>
      </c>
      <c r="P7" s="440">
        <v>1.05</v>
      </c>
      <c r="R7" s="536"/>
      <c r="S7" s="536"/>
    </row>
    <row r="8" spans="1:27" ht="12.75" customHeight="1" x14ac:dyDescent="0.3">
      <c r="A8" s="58">
        <v>2006</v>
      </c>
      <c r="B8" s="440">
        <v>97.51</v>
      </c>
      <c r="C8" s="440">
        <v>99.02</v>
      </c>
      <c r="D8" s="440">
        <v>98.25</v>
      </c>
      <c r="E8" s="440">
        <v>1.43</v>
      </c>
      <c r="F8" s="440">
        <v>0.25</v>
      </c>
      <c r="G8" s="440">
        <v>0.86</v>
      </c>
      <c r="H8" s="441" t="s">
        <v>37</v>
      </c>
      <c r="I8" s="441" t="s">
        <v>37</v>
      </c>
      <c r="J8" s="441" t="s">
        <v>37</v>
      </c>
      <c r="K8" s="441" t="s">
        <v>37</v>
      </c>
      <c r="L8" s="441" t="s">
        <v>37</v>
      </c>
      <c r="M8" s="441" t="s">
        <v>37</v>
      </c>
      <c r="N8" s="440">
        <v>1.06</v>
      </c>
      <c r="O8" s="440">
        <v>0.73</v>
      </c>
      <c r="P8" s="440">
        <v>0.73</v>
      </c>
      <c r="R8" s="536"/>
      <c r="S8" s="536"/>
    </row>
    <row r="9" spans="1:27" ht="12.75" customHeight="1" x14ac:dyDescent="0.3">
      <c r="A9" s="58">
        <v>2007</v>
      </c>
      <c r="B9" s="440">
        <v>93.71</v>
      </c>
      <c r="C9" s="440">
        <v>96.8</v>
      </c>
      <c r="D9" s="440">
        <v>95.18</v>
      </c>
      <c r="E9" s="440">
        <v>2</v>
      </c>
      <c r="F9" s="440">
        <v>0.6</v>
      </c>
      <c r="G9" s="440">
        <v>1.32</v>
      </c>
      <c r="H9" s="441" t="s">
        <v>37</v>
      </c>
      <c r="I9" s="441" t="s">
        <v>37</v>
      </c>
      <c r="J9" s="441" t="s">
        <v>37</v>
      </c>
      <c r="K9" s="441" t="s">
        <v>37</v>
      </c>
      <c r="L9" s="441" t="s">
        <v>37</v>
      </c>
      <c r="M9" s="441" t="s">
        <v>37</v>
      </c>
      <c r="N9" s="440">
        <v>4.29</v>
      </c>
      <c r="O9" s="440">
        <v>2.59</v>
      </c>
      <c r="P9" s="440">
        <v>2.59</v>
      </c>
      <c r="R9" s="536"/>
      <c r="S9" s="536"/>
    </row>
    <row r="10" spans="1:27" ht="12.75" customHeight="1" x14ac:dyDescent="0.3">
      <c r="A10" s="58">
        <v>2008</v>
      </c>
      <c r="B10" s="440">
        <v>97.94</v>
      </c>
      <c r="C10" s="440">
        <v>98.61</v>
      </c>
      <c r="D10" s="440">
        <v>98.26</v>
      </c>
      <c r="E10" s="440">
        <v>1.0900000000000001</v>
      </c>
      <c r="F10" s="440">
        <v>0.44</v>
      </c>
      <c r="G10" s="440">
        <v>0.78</v>
      </c>
      <c r="H10" s="441" t="s">
        <v>37</v>
      </c>
      <c r="I10" s="441" t="s">
        <v>37</v>
      </c>
      <c r="J10" s="441" t="s">
        <v>37</v>
      </c>
      <c r="K10" s="441" t="s">
        <v>37</v>
      </c>
      <c r="L10" s="441" t="s">
        <v>37</v>
      </c>
      <c r="M10" s="441" t="s">
        <v>37</v>
      </c>
      <c r="N10" s="440">
        <v>0.97</v>
      </c>
      <c r="O10" s="440">
        <v>0.96</v>
      </c>
      <c r="P10" s="440">
        <v>0.96</v>
      </c>
      <c r="R10" s="536"/>
      <c r="S10" s="536"/>
    </row>
    <row r="11" spans="1:27" ht="12.75" customHeight="1" x14ac:dyDescent="0.3">
      <c r="A11" s="58">
        <v>2009</v>
      </c>
      <c r="B11" s="440">
        <v>96.93</v>
      </c>
      <c r="C11" s="440">
        <v>98.61</v>
      </c>
      <c r="D11" s="440">
        <v>97.74</v>
      </c>
      <c r="E11" s="440">
        <v>1.9</v>
      </c>
      <c r="F11" s="440">
        <v>0.4</v>
      </c>
      <c r="G11" s="440">
        <v>1.18</v>
      </c>
      <c r="H11" s="441" t="s">
        <v>37</v>
      </c>
      <c r="I11" s="441" t="s">
        <v>37</v>
      </c>
      <c r="J11" s="441" t="s">
        <v>37</v>
      </c>
      <c r="K11" s="441" t="s">
        <v>37</v>
      </c>
      <c r="L11" s="441" t="s">
        <v>37</v>
      </c>
      <c r="M11" s="441" t="s">
        <v>37</v>
      </c>
      <c r="N11" s="440">
        <v>1.17</v>
      </c>
      <c r="O11" s="440">
        <v>0.99</v>
      </c>
      <c r="P11" s="440">
        <v>0.99</v>
      </c>
      <c r="R11" s="536"/>
      <c r="S11" s="536"/>
    </row>
    <row r="12" spans="1:27" ht="12.75" customHeight="1" x14ac:dyDescent="0.3">
      <c r="A12" s="58">
        <v>2010</v>
      </c>
      <c r="B12" s="440">
        <v>97.38</v>
      </c>
      <c r="C12" s="440">
        <v>98.6</v>
      </c>
      <c r="D12" s="440">
        <v>97.96</v>
      </c>
      <c r="E12" s="440">
        <v>1.62</v>
      </c>
      <c r="F12" s="440">
        <v>0.33</v>
      </c>
      <c r="G12" s="440">
        <v>1</v>
      </c>
      <c r="H12" s="441" t="s">
        <v>37</v>
      </c>
      <c r="I12" s="441" t="s">
        <v>37</v>
      </c>
      <c r="J12" s="441" t="s">
        <v>37</v>
      </c>
      <c r="K12" s="441" t="s">
        <v>37</v>
      </c>
      <c r="L12" s="441" t="s">
        <v>37</v>
      </c>
      <c r="M12" s="441" t="s">
        <v>37</v>
      </c>
      <c r="N12" s="440">
        <v>1</v>
      </c>
      <c r="O12" s="440">
        <v>1.07</v>
      </c>
      <c r="P12" s="440">
        <v>1.07</v>
      </c>
      <c r="R12" s="536"/>
      <c r="S12" s="536"/>
    </row>
    <row r="13" spans="1:27" ht="12.75" customHeight="1" x14ac:dyDescent="0.3">
      <c r="A13" s="58">
        <v>2011</v>
      </c>
      <c r="B13" s="440">
        <v>96.93</v>
      </c>
      <c r="C13" s="440">
        <v>98.61</v>
      </c>
      <c r="D13" s="440">
        <v>97.75</v>
      </c>
      <c r="E13" s="440">
        <v>1.63</v>
      </c>
      <c r="F13" s="440">
        <v>0.52</v>
      </c>
      <c r="G13" s="440">
        <v>1.0900000000000001</v>
      </c>
      <c r="H13" s="441" t="s">
        <v>37</v>
      </c>
      <c r="I13" s="441" t="s">
        <v>37</v>
      </c>
      <c r="J13" s="441" t="s">
        <v>37</v>
      </c>
      <c r="K13" s="441" t="s">
        <v>37</v>
      </c>
      <c r="L13" s="441" t="s">
        <v>37</v>
      </c>
      <c r="M13" s="441" t="s">
        <v>37</v>
      </c>
      <c r="N13" s="440">
        <v>1.44</v>
      </c>
      <c r="O13" s="440">
        <v>0.87</v>
      </c>
      <c r="P13" s="440">
        <v>0.87</v>
      </c>
      <c r="R13" s="536"/>
      <c r="S13" s="536"/>
    </row>
    <row r="14" spans="1:27" ht="12.75" customHeight="1" x14ac:dyDescent="0.3">
      <c r="A14" s="59" t="s">
        <v>89</v>
      </c>
      <c r="B14" s="440">
        <v>97.41</v>
      </c>
      <c r="C14" s="440">
        <v>98.71</v>
      </c>
      <c r="D14" s="440">
        <v>98.05</v>
      </c>
      <c r="E14" s="440">
        <v>1.52</v>
      </c>
      <c r="F14" s="440">
        <v>0.38</v>
      </c>
      <c r="G14" s="440">
        <v>0.96</v>
      </c>
      <c r="H14" s="441" t="s">
        <v>37</v>
      </c>
      <c r="I14" s="441" t="s">
        <v>37</v>
      </c>
      <c r="J14" s="441" t="s">
        <v>37</v>
      </c>
      <c r="K14" s="441" t="s">
        <v>37</v>
      </c>
      <c r="L14" s="441" t="s">
        <v>37</v>
      </c>
      <c r="M14" s="441" t="s">
        <v>37</v>
      </c>
      <c r="N14" s="440">
        <v>1.07</v>
      </c>
      <c r="O14" s="440">
        <v>0.91</v>
      </c>
      <c r="P14" s="440">
        <v>0.91</v>
      </c>
      <c r="R14" s="536"/>
      <c r="S14" s="536"/>
    </row>
    <row r="15" spans="1:27" ht="12.75" customHeight="1" x14ac:dyDescent="0.25">
      <c r="A15" s="59" t="s">
        <v>90</v>
      </c>
      <c r="B15" s="440">
        <v>98.07</v>
      </c>
      <c r="C15" s="440">
        <v>99.29</v>
      </c>
      <c r="D15" s="440">
        <v>98.67</v>
      </c>
      <c r="E15" s="440">
        <v>1.42</v>
      </c>
      <c r="F15" s="440">
        <v>0.21</v>
      </c>
      <c r="G15" s="440">
        <v>0.83</v>
      </c>
      <c r="H15" s="440">
        <v>1.05</v>
      </c>
      <c r="I15" s="440">
        <v>0.21</v>
      </c>
      <c r="J15" s="440">
        <v>0.64</v>
      </c>
      <c r="K15" s="440">
        <v>0.77</v>
      </c>
      <c r="L15" s="440">
        <v>0.17</v>
      </c>
      <c r="M15" s="440">
        <v>0.48</v>
      </c>
      <c r="N15" s="440">
        <v>0.51</v>
      </c>
      <c r="O15" s="440">
        <v>0.49</v>
      </c>
      <c r="P15" s="440">
        <v>0.5</v>
      </c>
      <c r="R15" s="206"/>
      <c r="S15" s="536"/>
      <c r="W15" s="1001"/>
      <c r="AA15" s="1001"/>
    </row>
    <row r="16" spans="1:27" ht="12.75" customHeight="1" x14ac:dyDescent="0.25">
      <c r="A16" s="58">
        <v>2013</v>
      </c>
      <c r="B16" s="440">
        <v>98.29</v>
      </c>
      <c r="C16" s="440">
        <v>99.42</v>
      </c>
      <c r="D16" s="440">
        <v>98.77</v>
      </c>
      <c r="E16" s="440">
        <v>0.96</v>
      </c>
      <c r="F16" s="440">
        <v>0.28000000000000003</v>
      </c>
      <c r="G16" s="440">
        <v>0.68</v>
      </c>
      <c r="H16" s="440">
        <v>0.76</v>
      </c>
      <c r="I16" s="440">
        <v>0.28000000000000003</v>
      </c>
      <c r="J16" s="440">
        <v>0.55000000000000004</v>
      </c>
      <c r="K16" s="440">
        <v>0.65</v>
      </c>
      <c r="L16" s="440">
        <v>0.2</v>
      </c>
      <c r="M16" s="440">
        <v>0.44</v>
      </c>
      <c r="N16" s="440">
        <v>0.75</v>
      </c>
      <c r="O16" s="440">
        <v>0.3</v>
      </c>
      <c r="P16" s="440">
        <v>0.56000000000000005</v>
      </c>
      <c r="R16" s="206"/>
      <c r="W16" s="1001"/>
      <c r="AA16" s="1001"/>
    </row>
    <row r="17" spans="1:27" ht="12.75" customHeight="1" x14ac:dyDescent="0.25">
      <c r="A17" s="58">
        <v>2014</v>
      </c>
      <c r="B17" s="440">
        <v>98.31</v>
      </c>
      <c r="C17" s="440">
        <v>99.59</v>
      </c>
      <c r="D17" s="440">
        <v>98.93</v>
      </c>
      <c r="E17" s="440">
        <v>1.23</v>
      </c>
      <c r="F17" s="440">
        <v>0.16</v>
      </c>
      <c r="G17" s="440">
        <v>0.71</v>
      </c>
      <c r="H17" s="440">
        <v>0.83</v>
      </c>
      <c r="I17" s="440">
        <v>0.16</v>
      </c>
      <c r="J17" s="440">
        <v>0.5</v>
      </c>
      <c r="K17" s="440">
        <v>0.48</v>
      </c>
      <c r="L17" s="440">
        <v>0.16</v>
      </c>
      <c r="M17" s="440">
        <v>0.33</v>
      </c>
      <c r="N17" s="440">
        <v>0.46</v>
      </c>
      <c r="O17" s="440">
        <v>0.25</v>
      </c>
      <c r="P17" s="440">
        <v>0.36</v>
      </c>
      <c r="R17" s="206"/>
      <c r="AA17" s="1001"/>
    </row>
    <row r="18" spans="1:27" s="275" customFormat="1" ht="12.75" customHeight="1" x14ac:dyDescent="0.25">
      <c r="A18" s="58">
        <v>2015</v>
      </c>
      <c r="B18" s="440">
        <v>98.07</v>
      </c>
      <c r="C18" s="440">
        <v>99.27</v>
      </c>
      <c r="D18" s="440">
        <v>98.63</v>
      </c>
      <c r="E18" s="440">
        <v>0.96</v>
      </c>
      <c r="F18" s="440">
        <v>0.16</v>
      </c>
      <c r="G18" s="440">
        <v>0.6</v>
      </c>
      <c r="H18" s="440">
        <v>0.64</v>
      </c>
      <c r="I18" s="440">
        <v>0.08</v>
      </c>
      <c r="J18" s="440">
        <v>0.4</v>
      </c>
      <c r="K18" s="440">
        <v>0.56000000000000005</v>
      </c>
      <c r="L18" s="440">
        <v>0.08</v>
      </c>
      <c r="M18" s="440">
        <v>0.35</v>
      </c>
      <c r="N18" s="440">
        <v>0.97</v>
      </c>
      <c r="O18" s="440">
        <v>0.56999999999999995</v>
      </c>
      <c r="P18" s="440">
        <v>0.77</v>
      </c>
      <c r="R18" s="206"/>
      <c r="S18" s="993"/>
      <c r="T18" s="993"/>
      <c r="U18" s="993"/>
      <c r="V18" s="993"/>
      <c r="W18" s="993"/>
      <c r="X18" s="993"/>
      <c r="Y18" s="993"/>
      <c r="Z18" s="993"/>
      <c r="AA18" s="1001"/>
    </row>
    <row r="19" spans="1:27" s="275" customFormat="1" ht="12.75" customHeight="1" x14ac:dyDescent="0.25">
      <c r="A19" s="58">
        <v>2016</v>
      </c>
      <c r="B19" s="440">
        <v>98.39</v>
      </c>
      <c r="C19" s="440">
        <v>99.39</v>
      </c>
      <c r="D19" s="440">
        <v>98.59</v>
      </c>
      <c r="E19" s="440">
        <v>0.7</v>
      </c>
      <c r="F19" s="440">
        <v>0.19</v>
      </c>
      <c r="G19" s="440">
        <v>0.7</v>
      </c>
      <c r="H19" s="440">
        <v>0.36</v>
      </c>
      <c r="I19" s="440">
        <v>0.14000000000000001</v>
      </c>
      <c r="J19" s="440">
        <v>0.45</v>
      </c>
      <c r="K19" s="440">
        <v>0.24</v>
      </c>
      <c r="L19" s="440">
        <v>0.14000000000000001</v>
      </c>
      <c r="M19" s="440">
        <v>0.28999999999999998</v>
      </c>
      <c r="N19" s="440">
        <v>0.91</v>
      </c>
      <c r="O19" s="440">
        <v>0.42</v>
      </c>
      <c r="P19" s="440">
        <v>0.72</v>
      </c>
      <c r="R19" s="206"/>
      <c r="S19" s="993"/>
      <c r="T19" s="993"/>
      <c r="U19" s="993"/>
      <c r="V19" s="993"/>
      <c r="W19" s="993"/>
      <c r="X19" s="993"/>
      <c r="Y19" s="993"/>
      <c r="Z19" s="993"/>
      <c r="AA19" s="1001"/>
    </row>
    <row r="20" spans="1:27" s="469" customFormat="1" ht="12.75" customHeight="1" x14ac:dyDescent="0.25">
      <c r="A20" s="1079">
        <v>2017</v>
      </c>
      <c r="B20" s="440">
        <v>98.51</v>
      </c>
      <c r="C20" s="440">
        <v>99.33</v>
      </c>
      <c r="D20" s="440">
        <v>98.88</v>
      </c>
      <c r="E20" s="440">
        <v>0.89</v>
      </c>
      <c r="F20" s="440">
        <v>0.15</v>
      </c>
      <c r="G20" s="440">
        <v>0.56000000000000005</v>
      </c>
      <c r="H20" s="440">
        <v>0.71</v>
      </c>
      <c r="I20" s="440">
        <v>0.1</v>
      </c>
      <c r="J20" s="440">
        <v>0.44</v>
      </c>
      <c r="K20" s="440">
        <v>0.32</v>
      </c>
      <c r="L20" s="440">
        <v>0.06</v>
      </c>
      <c r="M20" s="440">
        <v>0.22</v>
      </c>
      <c r="N20" s="440">
        <v>0.6</v>
      </c>
      <c r="O20" s="440">
        <v>0.52</v>
      </c>
      <c r="P20" s="440">
        <v>0.56000000000000005</v>
      </c>
      <c r="Q20" s="1080"/>
      <c r="R20" s="1078"/>
      <c r="S20" s="61"/>
      <c r="T20" s="61"/>
      <c r="U20" s="61"/>
      <c r="V20" s="61"/>
      <c r="W20" s="61"/>
      <c r="X20" s="61"/>
      <c r="Y20" s="61"/>
      <c r="Z20" s="61"/>
      <c r="AA20" s="1081"/>
    </row>
    <row r="21" spans="1:27" s="490" customFormat="1" ht="12.75" customHeight="1" x14ac:dyDescent="0.25">
      <c r="A21" s="493">
        <v>2018</v>
      </c>
      <c r="B21" s="440">
        <v>98.42</v>
      </c>
      <c r="C21" s="440">
        <v>99.55</v>
      </c>
      <c r="D21" s="440">
        <v>98.82</v>
      </c>
      <c r="E21" s="440">
        <v>0.92</v>
      </c>
      <c r="F21" s="440">
        <v>0.18</v>
      </c>
      <c r="G21" s="440">
        <v>0.65</v>
      </c>
      <c r="H21" s="440">
        <v>0.72</v>
      </c>
      <c r="I21" s="440">
        <v>7.0000000000000007E-2</v>
      </c>
      <c r="J21" s="440">
        <v>0.46</v>
      </c>
      <c r="K21" s="440">
        <v>0.35</v>
      </c>
      <c r="L21" s="440">
        <v>7.0000000000000007E-2</v>
      </c>
      <c r="M21" s="440">
        <v>0.24</v>
      </c>
      <c r="N21" s="440">
        <v>0.66</v>
      </c>
      <c r="O21" s="440">
        <v>0.27</v>
      </c>
      <c r="P21" s="440">
        <v>0.53</v>
      </c>
      <c r="Q21" s="440"/>
      <c r="R21" s="206"/>
      <c r="S21" s="489"/>
      <c r="T21" s="469"/>
      <c r="U21" s="469"/>
      <c r="V21" s="469"/>
    </row>
    <row r="22" spans="1:27" s="490" customFormat="1" ht="12.75" customHeight="1" x14ac:dyDescent="0.25">
      <c r="A22" s="493">
        <v>2019</v>
      </c>
      <c r="B22" s="440">
        <v>98.2</v>
      </c>
      <c r="C22" s="440">
        <v>99.12</v>
      </c>
      <c r="D22" s="440">
        <v>98.57</v>
      </c>
      <c r="E22" s="440">
        <v>0.75</v>
      </c>
      <c r="F22" s="440">
        <v>0.24</v>
      </c>
      <c r="G22" s="440">
        <v>0.57999999999999996</v>
      </c>
      <c r="H22" s="440">
        <v>0.61</v>
      </c>
      <c r="I22" s="440">
        <v>7.0000000000000007E-2</v>
      </c>
      <c r="J22" s="440">
        <v>0.4</v>
      </c>
      <c r="K22" s="440">
        <v>0.25</v>
      </c>
      <c r="L22" s="440">
        <v>0.03</v>
      </c>
      <c r="M22" s="440">
        <v>0.17</v>
      </c>
      <c r="N22" s="440">
        <v>1.05</v>
      </c>
      <c r="O22" s="440">
        <v>0.64</v>
      </c>
      <c r="P22" s="440">
        <v>0.85</v>
      </c>
      <c r="Q22" s="440"/>
      <c r="R22" s="206"/>
      <c r="S22" s="489"/>
      <c r="T22" s="469"/>
      <c r="U22" s="469"/>
      <c r="V22" s="469"/>
    </row>
    <row r="23" spans="1:27" s="34" customFormat="1" ht="6" customHeight="1" x14ac:dyDescent="0.35">
      <c r="A23" s="1002" t="s">
        <v>39</v>
      </c>
      <c r="B23" s="1003"/>
      <c r="C23" s="1003"/>
      <c r="D23" s="1003"/>
      <c r="E23" s="1003"/>
      <c r="F23" s="1003"/>
      <c r="G23" s="1003"/>
      <c r="H23" s="1003"/>
      <c r="I23" s="1003"/>
      <c r="J23" s="1003"/>
      <c r="K23" s="1003"/>
      <c r="L23" s="1003"/>
      <c r="M23" s="1003"/>
      <c r="N23" s="1003"/>
      <c r="O23" s="1004"/>
      <c r="P23" s="1004"/>
      <c r="R23" s="206"/>
      <c r="T23" s="470"/>
      <c r="U23" s="470"/>
      <c r="V23" s="470"/>
      <c r="W23" s="470"/>
      <c r="X23" s="470"/>
      <c r="Y23" s="470"/>
      <c r="Z23" s="470"/>
    </row>
    <row r="24" spans="1:27" ht="15" customHeight="1" x14ac:dyDescent="0.25">
      <c r="A24" s="1385" t="s">
        <v>284</v>
      </c>
      <c r="B24" s="1385"/>
      <c r="C24" s="1385"/>
      <c r="D24" s="1385"/>
      <c r="E24" s="1385"/>
      <c r="F24" s="1385"/>
      <c r="G24" s="1385"/>
      <c r="H24" s="1385"/>
      <c r="I24" s="1385"/>
      <c r="J24" s="1385"/>
      <c r="K24" s="1385"/>
      <c r="L24" s="1385"/>
      <c r="M24" s="1385"/>
      <c r="N24" s="1385"/>
      <c r="O24" s="1385"/>
      <c r="P24" s="1385"/>
      <c r="Q24" s="70"/>
      <c r="S24" s="70"/>
    </row>
    <row r="25" spans="1:27" ht="6" customHeight="1" x14ac:dyDescent="0.35">
      <c r="A25" s="995"/>
      <c r="B25" s="987"/>
      <c r="C25" s="987"/>
      <c r="D25" s="987"/>
      <c r="E25" s="987"/>
      <c r="F25" s="987"/>
      <c r="G25" s="987"/>
      <c r="H25" s="987"/>
      <c r="I25" s="987"/>
      <c r="J25" s="987"/>
      <c r="K25" s="987"/>
      <c r="L25" s="987"/>
      <c r="M25" s="987"/>
      <c r="N25" s="987"/>
      <c r="O25" s="987"/>
      <c r="P25" s="987"/>
      <c r="R25" s="34"/>
    </row>
    <row r="26" spans="1:27" s="34" customFormat="1" ht="12.75" customHeight="1" x14ac:dyDescent="0.35">
      <c r="A26" s="1298" t="s">
        <v>192</v>
      </c>
      <c r="B26" s="1298"/>
      <c r="C26" s="1298"/>
      <c r="D26" s="1298"/>
      <c r="E26" s="1298"/>
      <c r="F26" s="1298"/>
      <c r="G26" s="1298"/>
      <c r="H26" s="1298"/>
      <c r="I26" s="1298"/>
      <c r="J26" s="1298"/>
      <c r="K26" s="1298"/>
      <c r="L26" s="1298"/>
      <c r="M26" s="1298"/>
      <c r="N26" s="1298"/>
      <c r="O26" s="1298"/>
      <c r="P26" s="1298"/>
      <c r="R26" s="993"/>
    </row>
    <row r="29" spans="1:27" x14ac:dyDescent="0.25">
      <c r="E29" s="536"/>
    </row>
  </sheetData>
  <mergeCells count="10">
    <mergeCell ref="A24:P24"/>
    <mergeCell ref="A26:P26"/>
    <mergeCell ref="N1:P1"/>
    <mergeCell ref="R1:U1"/>
    <mergeCell ref="A2:P2"/>
    <mergeCell ref="B3:D3"/>
    <mergeCell ref="E3:G3"/>
    <mergeCell ref="H3:J3"/>
    <mergeCell ref="K3:M3"/>
    <mergeCell ref="N3:P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43"/>
  <sheetViews>
    <sheetView workbookViewId="0">
      <pane ySplit="4" topLeftCell="A32" activePane="bottomLeft" state="frozen"/>
      <selection sqref="A1:B1"/>
      <selection pane="bottomLeft" activeCell="O1" sqref="O1:T1"/>
    </sheetView>
  </sheetViews>
  <sheetFormatPr defaultColWidth="9.1796875" defaultRowHeight="12.5" x14ac:dyDescent="0.25"/>
  <cols>
    <col min="1" max="22" width="6.7265625" style="61" customWidth="1"/>
    <col min="23" max="23" width="9.1796875" style="61" customWidth="1"/>
    <col min="24" max="16384" width="9.1796875" style="61"/>
  </cols>
  <sheetData>
    <row r="1" spans="1:23" s="492" customFormat="1" ht="30" customHeight="1" x14ac:dyDescent="0.35">
      <c r="A1" s="73"/>
      <c r="B1" s="1"/>
      <c r="C1" s="491"/>
      <c r="D1" s="491"/>
      <c r="E1" s="491"/>
      <c r="F1" s="491"/>
      <c r="G1" s="491"/>
      <c r="H1" s="491"/>
      <c r="I1" s="491"/>
      <c r="J1" s="1387" t="s">
        <v>391</v>
      </c>
      <c r="K1" s="1334"/>
      <c r="L1" s="1334"/>
      <c r="M1" s="1334"/>
      <c r="N1" s="1334"/>
      <c r="O1" s="1324" t="s">
        <v>315</v>
      </c>
      <c r="P1" s="1324"/>
      <c r="Q1" s="1325"/>
      <c r="R1" s="1325"/>
      <c r="S1" s="1325"/>
      <c r="T1" s="1326"/>
      <c r="U1" s="367"/>
      <c r="V1" s="367"/>
    </row>
    <row r="2" spans="1:23" s="117" customFormat="1" ht="15" customHeight="1" x14ac:dyDescent="0.3">
      <c r="A2" s="1321" t="s">
        <v>445</v>
      </c>
      <c r="B2" s="1321"/>
      <c r="C2" s="1321"/>
      <c r="D2" s="1321"/>
      <c r="E2" s="1321"/>
      <c r="F2" s="1321"/>
      <c r="G2" s="1321"/>
      <c r="H2" s="1321"/>
      <c r="I2" s="1321"/>
      <c r="J2" s="1321"/>
      <c r="K2" s="1321"/>
      <c r="L2" s="1321"/>
      <c r="M2" s="1321"/>
      <c r="N2" s="1321"/>
      <c r="O2" s="1321"/>
      <c r="P2" s="1321"/>
      <c r="Q2" s="1321"/>
      <c r="R2" s="1321"/>
      <c r="S2" s="1321"/>
      <c r="T2" s="1321"/>
      <c r="U2" s="1321"/>
      <c r="V2" s="1321"/>
      <c r="W2" s="769"/>
    </row>
    <row r="3" spans="1:23" s="771" customFormat="1" ht="45" customHeight="1" x14ac:dyDescent="0.25">
      <c r="A3" s="770"/>
      <c r="B3" s="1350" t="s">
        <v>267</v>
      </c>
      <c r="C3" s="1350"/>
      <c r="D3" s="1350"/>
      <c r="E3" s="1350" t="s">
        <v>268</v>
      </c>
      <c r="F3" s="1350"/>
      <c r="G3" s="1350"/>
      <c r="H3" s="1350" t="s">
        <v>266</v>
      </c>
      <c r="I3" s="1350"/>
      <c r="J3" s="1350"/>
      <c r="K3" s="1350" t="s">
        <v>263</v>
      </c>
      <c r="L3" s="1350"/>
      <c r="M3" s="1350"/>
      <c r="N3" s="1350" t="s">
        <v>264</v>
      </c>
      <c r="O3" s="1350"/>
      <c r="P3" s="1350"/>
      <c r="Q3" s="1350" t="s">
        <v>392</v>
      </c>
      <c r="R3" s="1350"/>
      <c r="S3" s="1350"/>
      <c r="T3" s="1350" t="s">
        <v>394</v>
      </c>
      <c r="U3" s="1350"/>
      <c r="V3" s="1350"/>
      <c r="W3" s="770"/>
    </row>
    <row r="4" spans="1:23" ht="15" customHeight="1" x14ac:dyDescent="0.25">
      <c r="A4" s="109" t="s">
        <v>39</v>
      </c>
      <c r="B4" s="48" t="s">
        <v>28</v>
      </c>
      <c r="C4" s="48" t="s">
        <v>29</v>
      </c>
      <c r="D4" s="48" t="s">
        <v>364</v>
      </c>
      <c r="E4" s="48" t="s">
        <v>28</v>
      </c>
      <c r="F4" s="48" t="s">
        <v>29</v>
      </c>
      <c r="G4" s="48" t="s">
        <v>364</v>
      </c>
      <c r="H4" s="48" t="s">
        <v>28</v>
      </c>
      <c r="I4" s="48" t="s">
        <v>29</v>
      </c>
      <c r="J4" s="48" t="s">
        <v>364</v>
      </c>
      <c r="K4" s="48" t="s">
        <v>28</v>
      </c>
      <c r="L4" s="48" t="s">
        <v>29</v>
      </c>
      <c r="M4" s="48" t="s">
        <v>364</v>
      </c>
      <c r="N4" s="48" t="s">
        <v>28</v>
      </c>
      <c r="O4" s="48" t="s">
        <v>29</v>
      </c>
      <c r="P4" s="48" t="s">
        <v>364</v>
      </c>
      <c r="Q4" s="48" t="s">
        <v>28</v>
      </c>
      <c r="R4" s="48" t="s">
        <v>29</v>
      </c>
      <c r="S4" s="48" t="s">
        <v>364</v>
      </c>
      <c r="T4" s="48" t="s">
        <v>28</v>
      </c>
      <c r="U4" s="48" t="s">
        <v>29</v>
      </c>
      <c r="V4" s="48" t="s">
        <v>364</v>
      </c>
      <c r="W4" s="109"/>
    </row>
    <row r="5" spans="1:23" ht="6" customHeight="1" x14ac:dyDescent="0.3">
      <c r="A5" s="246"/>
      <c r="B5" s="773"/>
      <c r="C5" s="773"/>
      <c r="D5" s="773"/>
      <c r="E5" s="773"/>
      <c r="F5" s="773"/>
      <c r="G5" s="773"/>
      <c r="H5" s="231"/>
      <c r="I5" s="231"/>
      <c r="J5" s="231"/>
      <c r="K5" s="231"/>
      <c r="L5" s="231"/>
      <c r="M5" s="231"/>
      <c r="N5" s="231"/>
      <c r="O5" s="231"/>
      <c r="P5" s="231"/>
      <c r="Q5" s="231"/>
      <c r="R5" s="231"/>
      <c r="S5" s="231"/>
      <c r="T5" s="231"/>
      <c r="U5" s="231"/>
      <c r="V5" s="72"/>
      <c r="W5" s="109"/>
    </row>
    <row r="6" spans="1:23" ht="12.75" customHeight="1" x14ac:dyDescent="0.3">
      <c r="A6" s="6">
        <v>1989</v>
      </c>
      <c r="B6" s="905" t="s">
        <v>37</v>
      </c>
      <c r="C6" s="905" t="s">
        <v>37</v>
      </c>
      <c r="D6" s="905" t="s">
        <v>37</v>
      </c>
      <c r="E6" s="850">
        <v>19.98</v>
      </c>
      <c r="F6" s="850">
        <v>14.76</v>
      </c>
      <c r="G6" s="850">
        <v>17.43</v>
      </c>
      <c r="H6" s="905" t="s">
        <v>37</v>
      </c>
      <c r="I6" s="905" t="s">
        <v>37</v>
      </c>
      <c r="J6" s="905" t="s">
        <v>37</v>
      </c>
      <c r="K6" s="905" t="s">
        <v>37</v>
      </c>
      <c r="L6" s="905" t="s">
        <v>37</v>
      </c>
      <c r="M6" s="905" t="s">
        <v>37</v>
      </c>
      <c r="N6" s="905" t="s">
        <v>37</v>
      </c>
      <c r="O6" s="905" t="s">
        <v>37</v>
      </c>
      <c r="P6" s="905" t="s">
        <v>37</v>
      </c>
      <c r="Q6" s="855">
        <v>1.19</v>
      </c>
      <c r="R6" s="855">
        <v>1.35</v>
      </c>
      <c r="S6" s="855">
        <v>1.27</v>
      </c>
      <c r="T6" s="905" t="s">
        <v>37</v>
      </c>
      <c r="U6" s="905" t="s">
        <v>37</v>
      </c>
      <c r="V6" s="905" t="s">
        <v>37</v>
      </c>
      <c r="W6" s="492"/>
    </row>
    <row r="7" spans="1:23" ht="12.75" customHeight="1" x14ac:dyDescent="0.25">
      <c r="A7" s="6">
        <v>1990</v>
      </c>
      <c r="B7" s="905" t="s">
        <v>37</v>
      </c>
      <c r="C7" s="905" t="s">
        <v>37</v>
      </c>
      <c r="D7" s="905" t="s">
        <v>37</v>
      </c>
      <c r="E7" s="850">
        <v>21.02</v>
      </c>
      <c r="F7" s="850">
        <v>15.68</v>
      </c>
      <c r="G7" s="850">
        <v>18.41</v>
      </c>
      <c r="H7" s="905" t="s">
        <v>37</v>
      </c>
      <c r="I7" s="905" t="s">
        <v>37</v>
      </c>
      <c r="J7" s="905" t="s">
        <v>37</v>
      </c>
      <c r="K7" s="905" t="s">
        <v>37</v>
      </c>
      <c r="L7" s="905" t="s">
        <v>37</v>
      </c>
      <c r="M7" s="905" t="s">
        <v>37</v>
      </c>
      <c r="N7" s="905" t="s">
        <v>37</v>
      </c>
      <c r="O7" s="905" t="s">
        <v>37</v>
      </c>
      <c r="P7" s="905" t="s">
        <v>37</v>
      </c>
      <c r="Q7" s="855">
        <v>0.77</v>
      </c>
      <c r="R7" s="855">
        <v>0.41</v>
      </c>
      <c r="S7" s="855">
        <v>0.59</v>
      </c>
      <c r="T7" s="905" t="s">
        <v>37</v>
      </c>
      <c r="U7" s="905" t="s">
        <v>37</v>
      </c>
      <c r="V7" s="905" t="s">
        <v>37</v>
      </c>
      <c r="W7" s="109"/>
    </row>
    <row r="8" spans="1:23" ht="12.75" customHeight="1" x14ac:dyDescent="0.25">
      <c r="A8" s="6">
        <v>1991</v>
      </c>
      <c r="B8" s="905" t="s">
        <v>37</v>
      </c>
      <c r="C8" s="905" t="s">
        <v>37</v>
      </c>
      <c r="D8" s="905" t="s">
        <v>37</v>
      </c>
      <c r="E8" s="850">
        <v>18.260000000000002</v>
      </c>
      <c r="F8" s="850">
        <v>15.54</v>
      </c>
      <c r="G8" s="850">
        <v>16.93</v>
      </c>
      <c r="H8" s="905" t="s">
        <v>37</v>
      </c>
      <c r="I8" s="905" t="s">
        <v>37</v>
      </c>
      <c r="J8" s="905" t="s">
        <v>37</v>
      </c>
      <c r="K8" s="905" t="s">
        <v>37</v>
      </c>
      <c r="L8" s="905" t="s">
        <v>37</v>
      </c>
      <c r="M8" s="905" t="s">
        <v>37</v>
      </c>
      <c r="N8" s="905" t="s">
        <v>37</v>
      </c>
      <c r="O8" s="905" t="s">
        <v>37</v>
      </c>
      <c r="P8" s="905" t="s">
        <v>37</v>
      </c>
      <c r="Q8" s="855">
        <v>0.5</v>
      </c>
      <c r="R8" s="855">
        <v>0.64</v>
      </c>
      <c r="S8" s="855">
        <v>0.56999999999999995</v>
      </c>
      <c r="T8" s="905" t="s">
        <v>37</v>
      </c>
      <c r="U8" s="905" t="s">
        <v>37</v>
      </c>
      <c r="V8" s="905" t="s">
        <v>37</v>
      </c>
      <c r="W8" s="109"/>
    </row>
    <row r="9" spans="1:23" ht="12.75" customHeight="1" x14ac:dyDescent="0.25">
      <c r="A9" s="6">
        <v>1992</v>
      </c>
      <c r="B9" s="905" t="s">
        <v>37</v>
      </c>
      <c r="C9" s="905" t="s">
        <v>37</v>
      </c>
      <c r="D9" s="905" t="s">
        <v>37</v>
      </c>
      <c r="E9" s="850">
        <v>22.82</v>
      </c>
      <c r="F9" s="850">
        <v>17.190000000000001</v>
      </c>
      <c r="G9" s="850">
        <v>20.079999999999998</v>
      </c>
      <c r="H9" s="905" t="s">
        <v>37</v>
      </c>
      <c r="I9" s="905" t="s">
        <v>37</v>
      </c>
      <c r="J9" s="905" t="s">
        <v>37</v>
      </c>
      <c r="K9" s="905" t="s">
        <v>37</v>
      </c>
      <c r="L9" s="905" t="s">
        <v>37</v>
      </c>
      <c r="M9" s="905" t="s">
        <v>37</v>
      </c>
      <c r="N9" s="905" t="s">
        <v>37</v>
      </c>
      <c r="O9" s="905" t="s">
        <v>37</v>
      </c>
      <c r="P9" s="905" t="s">
        <v>37</v>
      </c>
      <c r="Q9" s="855">
        <v>0.83</v>
      </c>
      <c r="R9" s="855">
        <v>0.56000000000000005</v>
      </c>
      <c r="S9" s="855">
        <v>0.7</v>
      </c>
      <c r="T9" s="905" t="s">
        <v>37</v>
      </c>
      <c r="U9" s="905" t="s">
        <v>37</v>
      </c>
      <c r="V9" s="905" t="s">
        <v>37</v>
      </c>
      <c r="W9" s="109"/>
    </row>
    <row r="10" spans="1:23" ht="12.75" customHeight="1" x14ac:dyDescent="0.25">
      <c r="A10" s="6">
        <v>1993</v>
      </c>
      <c r="B10" s="905" t="s">
        <v>37</v>
      </c>
      <c r="C10" s="905" t="s">
        <v>37</v>
      </c>
      <c r="D10" s="905" t="s">
        <v>37</v>
      </c>
      <c r="E10" s="850">
        <v>23.73</v>
      </c>
      <c r="F10" s="850">
        <v>19.829999999999998</v>
      </c>
      <c r="G10" s="850">
        <v>21.84</v>
      </c>
      <c r="H10" s="905" t="s">
        <v>37</v>
      </c>
      <c r="I10" s="905" t="s">
        <v>37</v>
      </c>
      <c r="J10" s="905" t="s">
        <v>37</v>
      </c>
      <c r="K10" s="905" t="s">
        <v>37</v>
      </c>
      <c r="L10" s="905" t="s">
        <v>37</v>
      </c>
      <c r="M10" s="905" t="s">
        <v>37</v>
      </c>
      <c r="N10" s="905" t="s">
        <v>37</v>
      </c>
      <c r="O10" s="905" t="s">
        <v>37</v>
      </c>
      <c r="P10" s="905" t="s">
        <v>37</v>
      </c>
      <c r="Q10" s="855">
        <v>0.82</v>
      </c>
      <c r="R10" s="855">
        <v>0.92</v>
      </c>
      <c r="S10" s="855">
        <v>0.87</v>
      </c>
      <c r="T10" s="905" t="s">
        <v>37</v>
      </c>
      <c r="U10" s="905" t="s">
        <v>37</v>
      </c>
      <c r="V10" s="905" t="s">
        <v>37</v>
      </c>
      <c r="W10" s="109"/>
    </row>
    <row r="11" spans="1:23" ht="12.75" customHeight="1" x14ac:dyDescent="0.25">
      <c r="A11" s="6">
        <v>1994</v>
      </c>
      <c r="B11" s="905" t="s">
        <v>37</v>
      </c>
      <c r="C11" s="905" t="s">
        <v>37</v>
      </c>
      <c r="D11" s="905" t="s">
        <v>37</v>
      </c>
      <c r="E11" s="850">
        <v>25.07</v>
      </c>
      <c r="F11" s="850">
        <v>20.36</v>
      </c>
      <c r="G11" s="850">
        <v>22.78</v>
      </c>
      <c r="H11" s="905" t="s">
        <v>37</v>
      </c>
      <c r="I11" s="905" t="s">
        <v>37</v>
      </c>
      <c r="J11" s="905" t="s">
        <v>37</v>
      </c>
      <c r="K11" s="905" t="s">
        <v>37</v>
      </c>
      <c r="L11" s="905" t="s">
        <v>37</v>
      </c>
      <c r="M11" s="905" t="s">
        <v>37</v>
      </c>
      <c r="N11" s="905" t="s">
        <v>37</v>
      </c>
      <c r="O11" s="905" t="s">
        <v>37</v>
      </c>
      <c r="P11" s="905" t="s">
        <v>37</v>
      </c>
      <c r="Q11" s="855">
        <v>0.76</v>
      </c>
      <c r="R11" s="855">
        <v>0.89</v>
      </c>
      <c r="S11" s="855">
        <v>0.82</v>
      </c>
      <c r="T11" s="905" t="s">
        <v>37</v>
      </c>
      <c r="U11" s="905" t="s">
        <v>37</v>
      </c>
      <c r="V11" s="905" t="s">
        <v>37</v>
      </c>
      <c r="W11" s="109"/>
    </row>
    <row r="12" spans="1:23" ht="12.75" customHeight="1" x14ac:dyDescent="0.25">
      <c r="A12" s="6">
        <v>1995</v>
      </c>
      <c r="B12" s="905" t="s">
        <v>37</v>
      </c>
      <c r="C12" s="905" t="s">
        <v>37</v>
      </c>
      <c r="D12" s="905" t="s">
        <v>37</v>
      </c>
      <c r="E12" s="850">
        <v>23.69</v>
      </c>
      <c r="F12" s="850">
        <v>20.46</v>
      </c>
      <c r="G12" s="850">
        <v>22.12</v>
      </c>
      <c r="H12" s="905" t="s">
        <v>37</v>
      </c>
      <c r="I12" s="905" t="s">
        <v>37</v>
      </c>
      <c r="J12" s="905" t="s">
        <v>37</v>
      </c>
      <c r="K12" s="905" t="s">
        <v>37</v>
      </c>
      <c r="L12" s="905" t="s">
        <v>37</v>
      </c>
      <c r="M12" s="905" t="s">
        <v>37</v>
      </c>
      <c r="N12" s="905" t="s">
        <v>37</v>
      </c>
      <c r="O12" s="905" t="s">
        <v>37</v>
      </c>
      <c r="P12" s="905" t="s">
        <v>37</v>
      </c>
      <c r="Q12" s="855">
        <v>0.79</v>
      </c>
      <c r="R12" s="855">
        <v>0.75</v>
      </c>
      <c r="S12" s="855">
        <v>0.77</v>
      </c>
      <c r="T12" s="905" t="s">
        <v>37</v>
      </c>
      <c r="U12" s="905" t="s">
        <v>37</v>
      </c>
      <c r="V12" s="905" t="s">
        <v>37</v>
      </c>
      <c r="W12" s="109"/>
    </row>
    <row r="13" spans="1:23" ht="12.75" customHeight="1" x14ac:dyDescent="0.25">
      <c r="A13" s="6">
        <v>1996</v>
      </c>
      <c r="B13" s="905" t="s">
        <v>37</v>
      </c>
      <c r="C13" s="905" t="s">
        <v>37</v>
      </c>
      <c r="D13" s="905" t="s">
        <v>37</v>
      </c>
      <c r="E13" s="850">
        <v>23.28</v>
      </c>
      <c r="F13" s="850">
        <v>21.87</v>
      </c>
      <c r="G13" s="850">
        <v>22.59</v>
      </c>
      <c r="H13" s="905" t="s">
        <v>37</v>
      </c>
      <c r="I13" s="905" t="s">
        <v>37</v>
      </c>
      <c r="J13" s="905" t="s">
        <v>37</v>
      </c>
      <c r="K13" s="905" t="s">
        <v>37</v>
      </c>
      <c r="L13" s="905" t="s">
        <v>37</v>
      </c>
      <c r="M13" s="905" t="s">
        <v>37</v>
      </c>
      <c r="N13" s="905" t="s">
        <v>37</v>
      </c>
      <c r="O13" s="905" t="s">
        <v>37</v>
      </c>
      <c r="P13" s="905" t="s">
        <v>37</v>
      </c>
      <c r="Q13" s="855">
        <v>1.01</v>
      </c>
      <c r="R13" s="855">
        <v>0.8</v>
      </c>
      <c r="S13" s="855">
        <v>0.91</v>
      </c>
      <c r="T13" s="905" t="s">
        <v>37</v>
      </c>
      <c r="U13" s="905" t="s">
        <v>37</v>
      </c>
      <c r="V13" s="905" t="s">
        <v>37</v>
      </c>
      <c r="W13" s="109"/>
    </row>
    <row r="14" spans="1:23" ht="12.75" customHeight="1" x14ac:dyDescent="0.25">
      <c r="A14" s="6">
        <v>1997</v>
      </c>
      <c r="B14" s="905" t="s">
        <v>37</v>
      </c>
      <c r="C14" s="905" t="s">
        <v>37</v>
      </c>
      <c r="D14" s="905" t="s">
        <v>37</v>
      </c>
      <c r="E14" s="850">
        <v>24.93</v>
      </c>
      <c r="F14" s="850">
        <v>23.63</v>
      </c>
      <c r="G14" s="850">
        <v>24.3</v>
      </c>
      <c r="H14" s="905" t="s">
        <v>37</v>
      </c>
      <c r="I14" s="905" t="s">
        <v>37</v>
      </c>
      <c r="J14" s="905" t="s">
        <v>37</v>
      </c>
      <c r="K14" s="905" t="s">
        <v>37</v>
      </c>
      <c r="L14" s="905" t="s">
        <v>37</v>
      </c>
      <c r="M14" s="905" t="s">
        <v>37</v>
      </c>
      <c r="N14" s="905" t="s">
        <v>37</v>
      </c>
      <c r="O14" s="905" t="s">
        <v>37</v>
      </c>
      <c r="P14" s="905" t="s">
        <v>37</v>
      </c>
      <c r="Q14" s="855">
        <v>1.27</v>
      </c>
      <c r="R14" s="855">
        <v>0.68</v>
      </c>
      <c r="S14" s="855">
        <v>0.98</v>
      </c>
      <c r="T14" s="905" t="s">
        <v>37</v>
      </c>
      <c r="U14" s="905" t="s">
        <v>37</v>
      </c>
      <c r="V14" s="905" t="s">
        <v>37</v>
      </c>
      <c r="W14" s="109"/>
    </row>
    <row r="15" spans="1:23" ht="12.75" customHeight="1" x14ac:dyDescent="0.25">
      <c r="A15" s="6">
        <v>1998</v>
      </c>
      <c r="B15" s="905" t="s">
        <v>37</v>
      </c>
      <c r="C15" s="905" t="s">
        <v>37</v>
      </c>
      <c r="D15" s="905" t="s">
        <v>37</v>
      </c>
      <c r="E15" s="850">
        <v>24.38</v>
      </c>
      <c r="F15" s="850">
        <v>21.95</v>
      </c>
      <c r="G15" s="850">
        <v>23.2</v>
      </c>
      <c r="H15" s="905" t="s">
        <v>37</v>
      </c>
      <c r="I15" s="905" t="s">
        <v>37</v>
      </c>
      <c r="J15" s="905" t="s">
        <v>37</v>
      </c>
      <c r="K15" s="905" t="s">
        <v>37</v>
      </c>
      <c r="L15" s="905" t="s">
        <v>37</v>
      </c>
      <c r="M15" s="905" t="s">
        <v>37</v>
      </c>
      <c r="N15" s="905" t="s">
        <v>37</v>
      </c>
      <c r="O15" s="905" t="s">
        <v>37</v>
      </c>
      <c r="P15" s="905" t="s">
        <v>37</v>
      </c>
      <c r="Q15" s="855">
        <v>1.41</v>
      </c>
      <c r="R15" s="855">
        <v>0.73</v>
      </c>
      <c r="S15" s="855">
        <v>1.08</v>
      </c>
      <c r="T15" s="905" t="s">
        <v>37</v>
      </c>
      <c r="U15" s="905" t="s">
        <v>37</v>
      </c>
      <c r="V15" s="905" t="s">
        <v>37</v>
      </c>
      <c r="W15" s="779"/>
    </row>
    <row r="16" spans="1:23" ht="12.75" customHeight="1" x14ac:dyDescent="0.25">
      <c r="A16" s="6">
        <v>1999</v>
      </c>
      <c r="B16" s="850">
        <v>55.72</v>
      </c>
      <c r="C16" s="850">
        <v>47</v>
      </c>
      <c r="D16" s="850">
        <v>51.49</v>
      </c>
      <c r="E16" s="850">
        <v>23.47</v>
      </c>
      <c r="F16" s="850">
        <v>20.9</v>
      </c>
      <c r="G16" s="850">
        <v>22.23</v>
      </c>
      <c r="H16" s="850">
        <v>45.57</v>
      </c>
      <c r="I16" s="850">
        <v>45.8</v>
      </c>
      <c r="J16" s="850">
        <v>45.68</v>
      </c>
      <c r="K16" s="851" t="s">
        <v>37</v>
      </c>
      <c r="L16" s="851" t="s">
        <v>37</v>
      </c>
      <c r="M16" s="851" t="s">
        <v>37</v>
      </c>
      <c r="N16" s="851" t="s">
        <v>37</v>
      </c>
      <c r="O16" s="851" t="s">
        <v>37</v>
      </c>
      <c r="P16" s="851" t="s">
        <v>37</v>
      </c>
      <c r="Q16" s="850">
        <v>2.08</v>
      </c>
      <c r="R16" s="850">
        <v>0.96</v>
      </c>
      <c r="S16" s="850">
        <v>1.54</v>
      </c>
      <c r="T16" s="850">
        <v>7.15</v>
      </c>
      <c r="U16" s="850">
        <v>5.1100000000000003</v>
      </c>
      <c r="V16" s="850">
        <v>6.16</v>
      </c>
      <c r="W16" s="779"/>
    </row>
    <row r="17" spans="1:23" ht="12.75" customHeight="1" x14ac:dyDescent="0.25">
      <c r="A17" s="6">
        <v>2000</v>
      </c>
      <c r="B17" s="850">
        <v>55.3</v>
      </c>
      <c r="C17" s="850">
        <v>44.25</v>
      </c>
      <c r="D17" s="850">
        <v>49.72</v>
      </c>
      <c r="E17" s="850">
        <v>21.37</v>
      </c>
      <c r="F17" s="850">
        <v>18.829999999999998</v>
      </c>
      <c r="G17" s="850">
        <v>20.09</v>
      </c>
      <c r="H17" s="850">
        <v>43.75</v>
      </c>
      <c r="I17" s="850">
        <v>41.4</v>
      </c>
      <c r="J17" s="850">
        <v>42.56</v>
      </c>
      <c r="K17" s="851" t="s">
        <v>37</v>
      </c>
      <c r="L17" s="851" t="s">
        <v>37</v>
      </c>
      <c r="M17" s="851" t="s">
        <v>37</v>
      </c>
      <c r="N17" s="851" t="s">
        <v>37</v>
      </c>
      <c r="O17" s="851" t="s">
        <v>37</v>
      </c>
      <c r="P17" s="851" t="s">
        <v>37</v>
      </c>
      <c r="Q17" s="850">
        <v>1.31</v>
      </c>
      <c r="R17" s="850">
        <v>1.05</v>
      </c>
      <c r="S17" s="850">
        <v>1.18</v>
      </c>
      <c r="T17" s="850">
        <v>4.9800000000000004</v>
      </c>
      <c r="U17" s="850">
        <v>3.29</v>
      </c>
      <c r="V17" s="850">
        <v>4.13</v>
      </c>
      <c r="W17" s="779"/>
    </row>
    <row r="18" spans="1:23" ht="12.75" customHeight="1" x14ac:dyDescent="0.25">
      <c r="A18" s="6">
        <v>2001</v>
      </c>
      <c r="B18" s="850">
        <v>54</v>
      </c>
      <c r="C18" s="850">
        <v>44.5</v>
      </c>
      <c r="D18" s="850">
        <v>49.39</v>
      </c>
      <c r="E18" s="850">
        <v>19.899999999999999</v>
      </c>
      <c r="F18" s="850">
        <v>17.579999999999998</v>
      </c>
      <c r="G18" s="850">
        <v>18.760000000000002</v>
      </c>
      <c r="H18" s="850">
        <v>42.43</v>
      </c>
      <c r="I18" s="850">
        <v>40.909999999999997</v>
      </c>
      <c r="J18" s="850">
        <v>41.69</v>
      </c>
      <c r="K18" s="851" t="s">
        <v>37</v>
      </c>
      <c r="L18" s="851" t="s">
        <v>37</v>
      </c>
      <c r="M18" s="851" t="s">
        <v>37</v>
      </c>
      <c r="N18" s="851" t="s">
        <v>37</v>
      </c>
      <c r="O18" s="851" t="s">
        <v>37</v>
      </c>
      <c r="P18" s="851" t="s">
        <v>37</v>
      </c>
      <c r="Q18" s="855">
        <v>1.92</v>
      </c>
      <c r="R18" s="855">
        <v>1.47</v>
      </c>
      <c r="S18" s="855">
        <v>1.7</v>
      </c>
      <c r="T18" s="850">
        <v>3.9</v>
      </c>
      <c r="U18" s="850">
        <v>3.36</v>
      </c>
      <c r="V18" s="850">
        <v>3.64</v>
      </c>
      <c r="W18" s="109"/>
    </row>
    <row r="19" spans="1:23" ht="12.75" customHeight="1" x14ac:dyDescent="0.25">
      <c r="A19" s="6">
        <v>2002</v>
      </c>
      <c r="B19" s="850">
        <v>51.04</v>
      </c>
      <c r="C19" s="850">
        <v>44.73</v>
      </c>
      <c r="D19" s="850">
        <v>47.99</v>
      </c>
      <c r="E19" s="850">
        <v>21.18</v>
      </c>
      <c r="F19" s="850">
        <v>19.37</v>
      </c>
      <c r="G19" s="850">
        <v>20.3</v>
      </c>
      <c r="H19" s="850">
        <v>41.01</v>
      </c>
      <c r="I19" s="850">
        <v>40.25</v>
      </c>
      <c r="J19" s="850">
        <v>40.65</v>
      </c>
      <c r="K19" s="851" t="s">
        <v>37</v>
      </c>
      <c r="L19" s="851" t="s">
        <v>37</v>
      </c>
      <c r="M19" s="851" t="s">
        <v>37</v>
      </c>
      <c r="N19" s="851" t="s">
        <v>37</v>
      </c>
      <c r="O19" s="851" t="s">
        <v>37</v>
      </c>
      <c r="P19" s="851" t="s">
        <v>37</v>
      </c>
      <c r="Q19" s="855">
        <v>1.71</v>
      </c>
      <c r="R19" s="855">
        <v>0.9</v>
      </c>
      <c r="S19" s="855">
        <v>1.32</v>
      </c>
      <c r="T19" s="850">
        <v>3.87</v>
      </c>
      <c r="U19" s="850">
        <v>2.71</v>
      </c>
      <c r="V19" s="850">
        <v>3.3</v>
      </c>
    </row>
    <row r="20" spans="1:23" ht="12.75" customHeight="1" x14ac:dyDescent="0.25">
      <c r="A20" s="6">
        <v>2003</v>
      </c>
      <c r="B20" s="850">
        <v>47.98</v>
      </c>
      <c r="C20" s="850">
        <v>43.25</v>
      </c>
      <c r="D20" s="850">
        <v>45.66</v>
      </c>
      <c r="E20" s="850">
        <v>17.059999999999999</v>
      </c>
      <c r="F20" s="850">
        <v>17.670000000000002</v>
      </c>
      <c r="G20" s="850">
        <v>17.36</v>
      </c>
      <c r="H20" s="850">
        <v>37.06</v>
      </c>
      <c r="I20" s="850">
        <v>38.25</v>
      </c>
      <c r="J20" s="850">
        <v>37.64</v>
      </c>
      <c r="K20" s="851" t="s">
        <v>37</v>
      </c>
      <c r="L20" s="851" t="s">
        <v>37</v>
      </c>
      <c r="M20" s="851" t="s">
        <v>37</v>
      </c>
      <c r="N20" s="851" t="s">
        <v>37</v>
      </c>
      <c r="O20" s="851" t="s">
        <v>37</v>
      </c>
      <c r="P20" s="851" t="s">
        <v>37</v>
      </c>
      <c r="Q20" s="855">
        <v>1.98</v>
      </c>
      <c r="R20" s="855">
        <v>1.29</v>
      </c>
      <c r="S20" s="855">
        <v>1.64</v>
      </c>
      <c r="T20" s="850">
        <v>4.1500000000000004</v>
      </c>
      <c r="U20" s="850">
        <v>2.69</v>
      </c>
      <c r="V20" s="850">
        <v>3.43</v>
      </c>
    </row>
    <row r="21" spans="1:23" ht="12.75" customHeight="1" x14ac:dyDescent="0.25">
      <c r="A21" s="6">
        <v>2004</v>
      </c>
      <c r="B21" s="850">
        <v>40.31</v>
      </c>
      <c r="C21" s="850">
        <v>37.950000000000003</v>
      </c>
      <c r="D21" s="850">
        <v>39.159999999999997</v>
      </c>
      <c r="E21" s="850">
        <v>16.47</v>
      </c>
      <c r="F21" s="850">
        <v>17.440000000000001</v>
      </c>
      <c r="G21" s="850">
        <v>16.93</v>
      </c>
      <c r="H21" s="850">
        <v>34.89</v>
      </c>
      <c r="I21" s="850">
        <v>38.26</v>
      </c>
      <c r="J21" s="850">
        <v>36.520000000000003</v>
      </c>
      <c r="K21" s="851" t="s">
        <v>37</v>
      </c>
      <c r="L21" s="851" t="s">
        <v>37</v>
      </c>
      <c r="M21" s="851" t="s">
        <v>37</v>
      </c>
      <c r="N21" s="851" t="s">
        <v>37</v>
      </c>
      <c r="O21" s="851" t="s">
        <v>37</v>
      </c>
      <c r="P21" s="851" t="s">
        <v>37</v>
      </c>
      <c r="Q21" s="850">
        <v>1.54</v>
      </c>
      <c r="R21" s="850">
        <v>1.53</v>
      </c>
      <c r="S21" s="850">
        <v>1.53</v>
      </c>
      <c r="T21" s="850">
        <v>3.96</v>
      </c>
      <c r="U21" s="850">
        <v>2.65</v>
      </c>
      <c r="V21" s="850">
        <v>3.33</v>
      </c>
    </row>
    <row r="22" spans="1:23" ht="12.75" customHeight="1" x14ac:dyDescent="0.25">
      <c r="A22" s="6">
        <v>2005</v>
      </c>
      <c r="B22" s="850">
        <v>39.56</v>
      </c>
      <c r="C22" s="850">
        <v>34.53</v>
      </c>
      <c r="D22" s="850">
        <v>37.119999999999997</v>
      </c>
      <c r="E22" s="850">
        <v>15.11</v>
      </c>
      <c r="F22" s="850">
        <v>16.61</v>
      </c>
      <c r="G22" s="850">
        <v>15.85</v>
      </c>
      <c r="H22" s="850">
        <v>33.340000000000003</v>
      </c>
      <c r="I22" s="850">
        <v>34.08</v>
      </c>
      <c r="J22" s="850">
        <v>33.729999999999997</v>
      </c>
      <c r="K22" s="851" t="s">
        <v>37</v>
      </c>
      <c r="L22" s="851" t="s">
        <v>37</v>
      </c>
      <c r="M22" s="851" t="s">
        <v>37</v>
      </c>
      <c r="N22" s="851" t="s">
        <v>37</v>
      </c>
      <c r="O22" s="851" t="s">
        <v>37</v>
      </c>
      <c r="P22" s="851" t="s">
        <v>37</v>
      </c>
      <c r="Q22" s="850">
        <v>1.58</v>
      </c>
      <c r="R22" s="850">
        <v>1.57</v>
      </c>
      <c r="S22" s="850">
        <v>1.57</v>
      </c>
      <c r="T22" s="850">
        <v>3.52</v>
      </c>
      <c r="U22" s="850">
        <v>3.15</v>
      </c>
      <c r="V22" s="850">
        <v>3.34</v>
      </c>
      <c r="W22" s="774"/>
    </row>
    <row r="23" spans="1:23" ht="12.75" customHeight="1" x14ac:dyDescent="0.25">
      <c r="A23" s="6">
        <v>2006</v>
      </c>
      <c r="B23" s="850">
        <v>35.07</v>
      </c>
      <c r="C23" s="850">
        <v>28.02</v>
      </c>
      <c r="D23" s="850">
        <v>31.63</v>
      </c>
      <c r="E23" s="850">
        <v>13.7</v>
      </c>
      <c r="F23" s="850">
        <v>13.35</v>
      </c>
      <c r="G23" s="850">
        <v>13.54</v>
      </c>
      <c r="H23" s="850">
        <v>28.91</v>
      </c>
      <c r="I23" s="850">
        <v>30.76</v>
      </c>
      <c r="J23" s="850">
        <v>29.81</v>
      </c>
      <c r="K23" s="851" t="s">
        <v>37</v>
      </c>
      <c r="L23" s="851" t="s">
        <v>37</v>
      </c>
      <c r="M23" s="851" t="s">
        <v>37</v>
      </c>
      <c r="N23" s="851" t="s">
        <v>37</v>
      </c>
      <c r="O23" s="851" t="s">
        <v>37</v>
      </c>
      <c r="P23" s="851" t="s">
        <v>37</v>
      </c>
      <c r="Q23" s="850">
        <v>1.85</v>
      </c>
      <c r="R23" s="850">
        <v>0.57999999999999996</v>
      </c>
      <c r="S23" s="850">
        <v>1.23</v>
      </c>
      <c r="T23" s="850">
        <v>3.62</v>
      </c>
      <c r="U23" s="850">
        <v>2.2999999999999998</v>
      </c>
      <c r="V23" s="850">
        <v>2.98</v>
      </c>
      <c r="W23" s="775"/>
    </row>
    <row r="24" spans="1:23" ht="12.75" customHeight="1" x14ac:dyDescent="0.25">
      <c r="A24" s="6">
        <v>2007</v>
      </c>
      <c r="B24" s="850">
        <v>30.62</v>
      </c>
      <c r="C24" s="850">
        <v>30.57</v>
      </c>
      <c r="D24" s="850">
        <v>30.6</v>
      </c>
      <c r="E24" s="850">
        <v>11.76</v>
      </c>
      <c r="F24" s="850">
        <v>13.85</v>
      </c>
      <c r="G24" s="850">
        <v>12.77</v>
      </c>
      <c r="H24" s="850">
        <v>26.57</v>
      </c>
      <c r="I24" s="850">
        <v>28.91</v>
      </c>
      <c r="J24" s="850">
        <v>27.72</v>
      </c>
      <c r="K24" s="851" t="s">
        <v>37</v>
      </c>
      <c r="L24" s="851" t="s">
        <v>37</v>
      </c>
      <c r="M24" s="851" t="s">
        <v>37</v>
      </c>
      <c r="N24" s="851" t="s">
        <v>37</v>
      </c>
      <c r="O24" s="851" t="s">
        <v>37</v>
      </c>
      <c r="P24" s="851" t="s">
        <v>37</v>
      </c>
      <c r="Q24" s="850">
        <v>1.01</v>
      </c>
      <c r="R24" s="850">
        <v>0.85</v>
      </c>
      <c r="S24" s="850">
        <v>0.93</v>
      </c>
      <c r="T24" s="850">
        <v>1.68</v>
      </c>
      <c r="U24" s="850">
        <v>1.59</v>
      </c>
      <c r="V24" s="850">
        <v>1.64</v>
      </c>
      <c r="W24" s="775"/>
    </row>
    <row r="25" spans="1:23" ht="12.75" customHeight="1" x14ac:dyDescent="0.25">
      <c r="A25" s="6">
        <v>2008</v>
      </c>
      <c r="B25" s="850">
        <v>31.8</v>
      </c>
      <c r="C25" s="850">
        <v>30.37</v>
      </c>
      <c r="D25" s="850">
        <v>31.1</v>
      </c>
      <c r="E25" s="850">
        <v>12.83</v>
      </c>
      <c r="F25" s="850">
        <v>13.78</v>
      </c>
      <c r="G25" s="850">
        <v>13.27</v>
      </c>
      <c r="H25" s="850">
        <v>25.48</v>
      </c>
      <c r="I25" s="850">
        <v>26.83</v>
      </c>
      <c r="J25" s="850">
        <v>26.12</v>
      </c>
      <c r="K25" s="851" t="s">
        <v>37</v>
      </c>
      <c r="L25" s="851" t="s">
        <v>37</v>
      </c>
      <c r="M25" s="851" t="s">
        <v>37</v>
      </c>
      <c r="N25" s="851" t="s">
        <v>37</v>
      </c>
      <c r="O25" s="851" t="s">
        <v>37</v>
      </c>
      <c r="P25" s="851" t="s">
        <v>37</v>
      </c>
      <c r="Q25" s="850">
        <v>1.44</v>
      </c>
      <c r="R25" s="850">
        <v>0.76</v>
      </c>
      <c r="S25" s="850">
        <v>1.1299999999999999</v>
      </c>
      <c r="T25" s="850">
        <v>2.4300000000000002</v>
      </c>
      <c r="U25" s="850">
        <v>1.3</v>
      </c>
      <c r="V25" s="850">
        <v>1.9</v>
      </c>
      <c r="W25" s="774"/>
    </row>
    <row r="26" spans="1:23" ht="12.75" customHeight="1" x14ac:dyDescent="0.25">
      <c r="A26" s="6">
        <v>2009</v>
      </c>
      <c r="B26" s="850">
        <v>32.19</v>
      </c>
      <c r="C26" s="850">
        <v>30.95</v>
      </c>
      <c r="D26" s="850">
        <v>31.58</v>
      </c>
      <c r="E26" s="850">
        <v>14.18</v>
      </c>
      <c r="F26" s="850">
        <v>14.51</v>
      </c>
      <c r="G26" s="850">
        <v>14.33</v>
      </c>
      <c r="H26" s="850">
        <v>27.49</v>
      </c>
      <c r="I26" s="850">
        <v>26.61</v>
      </c>
      <c r="J26" s="850">
        <v>27.06</v>
      </c>
      <c r="K26" s="851" t="s">
        <v>37</v>
      </c>
      <c r="L26" s="851" t="s">
        <v>37</v>
      </c>
      <c r="M26" s="851" t="s">
        <v>37</v>
      </c>
      <c r="N26" s="851" t="s">
        <v>37</v>
      </c>
      <c r="O26" s="851" t="s">
        <v>37</v>
      </c>
      <c r="P26" s="851" t="s">
        <v>37</v>
      </c>
      <c r="Q26" s="850">
        <v>1.37</v>
      </c>
      <c r="R26" s="850">
        <v>0.75</v>
      </c>
      <c r="S26" s="850">
        <v>1.07</v>
      </c>
      <c r="T26" s="850">
        <v>2.59</v>
      </c>
      <c r="U26" s="850">
        <v>1.2</v>
      </c>
      <c r="V26" s="850">
        <v>1.91</v>
      </c>
      <c r="W26" s="774"/>
    </row>
    <row r="27" spans="1:23" ht="12.75" customHeight="1" x14ac:dyDescent="0.25">
      <c r="A27" s="6">
        <v>2010</v>
      </c>
      <c r="B27" s="850">
        <v>29.45</v>
      </c>
      <c r="C27" s="850">
        <v>27.35</v>
      </c>
      <c r="D27" s="850">
        <v>28.45</v>
      </c>
      <c r="E27" s="850">
        <v>12.17</v>
      </c>
      <c r="F27" s="850">
        <v>11.45</v>
      </c>
      <c r="G27" s="850">
        <v>11.85</v>
      </c>
      <c r="H27" s="850">
        <v>24.83</v>
      </c>
      <c r="I27" s="850">
        <v>24.02</v>
      </c>
      <c r="J27" s="850">
        <v>24.46</v>
      </c>
      <c r="K27" s="850">
        <v>17.39</v>
      </c>
      <c r="L27" s="850">
        <v>7.33</v>
      </c>
      <c r="M27" s="850">
        <v>12.51</v>
      </c>
      <c r="N27" s="850">
        <v>29.25</v>
      </c>
      <c r="O27" s="850">
        <v>25.77</v>
      </c>
      <c r="P27" s="850">
        <v>27.57</v>
      </c>
      <c r="Q27" s="850">
        <v>1.81</v>
      </c>
      <c r="R27" s="850">
        <v>0.67</v>
      </c>
      <c r="S27" s="850">
        <v>1.25</v>
      </c>
      <c r="T27" s="850">
        <v>2.23</v>
      </c>
      <c r="U27" s="850">
        <v>1.35</v>
      </c>
      <c r="V27" s="850">
        <v>1.82</v>
      </c>
      <c r="W27" s="774"/>
    </row>
    <row r="28" spans="1:23" ht="12.75" customHeight="1" x14ac:dyDescent="0.25">
      <c r="A28" s="6">
        <v>2011</v>
      </c>
      <c r="B28" s="850">
        <v>26.88</v>
      </c>
      <c r="C28" s="850">
        <v>23.47</v>
      </c>
      <c r="D28" s="850">
        <v>25.24</v>
      </c>
      <c r="E28" s="850">
        <v>11.42</v>
      </c>
      <c r="F28" s="850">
        <v>10.27</v>
      </c>
      <c r="G28" s="850">
        <v>10.89</v>
      </c>
      <c r="H28" s="850">
        <v>24.34</v>
      </c>
      <c r="I28" s="850">
        <v>24.11</v>
      </c>
      <c r="J28" s="850">
        <v>24.22</v>
      </c>
      <c r="K28" s="850">
        <v>15.23</v>
      </c>
      <c r="L28" s="850">
        <v>5.3</v>
      </c>
      <c r="M28" s="850">
        <v>10.46</v>
      </c>
      <c r="N28" s="850">
        <v>28.1</v>
      </c>
      <c r="O28" s="850">
        <v>25.38</v>
      </c>
      <c r="P28" s="850">
        <v>26.79</v>
      </c>
      <c r="Q28" s="850">
        <v>1.4</v>
      </c>
      <c r="R28" s="850">
        <v>0.81</v>
      </c>
      <c r="S28" s="850">
        <v>1.1100000000000001</v>
      </c>
      <c r="T28" s="850">
        <v>1.52</v>
      </c>
      <c r="U28" s="850">
        <v>0.86</v>
      </c>
      <c r="V28" s="850">
        <v>1.2</v>
      </c>
    </row>
    <row r="29" spans="1:23" ht="12.75" customHeight="1" x14ac:dyDescent="0.25">
      <c r="A29" s="6" t="s">
        <v>89</v>
      </c>
      <c r="B29" s="850">
        <v>25.89</v>
      </c>
      <c r="C29" s="850">
        <v>21.42</v>
      </c>
      <c r="D29" s="850">
        <v>23.73</v>
      </c>
      <c r="E29" s="850">
        <v>10.119999999999999</v>
      </c>
      <c r="F29" s="850">
        <v>8.92</v>
      </c>
      <c r="G29" s="850">
        <v>9.5500000000000007</v>
      </c>
      <c r="H29" s="850">
        <v>22.48</v>
      </c>
      <c r="I29" s="850">
        <v>22.12</v>
      </c>
      <c r="J29" s="850">
        <v>22.28</v>
      </c>
      <c r="K29" s="850">
        <v>14.41</v>
      </c>
      <c r="L29" s="850">
        <v>4.99</v>
      </c>
      <c r="M29" s="850">
        <v>9.82</v>
      </c>
      <c r="N29" s="850">
        <v>25.75</v>
      </c>
      <c r="O29" s="850">
        <v>22.97</v>
      </c>
      <c r="P29" s="850">
        <v>24.37</v>
      </c>
      <c r="Q29" s="850">
        <v>1.71</v>
      </c>
      <c r="R29" s="850">
        <v>0.51</v>
      </c>
      <c r="S29" s="850">
        <v>1.1499999999999999</v>
      </c>
      <c r="T29" s="850">
        <v>1.38</v>
      </c>
      <c r="U29" s="850">
        <v>0.65</v>
      </c>
      <c r="V29" s="850">
        <v>1.03</v>
      </c>
      <c r="W29" s="109"/>
    </row>
    <row r="30" spans="1:23" ht="12.75" customHeight="1" x14ac:dyDescent="0.25">
      <c r="A30" s="6" t="s">
        <v>90</v>
      </c>
      <c r="B30" s="850">
        <v>24.54</v>
      </c>
      <c r="C30" s="850">
        <v>22.52</v>
      </c>
      <c r="D30" s="850">
        <v>23.54</v>
      </c>
      <c r="E30" s="850">
        <v>10.32</v>
      </c>
      <c r="F30" s="850">
        <v>10.32</v>
      </c>
      <c r="G30" s="850">
        <v>10.32</v>
      </c>
      <c r="H30" s="850">
        <v>22.77</v>
      </c>
      <c r="I30" s="850">
        <v>21.11</v>
      </c>
      <c r="J30" s="850">
        <v>21.93</v>
      </c>
      <c r="K30" s="850">
        <v>13.36</v>
      </c>
      <c r="L30" s="850">
        <v>5.86</v>
      </c>
      <c r="M30" s="850">
        <v>9.67</v>
      </c>
      <c r="N30" s="850">
        <v>24.84</v>
      </c>
      <c r="O30" s="850">
        <v>22.12</v>
      </c>
      <c r="P30" s="850">
        <v>23.48</v>
      </c>
      <c r="Q30" s="850">
        <v>1.38</v>
      </c>
      <c r="R30" s="850">
        <v>0.61</v>
      </c>
      <c r="S30" s="850">
        <v>1.02</v>
      </c>
      <c r="T30" s="850">
        <v>2.66</v>
      </c>
      <c r="U30" s="850">
        <v>2.57</v>
      </c>
      <c r="V30" s="850">
        <v>2.63</v>
      </c>
      <c r="W30" s="109"/>
    </row>
    <row r="31" spans="1:23" ht="12.75" customHeight="1" x14ac:dyDescent="0.25">
      <c r="A31" s="6">
        <v>2013</v>
      </c>
      <c r="B31" s="850">
        <v>21.66</v>
      </c>
      <c r="C31" s="850">
        <v>19.93</v>
      </c>
      <c r="D31" s="850">
        <v>20.9</v>
      </c>
      <c r="E31" s="850">
        <v>8.65</v>
      </c>
      <c r="F31" s="850">
        <v>7.94</v>
      </c>
      <c r="G31" s="850">
        <v>8.33</v>
      </c>
      <c r="H31" s="850">
        <v>20.46</v>
      </c>
      <c r="I31" s="850">
        <v>18.350000000000001</v>
      </c>
      <c r="J31" s="850">
        <v>19.48</v>
      </c>
      <c r="K31" s="850">
        <v>11.31</v>
      </c>
      <c r="L31" s="850">
        <v>5.21</v>
      </c>
      <c r="M31" s="850">
        <v>8.3699999999999992</v>
      </c>
      <c r="N31" s="850">
        <v>22.44</v>
      </c>
      <c r="O31" s="850">
        <v>19.13</v>
      </c>
      <c r="P31" s="850">
        <v>20.87</v>
      </c>
      <c r="Q31" s="850">
        <v>1.82</v>
      </c>
      <c r="R31" s="850">
        <v>0.75</v>
      </c>
      <c r="S31" s="850">
        <v>1.32</v>
      </c>
      <c r="T31" s="850">
        <v>2.11</v>
      </c>
      <c r="U31" s="850">
        <v>1.37</v>
      </c>
      <c r="V31" s="850">
        <v>1.74</v>
      </c>
      <c r="W31" s="109"/>
    </row>
    <row r="32" spans="1:23" ht="12.75" customHeight="1" x14ac:dyDescent="0.25">
      <c r="A32" s="6">
        <v>2014</v>
      </c>
      <c r="B32" s="850">
        <v>19.23</v>
      </c>
      <c r="C32" s="850">
        <v>18.190000000000001</v>
      </c>
      <c r="D32" s="850">
        <v>18.71</v>
      </c>
      <c r="E32" s="850">
        <v>6.75</v>
      </c>
      <c r="F32" s="850">
        <v>7.52</v>
      </c>
      <c r="G32" s="850">
        <v>7.11</v>
      </c>
      <c r="H32" s="850">
        <v>17.04</v>
      </c>
      <c r="I32" s="850">
        <v>17.829999999999998</v>
      </c>
      <c r="J32" s="850">
        <v>17.45</v>
      </c>
      <c r="K32" s="850">
        <v>10.09</v>
      </c>
      <c r="L32" s="850">
        <v>4.1100000000000003</v>
      </c>
      <c r="M32" s="850">
        <v>7.18</v>
      </c>
      <c r="N32" s="850">
        <v>19.010000000000002</v>
      </c>
      <c r="O32" s="850">
        <v>18.45</v>
      </c>
      <c r="P32" s="850">
        <v>18.760000000000002</v>
      </c>
      <c r="Q32" s="850">
        <v>1.38</v>
      </c>
      <c r="R32" s="850">
        <v>0.71</v>
      </c>
      <c r="S32" s="850">
        <v>1.06</v>
      </c>
      <c r="T32" s="850">
        <v>1.37</v>
      </c>
      <c r="U32" s="850">
        <v>2.68</v>
      </c>
      <c r="V32" s="850">
        <v>2</v>
      </c>
      <c r="W32" s="109"/>
    </row>
    <row r="33" spans="1:23" ht="12.75" customHeight="1" x14ac:dyDescent="0.25">
      <c r="A33" s="6">
        <v>2015</v>
      </c>
      <c r="B33" s="850">
        <v>15.96</v>
      </c>
      <c r="C33" s="850">
        <v>14.82</v>
      </c>
      <c r="D33" s="850">
        <v>15.44</v>
      </c>
      <c r="E33" s="850">
        <v>5.4</v>
      </c>
      <c r="F33" s="850">
        <v>5.71</v>
      </c>
      <c r="G33" s="850">
        <v>5.58</v>
      </c>
      <c r="H33" s="850">
        <v>15.29</v>
      </c>
      <c r="I33" s="850">
        <v>14.67</v>
      </c>
      <c r="J33" s="850">
        <v>15.07</v>
      </c>
      <c r="K33" s="850">
        <v>8.85</v>
      </c>
      <c r="L33" s="850">
        <v>3.65</v>
      </c>
      <c r="M33" s="850">
        <v>6.35</v>
      </c>
      <c r="N33" s="850">
        <v>17.11</v>
      </c>
      <c r="O33" s="850">
        <v>15.52</v>
      </c>
      <c r="P33" s="850">
        <v>16.43</v>
      </c>
      <c r="Q33" s="850">
        <v>2.0699999999999998</v>
      </c>
      <c r="R33" s="850">
        <v>0.45</v>
      </c>
      <c r="S33" s="850">
        <v>1.32</v>
      </c>
      <c r="T33" s="850">
        <v>1.92</v>
      </c>
      <c r="U33" s="850">
        <v>1.02</v>
      </c>
      <c r="V33" s="850">
        <v>1.56</v>
      </c>
      <c r="W33" s="776"/>
    </row>
    <row r="34" spans="1:23" ht="12.75" customHeight="1" x14ac:dyDescent="0.25">
      <c r="A34" s="6">
        <v>2016</v>
      </c>
      <c r="B34" s="850">
        <v>12.33</v>
      </c>
      <c r="C34" s="850">
        <v>12.27</v>
      </c>
      <c r="D34" s="850">
        <v>12.62</v>
      </c>
      <c r="E34" s="850">
        <v>4.22</v>
      </c>
      <c r="F34" s="850">
        <v>4.24</v>
      </c>
      <c r="G34" s="850">
        <v>4.55</v>
      </c>
      <c r="H34" s="850">
        <v>10.67</v>
      </c>
      <c r="I34" s="850">
        <v>11.93</v>
      </c>
      <c r="J34" s="850">
        <v>11.57</v>
      </c>
      <c r="K34" s="850">
        <v>7.11</v>
      </c>
      <c r="L34" s="850">
        <v>2.52</v>
      </c>
      <c r="M34" s="850">
        <v>5.0599999999999996</v>
      </c>
      <c r="N34" s="850">
        <v>13</v>
      </c>
      <c r="O34" s="850">
        <v>12.57</v>
      </c>
      <c r="P34" s="850">
        <v>13.1</v>
      </c>
      <c r="Q34" s="850">
        <v>1.36</v>
      </c>
      <c r="R34" s="850">
        <v>0.41</v>
      </c>
      <c r="S34" s="850">
        <v>1.03</v>
      </c>
      <c r="T34" s="850">
        <v>1.77</v>
      </c>
      <c r="U34" s="850">
        <v>1.04</v>
      </c>
      <c r="V34" s="850">
        <v>1.51</v>
      </c>
      <c r="W34" s="776"/>
    </row>
    <row r="35" spans="1:23" ht="12.75" customHeight="1" x14ac:dyDescent="0.25">
      <c r="A35" s="6">
        <v>2017</v>
      </c>
      <c r="B35" s="850">
        <v>11.14</v>
      </c>
      <c r="C35" s="850">
        <v>10.95</v>
      </c>
      <c r="D35" s="850">
        <v>11.18</v>
      </c>
      <c r="E35" s="850">
        <v>3.9</v>
      </c>
      <c r="F35" s="850">
        <v>4.5599999999999996</v>
      </c>
      <c r="G35" s="850">
        <v>4.3099999999999996</v>
      </c>
      <c r="H35" s="850">
        <v>10.47</v>
      </c>
      <c r="I35" s="850">
        <v>10.47</v>
      </c>
      <c r="J35" s="850">
        <v>10.62</v>
      </c>
      <c r="K35" s="850">
        <v>5.39</v>
      </c>
      <c r="L35" s="850">
        <v>2.4700000000000002</v>
      </c>
      <c r="M35" s="850">
        <v>4.17</v>
      </c>
      <c r="N35" s="850">
        <v>12.03</v>
      </c>
      <c r="O35" s="850">
        <v>11.3</v>
      </c>
      <c r="P35" s="850">
        <v>11.85</v>
      </c>
      <c r="Q35" s="850">
        <v>0.96</v>
      </c>
      <c r="R35" s="850">
        <v>0.59</v>
      </c>
      <c r="S35" s="850">
        <v>0.82</v>
      </c>
      <c r="T35" s="850">
        <v>1.18</v>
      </c>
      <c r="U35" s="850">
        <v>1.1599999999999999</v>
      </c>
      <c r="V35" s="850">
        <v>1.24</v>
      </c>
      <c r="W35" s="777"/>
    </row>
    <row r="36" spans="1:23" ht="12.75" customHeight="1" x14ac:dyDescent="0.25">
      <c r="A36" s="6">
        <v>2018</v>
      </c>
      <c r="B36" s="850">
        <v>11.87</v>
      </c>
      <c r="C36" s="850">
        <v>12.17</v>
      </c>
      <c r="D36" s="850">
        <v>11.95</v>
      </c>
      <c r="E36" s="850">
        <v>4.16</v>
      </c>
      <c r="F36" s="850">
        <v>4.8899999999999997</v>
      </c>
      <c r="G36" s="850">
        <v>4.58</v>
      </c>
      <c r="H36" s="850">
        <v>10.67</v>
      </c>
      <c r="I36" s="850">
        <v>11.03</v>
      </c>
      <c r="J36" s="850">
        <v>10.79</v>
      </c>
      <c r="K36" s="850">
        <v>6.11</v>
      </c>
      <c r="L36" s="850">
        <v>2.15</v>
      </c>
      <c r="M36" s="850">
        <v>4.2</v>
      </c>
      <c r="N36" s="850">
        <v>12.54</v>
      </c>
      <c r="O36" s="850">
        <v>11.65</v>
      </c>
      <c r="P36" s="850">
        <v>12.08</v>
      </c>
      <c r="Q36" s="850">
        <v>1.33</v>
      </c>
      <c r="R36" s="850">
        <v>0.65</v>
      </c>
      <c r="S36" s="850">
        <v>1.06</v>
      </c>
      <c r="T36" s="850">
        <v>1.64</v>
      </c>
      <c r="U36" s="850">
        <v>0.79</v>
      </c>
      <c r="V36" s="850">
        <v>1.32</v>
      </c>
      <c r="W36" s="778"/>
    </row>
    <row r="37" spans="1:23" ht="12.75" customHeight="1" x14ac:dyDescent="0.25">
      <c r="A37" s="6">
        <v>2019</v>
      </c>
      <c r="B37" s="850">
        <v>12.86</v>
      </c>
      <c r="C37" s="850">
        <v>11.69</v>
      </c>
      <c r="D37" s="850">
        <v>12.56</v>
      </c>
      <c r="E37" s="850">
        <v>4.1900000000000004</v>
      </c>
      <c r="F37" s="850">
        <v>5.74</v>
      </c>
      <c r="G37" s="850">
        <v>5.14</v>
      </c>
      <c r="H37" s="850">
        <v>9.98</v>
      </c>
      <c r="I37" s="850">
        <v>9.77</v>
      </c>
      <c r="J37" s="850">
        <v>9.9600000000000009</v>
      </c>
      <c r="K37" s="850">
        <v>5.85</v>
      </c>
      <c r="L37" s="850">
        <v>2.92</v>
      </c>
      <c r="M37" s="850">
        <v>4.62</v>
      </c>
      <c r="N37" s="850">
        <v>12.37</v>
      </c>
      <c r="O37" s="850">
        <v>10.44</v>
      </c>
      <c r="P37" s="850">
        <v>11.61</v>
      </c>
      <c r="Q37" s="850">
        <v>1.04</v>
      </c>
      <c r="R37" s="850">
        <v>0.68</v>
      </c>
      <c r="S37" s="850">
        <v>0.92</v>
      </c>
      <c r="T37" s="850">
        <v>1.29</v>
      </c>
      <c r="U37" s="850">
        <v>0.78</v>
      </c>
      <c r="V37" s="850">
        <v>1.17</v>
      </c>
      <c r="W37" s="777"/>
    </row>
    <row r="38" spans="1:23" ht="6" customHeight="1" x14ac:dyDescent="0.25">
      <c r="A38" s="714"/>
      <c r="B38" s="715"/>
      <c r="C38" s="715"/>
      <c r="D38" s="270"/>
      <c r="E38" s="715"/>
      <c r="F38" s="715"/>
      <c r="G38" s="270"/>
      <c r="H38" s="715"/>
      <c r="I38" s="715"/>
      <c r="J38" s="270"/>
      <c r="K38" s="715"/>
      <c r="L38" s="715"/>
      <c r="M38" s="270"/>
      <c r="N38" s="715"/>
      <c r="O38" s="715"/>
      <c r="P38" s="270"/>
      <c r="Q38" s="715"/>
      <c r="R38" s="715"/>
      <c r="S38" s="677"/>
      <c r="T38" s="715"/>
      <c r="U38" s="715"/>
      <c r="V38" s="270"/>
      <c r="W38" s="109"/>
    </row>
    <row r="39" spans="1:23" ht="30" customHeight="1" x14ac:dyDescent="0.25">
      <c r="A39" s="1386" t="s">
        <v>448</v>
      </c>
      <c r="B39" s="1386"/>
      <c r="C39" s="1386"/>
      <c r="D39" s="1386"/>
      <c r="E39" s="1386"/>
      <c r="F39" s="1386"/>
      <c r="G39" s="1386"/>
      <c r="H39" s="1386"/>
      <c r="I39" s="1386"/>
      <c r="J39" s="1386"/>
      <c r="K39" s="1386"/>
      <c r="L39" s="1386"/>
      <c r="M39" s="1386"/>
      <c r="N39" s="1386"/>
      <c r="O39" s="1386"/>
      <c r="P39" s="1386"/>
      <c r="Q39" s="1386"/>
      <c r="R39" s="1386"/>
      <c r="S39" s="1386"/>
      <c r="T39" s="1386"/>
      <c r="U39" s="1386"/>
      <c r="V39" s="1386"/>
      <c r="W39" s="109"/>
    </row>
    <row r="40" spans="1:23" ht="15" customHeight="1" x14ac:dyDescent="0.25">
      <c r="A40" s="1386" t="s">
        <v>447</v>
      </c>
      <c r="B40" s="1386"/>
      <c r="C40" s="1386"/>
      <c r="D40" s="1386"/>
      <c r="E40" s="1386"/>
      <c r="F40" s="1386"/>
      <c r="G40" s="1386"/>
      <c r="H40" s="1386"/>
      <c r="I40" s="1386"/>
      <c r="J40" s="1386"/>
      <c r="K40" s="1386"/>
      <c r="L40" s="1386"/>
      <c r="M40" s="1386"/>
      <c r="N40" s="1386"/>
      <c r="O40" s="1386"/>
      <c r="P40" s="1386"/>
      <c r="Q40" s="1386"/>
      <c r="R40" s="1386"/>
      <c r="S40" s="1386"/>
      <c r="T40" s="1386"/>
      <c r="U40" s="1386"/>
      <c r="V40" s="1386"/>
      <c r="W40" s="109"/>
    </row>
    <row r="41" spans="1:23" ht="30" customHeight="1" x14ac:dyDescent="0.25">
      <c r="A41" s="1386" t="s">
        <v>393</v>
      </c>
      <c r="B41" s="1386"/>
      <c r="C41" s="1386"/>
      <c r="D41" s="1386"/>
      <c r="E41" s="1386"/>
      <c r="F41" s="1386"/>
      <c r="G41" s="1386"/>
      <c r="H41" s="1386"/>
      <c r="I41" s="1386"/>
      <c r="J41" s="1386"/>
      <c r="K41" s="1386"/>
      <c r="L41" s="1386"/>
      <c r="M41" s="1386"/>
      <c r="N41" s="1386"/>
      <c r="O41" s="1386"/>
      <c r="P41" s="1386"/>
      <c r="Q41" s="1386"/>
      <c r="R41" s="1386"/>
      <c r="S41" s="1386"/>
      <c r="T41" s="1386"/>
      <c r="U41" s="1386"/>
      <c r="V41" s="1386"/>
      <c r="W41" s="109"/>
    </row>
    <row r="42" spans="1:23" s="125" customFormat="1" ht="6" customHeight="1" x14ac:dyDescent="0.35">
      <c r="A42" s="494" t="s">
        <v>39</v>
      </c>
      <c r="B42" s="274"/>
      <c r="C42" s="274"/>
      <c r="D42" s="274"/>
      <c r="E42" s="274"/>
      <c r="F42" s="274"/>
      <c r="G42" s="274"/>
      <c r="H42" s="274"/>
      <c r="I42" s="274"/>
      <c r="J42" s="274"/>
      <c r="K42" s="274"/>
      <c r="L42" s="274"/>
      <c r="M42" s="274"/>
      <c r="N42" s="274"/>
      <c r="O42" s="274"/>
      <c r="P42" s="274"/>
      <c r="Q42" s="274"/>
      <c r="R42" s="362"/>
      <c r="S42" s="362"/>
    </row>
    <row r="43" spans="1:23" s="125" customFormat="1" ht="15" customHeight="1" x14ac:dyDescent="0.35">
      <c r="A43" s="1386" t="s">
        <v>192</v>
      </c>
      <c r="B43" s="1386"/>
      <c r="C43" s="1386"/>
      <c r="D43" s="1386"/>
      <c r="E43" s="1386"/>
      <c r="F43" s="1386"/>
      <c r="G43" s="1386"/>
      <c r="H43" s="1386"/>
      <c r="I43" s="1386"/>
      <c r="J43" s="1386"/>
      <c r="K43" s="1386"/>
      <c r="L43" s="1386"/>
      <c r="M43" s="1386"/>
      <c r="N43" s="1386"/>
      <c r="O43" s="1386"/>
      <c r="P43" s="1386"/>
      <c r="Q43" s="1386"/>
      <c r="R43" s="1386"/>
      <c r="S43" s="1386"/>
      <c r="T43" s="1386"/>
      <c r="U43" s="1386"/>
      <c r="V43" s="1386"/>
    </row>
  </sheetData>
  <mergeCells count="14">
    <mergeCell ref="O1:T1"/>
    <mergeCell ref="A2:V2"/>
    <mergeCell ref="B3:D3"/>
    <mergeCell ref="E3:G3"/>
    <mergeCell ref="H3:J3"/>
    <mergeCell ref="J1:N1"/>
    <mergeCell ref="A41:V41"/>
    <mergeCell ref="A43:V43"/>
    <mergeCell ref="K3:M3"/>
    <mergeCell ref="N3:P3"/>
    <mergeCell ref="Q3:S3"/>
    <mergeCell ref="T3:V3"/>
    <mergeCell ref="A39:V39"/>
    <mergeCell ref="A40:V40"/>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63"/>
  <sheetViews>
    <sheetView zoomScaleNormal="100" workbookViewId="0">
      <pane ySplit="4" topLeftCell="A17" activePane="bottomLeft" state="frozen"/>
      <selection sqref="A1:B1"/>
      <selection pane="bottomLeft" activeCell="O1" sqref="O1:R1"/>
    </sheetView>
  </sheetViews>
  <sheetFormatPr defaultColWidth="9.1796875" defaultRowHeight="12.5" x14ac:dyDescent="0.25"/>
  <cols>
    <col min="1" max="16" width="6.7265625" style="873" customWidth="1"/>
    <col min="17" max="17" width="6.81640625" style="873" customWidth="1"/>
    <col min="18" max="25" width="6.7265625" style="873" customWidth="1"/>
    <col min="26" max="16384" width="9.1796875" style="873"/>
  </cols>
  <sheetData>
    <row r="1" spans="1:25" ht="30" customHeight="1" x14ac:dyDescent="0.3">
      <c r="A1" s="73"/>
      <c r="B1" s="878"/>
      <c r="C1" s="878"/>
      <c r="D1" s="878"/>
      <c r="E1" s="878"/>
      <c r="F1" s="878"/>
      <c r="G1" s="878"/>
      <c r="O1" s="1293" t="s">
        <v>315</v>
      </c>
      <c r="P1" s="1293"/>
      <c r="Q1" s="1294"/>
      <c r="R1" s="1294"/>
      <c r="S1" s="867"/>
      <c r="W1" s="1306" t="s">
        <v>198</v>
      </c>
      <c r="X1" s="1316"/>
      <c r="Y1" s="1316"/>
    </row>
    <row r="2" spans="1:25" s="96" customFormat="1" ht="30" customHeight="1" x14ac:dyDescent="0.3">
      <c r="A2" s="1317" t="s">
        <v>212</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25" ht="30" customHeight="1" x14ac:dyDescent="0.3">
      <c r="A3" s="33"/>
      <c r="B3" s="1310" t="s">
        <v>150</v>
      </c>
      <c r="C3" s="1310"/>
      <c r="D3" s="1310"/>
      <c r="E3" s="1310" t="s">
        <v>154</v>
      </c>
      <c r="F3" s="1310"/>
      <c r="G3" s="1310"/>
      <c r="H3" s="1310" t="s">
        <v>157</v>
      </c>
      <c r="I3" s="1310"/>
      <c r="J3" s="1310"/>
      <c r="K3" s="1310" t="s">
        <v>155</v>
      </c>
      <c r="L3" s="1310"/>
      <c r="M3" s="1310"/>
      <c r="N3" s="1310" t="s">
        <v>156</v>
      </c>
      <c r="O3" s="1310"/>
      <c r="P3" s="1310"/>
      <c r="Q3" s="1310" t="s">
        <v>19</v>
      </c>
      <c r="R3" s="1310"/>
      <c r="S3" s="1310"/>
      <c r="T3" s="1310" t="s">
        <v>153</v>
      </c>
      <c r="U3" s="1310"/>
      <c r="V3" s="1310"/>
      <c r="W3" s="1319" t="s">
        <v>35</v>
      </c>
      <c r="X3" s="1319"/>
      <c r="Y3" s="1319"/>
    </row>
    <row r="4" spans="1:25" x14ac:dyDescent="0.25">
      <c r="A4" s="108" t="s">
        <v>39</v>
      </c>
      <c r="B4" s="879" t="s">
        <v>28</v>
      </c>
      <c r="C4" s="879" t="s">
        <v>29</v>
      </c>
      <c r="D4" s="879" t="s">
        <v>364</v>
      </c>
      <c r="E4" s="879" t="s">
        <v>28</v>
      </c>
      <c r="F4" s="879" t="s">
        <v>29</v>
      </c>
      <c r="G4" s="879" t="s">
        <v>364</v>
      </c>
      <c r="H4" s="879" t="s">
        <v>28</v>
      </c>
      <c r="I4" s="879" t="s">
        <v>29</v>
      </c>
      <c r="J4" s="879" t="s">
        <v>364</v>
      </c>
      <c r="K4" s="879" t="s">
        <v>28</v>
      </c>
      <c r="L4" s="879" t="s">
        <v>29</v>
      </c>
      <c r="M4" s="879" t="s">
        <v>364</v>
      </c>
      <c r="N4" s="879" t="s">
        <v>28</v>
      </c>
      <c r="O4" s="879" t="s">
        <v>29</v>
      </c>
      <c r="P4" s="879" t="s">
        <v>364</v>
      </c>
      <c r="Q4" s="879" t="s">
        <v>28</v>
      </c>
      <c r="R4" s="879" t="s">
        <v>29</v>
      </c>
      <c r="S4" s="879" t="s">
        <v>364</v>
      </c>
      <c r="T4" s="879" t="s">
        <v>28</v>
      </c>
      <c r="U4" s="879" t="s">
        <v>29</v>
      </c>
      <c r="V4" s="879" t="s">
        <v>364</v>
      </c>
      <c r="W4" s="879" t="s">
        <v>28</v>
      </c>
      <c r="X4" s="879" t="s">
        <v>29</v>
      </c>
      <c r="Y4" s="879" t="s">
        <v>364</v>
      </c>
    </row>
    <row r="5" spans="1:25" ht="6" customHeight="1" x14ac:dyDescent="0.25">
      <c r="A5" s="813"/>
      <c r="B5" s="652"/>
      <c r="C5" s="652"/>
      <c r="D5" s="652"/>
      <c r="E5" s="652"/>
      <c r="F5" s="652"/>
      <c r="G5" s="652"/>
      <c r="H5" s="652"/>
      <c r="I5" s="652"/>
      <c r="J5" s="652"/>
      <c r="K5" s="652"/>
      <c r="L5" s="652"/>
      <c r="M5" s="652"/>
      <c r="N5" s="652"/>
      <c r="O5" s="652"/>
      <c r="P5" s="652"/>
      <c r="Q5" s="652"/>
      <c r="R5" s="652"/>
      <c r="S5" s="652"/>
      <c r="T5" s="652"/>
      <c r="U5" s="652"/>
      <c r="V5" s="652"/>
      <c r="W5" s="652"/>
      <c r="X5" s="652"/>
      <c r="Y5" s="879"/>
    </row>
    <row r="6" spans="1:25" ht="12.75" customHeight="1" x14ac:dyDescent="0.25">
      <c r="A6" s="534">
        <v>1972</v>
      </c>
      <c r="B6" s="850">
        <v>15</v>
      </c>
      <c r="C6" s="850">
        <v>16</v>
      </c>
      <c r="D6" s="851" t="s">
        <v>36</v>
      </c>
      <c r="E6" s="850">
        <v>8</v>
      </c>
      <c r="F6" s="850">
        <v>4</v>
      </c>
      <c r="G6" s="851" t="s">
        <v>36</v>
      </c>
      <c r="H6" s="850">
        <v>26</v>
      </c>
      <c r="I6" s="850">
        <v>18</v>
      </c>
      <c r="J6" s="851" t="s">
        <v>36</v>
      </c>
      <c r="K6" s="850">
        <v>15</v>
      </c>
      <c r="L6" s="850">
        <v>14</v>
      </c>
      <c r="M6" s="851" t="s">
        <v>36</v>
      </c>
      <c r="N6" s="850">
        <v>14</v>
      </c>
      <c r="O6" s="850">
        <v>18</v>
      </c>
      <c r="P6" s="851" t="s">
        <v>36</v>
      </c>
      <c r="Q6" s="850">
        <v>21</v>
      </c>
      <c r="R6" s="850">
        <v>30</v>
      </c>
      <c r="S6" s="851" t="s">
        <v>36</v>
      </c>
      <c r="T6" s="850">
        <v>34</v>
      </c>
      <c r="U6" s="850">
        <v>22</v>
      </c>
      <c r="V6" s="851" t="s">
        <v>36</v>
      </c>
      <c r="W6" s="850">
        <v>1</v>
      </c>
      <c r="X6" s="850">
        <v>0</v>
      </c>
      <c r="Y6" s="851" t="s">
        <v>36</v>
      </c>
    </row>
    <row r="7" spans="1:25" ht="12.75" customHeight="1" x14ac:dyDescent="0.25">
      <c r="A7" s="534">
        <v>1973</v>
      </c>
      <c r="B7" s="850">
        <v>16</v>
      </c>
      <c r="C7" s="850">
        <v>14</v>
      </c>
      <c r="D7" s="851" t="s">
        <v>36</v>
      </c>
      <c r="E7" s="850">
        <v>6</v>
      </c>
      <c r="F7" s="850">
        <v>3</v>
      </c>
      <c r="G7" s="851" t="s">
        <v>36</v>
      </c>
      <c r="H7" s="850">
        <v>25</v>
      </c>
      <c r="I7" s="850">
        <v>19</v>
      </c>
      <c r="J7" s="851" t="s">
        <v>36</v>
      </c>
      <c r="K7" s="850">
        <v>18</v>
      </c>
      <c r="L7" s="850">
        <v>14</v>
      </c>
      <c r="M7" s="851" t="s">
        <v>36</v>
      </c>
      <c r="N7" s="850">
        <v>13</v>
      </c>
      <c r="O7" s="850">
        <v>18</v>
      </c>
      <c r="P7" s="851" t="s">
        <v>36</v>
      </c>
      <c r="Q7" s="850">
        <v>21</v>
      </c>
      <c r="R7" s="850">
        <v>31</v>
      </c>
      <c r="S7" s="851" t="s">
        <v>36</v>
      </c>
      <c r="T7" s="850">
        <v>31</v>
      </c>
      <c r="U7" s="850">
        <v>22</v>
      </c>
      <c r="V7" s="851" t="s">
        <v>36</v>
      </c>
      <c r="W7" s="850">
        <v>1</v>
      </c>
      <c r="X7" s="850">
        <v>1</v>
      </c>
      <c r="Y7" s="851" t="s">
        <v>36</v>
      </c>
    </row>
    <row r="8" spans="1:25" ht="12.75" customHeight="1" x14ac:dyDescent="0.25">
      <c r="A8" s="534">
        <v>1974</v>
      </c>
      <c r="B8" s="850">
        <v>15</v>
      </c>
      <c r="C8" s="850">
        <v>15</v>
      </c>
      <c r="D8" s="851" t="s">
        <v>36</v>
      </c>
      <c r="E8" s="850">
        <v>6</v>
      </c>
      <c r="F8" s="850">
        <v>2</v>
      </c>
      <c r="G8" s="851" t="s">
        <v>36</v>
      </c>
      <c r="H8" s="850">
        <v>26</v>
      </c>
      <c r="I8" s="850">
        <v>17</v>
      </c>
      <c r="J8" s="851" t="s">
        <v>36</v>
      </c>
      <c r="K8" s="850">
        <v>18</v>
      </c>
      <c r="L8" s="850">
        <v>13</v>
      </c>
      <c r="M8" s="851" t="s">
        <v>36</v>
      </c>
      <c r="N8" s="850">
        <v>14</v>
      </c>
      <c r="O8" s="850">
        <v>17</v>
      </c>
      <c r="P8" s="851" t="s">
        <v>36</v>
      </c>
      <c r="Q8" s="850">
        <v>21</v>
      </c>
      <c r="R8" s="850">
        <v>35</v>
      </c>
      <c r="S8" s="851" t="s">
        <v>36</v>
      </c>
      <c r="T8" s="850">
        <v>32</v>
      </c>
      <c r="U8" s="850">
        <v>19</v>
      </c>
      <c r="V8" s="851" t="s">
        <v>36</v>
      </c>
      <c r="W8" s="850">
        <v>1</v>
      </c>
      <c r="X8" s="850">
        <v>1</v>
      </c>
      <c r="Y8" s="851" t="s">
        <v>36</v>
      </c>
    </row>
    <row r="9" spans="1:25" ht="12.75" customHeight="1" x14ac:dyDescent="0.25">
      <c r="A9" s="534">
        <v>1975</v>
      </c>
      <c r="B9" s="850">
        <v>15</v>
      </c>
      <c r="C9" s="850">
        <v>14</v>
      </c>
      <c r="D9" s="851" t="s">
        <v>36</v>
      </c>
      <c r="E9" s="850">
        <v>5</v>
      </c>
      <c r="F9" s="850">
        <v>2</v>
      </c>
      <c r="G9" s="851" t="s">
        <v>36</v>
      </c>
      <c r="H9" s="850">
        <v>26</v>
      </c>
      <c r="I9" s="850">
        <v>20</v>
      </c>
      <c r="J9" s="851" t="s">
        <v>36</v>
      </c>
      <c r="K9" s="850">
        <v>17</v>
      </c>
      <c r="L9" s="850">
        <v>15</v>
      </c>
      <c r="M9" s="851" t="s">
        <v>36</v>
      </c>
      <c r="N9" s="850">
        <v>13</v>
      </c>
      <c r="O9" s="850">
        <v>17</v>
      </c>
      <c r="P9" s="851" t="s">
        <v>36</v>
      </c>
      <c r="Q9" s="850">
        <v>23</v>
      </c>
      <c r="R9" s="850">
        <v>31</v>
      </c>
      <c r="S9" s="851" t="s">
        <v>36</v>
      </c>
      <c r="T9" s="850">
        <v>31</v>
      </c>
      <c r="U9" s="850">
        <v>22</v>
      </c>
      <c r="V9" s="851" t="s">
        <v>36</v>
      </c>
      <c r="W9" s="850">
        <v>1</v>
      </c>
      <c r="X9" s="850">
        <v>1</v>
      </c>
      <c r="Y9" s="851" t="s">
        <v>36</v>
      </c>
    </row>
    <row r="10" spans="1:25" ht="12.75" customHeight="1" x14ac:dyDescent="0.25">
      <c r="A10" s="534">
        <v>1976</v>
      </c>
      <c r="B10" s="850">
        <v>13</v>
      </c>
      <c r="C10" s="850">
        <v>14</v>
      </c>
      <c r="D10" s="851" t="s">
        <v>36</v>
      </c>
      <c r="E10" s="850">
        <v>8</v>
      </c>
      <c r="F10" s="850">
        <v>4</v>
      </c>
      <c r="G10" s="851" t="s">
        <v>36</v>
      </c>
      <c r="H10" s="850">
        <v>30</v>
      </c>
      <c r="I10" s="850">
        <v>21</v>
      </c>
      <c r="J10" s="851" t="s">
        <v>36</v>
      </c>
      <c r="K10" s="850">
        <v>17</v>
      </c>
      <c r="L10" s="850">
        <v>14</v>
      </c>
      <c r="M10" s="851" t="s">
        <v>36</v>
      </c>
      <c r="N10" s="850">
        <v>10</v>
      </c>
      <c r="O10" s="850">
        <v>16</v>
      </c>
      <c r="P10" s="851" t="s">
        <v>36</v>
      </c>
      <c r="Q10" s="850">
        <v>21</v>
      </c>
      <c r="R10" s="850">
        <v>31</v>
      </c>
      <c r="S10" s="851" t="s">
        <v>36</v>
      </c>
      <c r="T10" s="850">
        <v>38</v>
      </c>
      <c r="U10" s="850">
        <v>25</v>
      </c>
      <c r="V10" s="851" t="s">
        <v>36</v>
      </c>
      <c r="W10" s="850">
        <v>1</v>
      </c>
      <c r="X10" s="850">
        <v>1</v>
      </c>
      <c r="Y10" s="851" t="s">
        <v>36</v>
      </c>
    </row>
    <row r="11" spans="1:25" ht="12.75" customHeight="1" x14ac:dyDescent="0.25">
      <c r="A11" s="534">
        <v>1977</v>
      </c>
      <c r="B11" s="850">
        <v>13</v>
      </c>
      <c r="C11" s="850">
        <v>12</v>
      </c>
      <c r="D11" s="851" t="s">
        <v>36</v>
      </c>
      <c r="E11" s="850">
        <v>9</v>
      </c>
      <c r="F11" s="850">
        <v>6</v>
      </c>
      <c r="G11" s="851" t="s">
        <v>36</v>
      </c>
      <c r="H11" s="850">
        <v>28</v>
      </c>
      <c r="I11" s="850">
        <v>23</v>
      </c>
      <c r="J11" s="851" t="s">
        <v>36</v>
      </c>
      <c r="K11" s="850">
        <v>16</v>
      </c>
      <c r="L11" s="850">
        <v>13</v>
      </c>
      <c r="M11" s="851" t="s">
        <v>36</v>
      </c>
      <c r="N11" s="850">
        <v>11</v>
      </c>
      <c r="O11" s="850">
        <v>14</v>
      </c>
      <c r="P11" s="851" t="s">
        <v>36</v>
      </c>
      <c r="Q11" s="850">
        <v>22</v>
      </c>
      <c r="R11" s="850">
        <v>31</v>
      </c>
      <c r="S11" s="851" t="s">
        <v>36</v>
      </c>
      <c r="T11" s="850">
        <v>37</v>
      </c>
      <c r="U11" s="850">
        <v>29</v>
      </c>
      <c r="V11" s="851" t="s">
        <v>36</v>
      </c>
      <c r="W11" s="850">
        <v>1</v>
      </c>
      <c r="X11" s="850">
        <v>1</v>
      </c>
      <c r="Y11" s="851" t="s">
        <v>36</v>
      </c>
    </row>
    <row r="12" spans="1:25" ht="12.75" customHeight="1" x14ac:dyDescent="0.25">
      <c r="A12" s="534">
        <v>1978</v>
      </c>
      <c r="B12" s="850">
        <v>13</v>
      </c>
      <c r="C12" s="850">
        <v>12</v>
      </c>
      <c r="D12" s="851" t="s">
        <v>36</v>
      </c>
      <c r="E12" s="850">
        <v>7</v>
      </c>
      <c r="F12" s="850">
        <v>4</v>
      </c>
      <c r="G12" s="851" t="s">
        <v>36</v>
      </c>
      <c r="H12" s="850">
        <v>29</v>
      </c>
      <c r="I12" s="850">
        <v>22</v>
      </c>
      <c r="J12" s="851" t="s">
        <v>36</v>
      </c>
      <c r="K12" s="850">
        <v>17</v>
      </c>
      <c r="L12" s="850">
        <v>16</v>
      </c>
      <c r="M12" s="851" t="s">
        <v>36</v>
      </c>
      <c r="N12" s="850">
        <v>13</v>
      </c>
      <c r="O12" s="850">
        <v>17</v>
      </c>
      <c r="P12" s="851" t="s">
        <v>36</v>
      </c>
      <c r="Q12" s="850">
        <v>21</v>
      </c>
      <c r="R12" s="850">
        <v>29</v>
      </c>
      <c r="S12" s="851" t="s">
        <v>36</v>
      </c>
      <c r="T12" s="850">
        <v>36</v>
      </c>
      <c r="U12" s="850">
        <v>26</v>
      </c>
      <c r="V12" s="851" t="s">
        <v>36</v>
      </c>
      <c r="W12" s="850">
        <v>1</v>
      </c>
      <c r="X12" s="850">
        <v>1</v>
      </c>
      <c r="Y12" s="851" t="s">
        <v>36</v>
      </c>
    </row>
    <row r="13" spans="1:25" ht="12.75" customHeight="1" x14ac:dyDescent="0.25">
      <c r="A13" s="534">
        <v>1979</v>
      </c>
      <c r="B13" s="850">
        <v>15</v>
      </c>
      <c r="C13" s="850">
        <v>12</v>
      </c>
      <c r="D13" s="851" t="s">
        <v>36</v>
      </c>
      <c r="E13" s="850">
        <v>6</v>
      </c>
      <c r="F13" s="850">
        <v>4</v>
      </c>
      <c r="G13" s="851" t="s">
        <v>36</v>
      </c>
      <c r="H13" s="850">
        <v>29</v>
      </c>
      <c r="I13" s="850">
        <v>26</v>
      </c>
      <c r="J13" s="851" t="s">
        <v>36</v>
      </c>
      <c r="K13" s="850">
        <v>19</v>
      </c>
      <c r="L13" s="850">
        <v>15</v>
      </c>
      <c r="M13" s="851" t="s">
        <v>36</v>
      </c>
      <c r="N13" s="850">
        <v>11</v>
      </c>
      <c r="O13" s="850">
        <v>14</v>
      </c>
      <c r="P13" s="851" t="s">
        <v>36</v>
      </c>
      <c r="Q13" s="850">
        <v>20</v>
      </c>
      <c r="R13" s="850">
        <v>29</v>
      </c>
      <c r="S13" s="851" t="s">
        <v>36</v>
      </c>
      <c r="T13" s="850">
        <v>35</v>
      </c>
      <c r="U13" s="850">
        <v>30</v>
      </c>
      <c r="V13" s="851" t="s">
        <v>36</v>
      </c>
      <c r="W13" s="850">
        <v>1</v>
      </c>
      <c r="X13" s="850">
        <v>0</v>
      </c>
      <c r="Y13" s="851" t="s">
        <v>36</v>
      </c>
    </row>
    <row r="14" spans="1:25" ht="12.75" customHeight="1" x14ac:dyDescent="0.25">
      <c r="A14" s="534">
        <v>1980</v>
      </c>
      <c r="B14" s="850">
        <v>15</v>
      </c>
      <c r="C14" s="850">
        <v>15</v>
      </c>
      <c r="D14" s="851" t="s">
        <v>36</v>
      </c>
      <c r="E14" s="850">
        <v>4</v>
      </c>
      <c r="F14" s="850">
        <v>3</v>
      </c>
      <c r="G14" s="851" t="s">
        <v>36</v>
      </c>
      <c r="H14" s="850">
        <v>22</v>
      </c>
      <c r="I14" s="850">
        <v>17</v>
      </c>
      <c r="J14" s="851" t="s">
        <v>36</v>
      </c>
      <c r="K14" s="850">
        <v>19</v>
      </c>
      <c r="L14" s="850">
        <v>15</v>
      </c>
      <c r="M14" s="851" t="s">
        <v>36</v>
      </c>
      <c r="N14" s="850">
        <v>11</v>
      </c>
      <c r="O14" s="850">
        <v>16</v>
      </c>
      <c r="P14" s="851" t="s">
        <v>36</v>
      </c>
      <c r="Q14" s="850">
        <v>20</v>
      </c>
      <c r="R14" s="850">
        <v>34</v>
      </c>
      <c r="S14" s="851" t="s">
        <v>36</v>
      </c>
      <c r="T14" s="850">
        <v>26</v>
      </c>
      <c r="U14" s="850">
        <v>20</v>
      </c>
      <c r="V14" s="851" t="s">
        <v>36</v>
      </c>
      <c r="W14" s="850">
        <v>1</v>
      </c>
      <c r="X14" s="850">
        <v>0</v>
      </c>
      <c r="Y14" s="851" t="s">
        <v>36</v>
      </c>
    </row>
    <row r="15" spans="1:25" ht="12.75" customHeight="1" x14ac:dyDescent="0.25">
      <c r="A15" s="534">
        <v>1981</v>
      </c>
      <c r="B15" s="850">
        <v>22</v>
      </c>
      <c r="C15" s="850">
        <v>21</v>
      </c>
      <c r="D15" s="851" t="s">
        <v>36</v>
      </c>
      <c r="E15" s="850">
        <v>3</v>
      </c>
      <c r="F15" s="850">
        <v>2</v>
      </c>
      <c r="G15" s="851" t="s">
        <v>36</v>
      </c>
      <c r="H15" s="850">
        <v>18</v>
      </c>
      <c r="I15" s="850">
        <v>14</v>
      </c>
      <c r="J15" s="851" t="s">
        <v>36</v>
      </c>
      <c r="K15" s="850">
        <v>19</v>
      </c>
      <c r="L15" s="850">
        <v>14</v>
      </c>
      <c r="M15" s="851" t="s">
        <v>36</v>
      </c>
      <c r="N15" s="850">
        <v>14</v>
      </c>
      <c r="O15" s="850">
        <v>14</v>
      </c>
      <c r="P15" s="851" t="s">
        <v>36</v>
      </c>
      <c r="Q15" s="850">
        <v>23</v>
      </c>
      <c r="R15" s="850">
        <v>34</v>
      </c>
      <c r="S15" s="851" t="s">
        <v>36</v>
      </c>
      <c r="T15" s="850">
        <v>21</v>
      </c>
      <c r="U15" s="850">
        <v>16</v>
      </c>
      <c r="V15" s="851" t="s">
        <v>36</v>
      </c>
      <c r="W15" s="850">
        <v>1</v>
      </c>
      <c r="X15" s="850">
        <v>0</v>
      </c>
      <c r="Y15" s="851" t="s">
        <v>36</v>
      </c>
    </row>
    <row r="16" spans="1:25" ht="12.75" customHeight="1" x14ac:dyDescent="0.25">
      <c r="A16" s="534">
        <v>1982</v>
      </c>
      <c r="B16" s="850">
        <v>25</v>
      </c>
      <c r="C16" s="850">
        <v>23</v>
      </c>
      <c r="D16" s="851" t="s">
        <v>36</v>
      </c>
      <c r="E16" s="850">
        <v>4</v>
      </c>
      <c r="F16" s="850">
        <v>2</v>
      </c>
      <c r="G16" s="851" t="s">
        <v>36</v>
      </c>
      <c r="H16" s="850">
        <v>19</v>
      </c>
      <c r="I16" s="850">
        <v>14</v>
      </c>
      <c r="J16" s="851" t="s">
        <v>36</v>
      </c>
      <c r="K16" s="850">
        <v>16</v>
      </c>
      <c r="L16" s="850">
        <v>14</v>
      </c>
      <c r="M16" s="851" t="s">
        <v>36</v>
      </c>
      <c r="N16" s="850">
        <v>13</v>
      </c>
      <c r="O16" s="850">
        <v>14</v>
      </c>
      <c r="P16" s="851" t="s">
        <v>36</v>
      </c>
      <c r="Q16" s="850">
        <v>23</v>
      </c>
      <c r="R16" s="850">
        <v>33</v>
      </c>
      <c r="S16" s="851" t="s">
        <v>36</v>
      </c>
      <c r="T16" s="850">
        <v>23</v>
      </c>
      <c r="U16" s="850">
        <v>16</v>
      </c>
      <c r="V16" s="851" t="s">
        <v>36</v>
      </c>
      <c r="W16" s="850">
        <v>1</v>
      </c>
      <c r="X16" s="850">
        <v>0</v>
      </c>
      <c r="Y16" s="851" t="s">
        <v>36</v>
      </c>
    </row>
    <row r="17" spans="1:25" ht="12.75" customHeight="1" x14ac:dyDescent="0.25">
      <c r="A17" s="534">
        <v>1983</v>
      </c>
      <c r="B17" s="851" t="s">
        <v>36</v>
      </c>
      <c r="C17" s="851" t="s">
        <v>36</v>
      </c>
      <c r="D17" s="851" t="s">
        <v>36</v>
      </c>
      <c r="E17" s="851" t="s">
        <v>36</v>
      </c>
      <c r="F17" s="851" t="s">
        <v>36</v>
      </c>
      <c r="G17" s="851" t="s">
        <v>36</v>
      </c>
      <c r="H17" s="850">
        <v>22</v>
      </c>
      <c r="I17" s="850">
        <v>18</v>
      </c>
      <c r="J17" s="851" t="s">
        <v>36</v>
      </c>
      <c r="K17" s="851" t="s">
        <v>36</v>
      </c>
      <c r="L17" s="851" t="s">
        <v>36</v>
      </c>
      <c r="M17" s="851" t="s">
        <v>36</v>
      </c>
      <c r="N17" s="851" t="s">
        <v>36</v>
      </c>
      <c r="O17" s="851" t="s">
        <v>36</v>
      </c>
      <c r="P17" s="851" t="s">
        <v>36</v>
      </c>
      <c r="Q17" s="851" t="s">
        <v>36</v>
      </c>
      <c r="R17" s="851" t="s">
        <v>36</v>
      </c>
      <c r="S17" s="851" t="s">
        <v>36</v>
      </c>
      <c r="T17" s="851" t="s">
        <v>36</v>
      </c>
      <c r="U17" s="851" t="s">
        <v>36</v>
      </c>
      <c r="V17" s="851" t="s">
        <v>36</v>
      </c>
      <c r="W17" s="851" t="s">
        <v>36</v>
      </c>
      <c r="X17" s="851" t="s">
        <v>36</v>
      </c>
      <c r="Y17" s="851" t="s">
        <v>36</v>
      </c>
    </row>
    <row r="18" spans="1:25" ht="12.75" customHeight="1" x14ac:dyDescent="0.25">
      <c r="A18" s="534">
        <v>1984</v>
      </c>
      <c r="B18" s="851" t="s">
        <v>37</v>
      </c>
      <c r="C18" s="851" t="s">
        <v>37</v>
      </c>
      <c r="D18" s="851" t="s">
        <v>37</v>
      </c>
      <c r="E18" s="851" t="s">
        <v>37</v>
      </c>
      <c r="F18" s="851" t="s">
        <v>37</v>
      </c>
      <c r="G18" s="851" t="s">
        <v>37</v>
      </c>
      <c r="H18" s="851" t="s">
        <v>37</v>
      </c>
      <c r="I18" s="851" t="s">
        <v>37</v>
      </c>
      <c r="J18" s="851" t="s">
        <v>37</v>
      </c>
      <c r="K18" s="851" t="s">
        <v>37</v>
      </c>
      <c r="L18" s="851" t="s">
        <v>37</v>
      </c>
      <c r="M18" s="851" t="s">
        <v>37</v>
      </c>
      <c r="N18" s="851" t="s">
        <v>37</v>
      </c>
      <c r="O18" s="851" t="s">
        <v>37</v>
      </c>
      <c r="P18" s="851" t="s">
        <v>37</v>
      </c>
      <c r="Q18" s="851" t="s">
        <v>37</v>
      </c>
      <c r="R18" s="851" t="s">
        <v>37</v>
      </c>
      <c r="S18" s="851" t="s">
        <v>37</v>
      </c>
      <c r="T18" s="851" t="s">
        <v>37</v>
      </c>
      <c r="U18" s="851" t="s">
        <v>37</v>
      </c>
      <c r="V18" s="851" t="s">
        <v>37</v>
      </c>
      <c r="W18" s="851" t="s">
        <v>37</v>
      </c>
      <c r="X18" s="851" t="s">
        <v>37</v>
      </c>
      <c r="Y18" s="851" t="s">
        <v>37</v>
      </c>
    </row>
    <row r="19" spans="1:25" ht="12.75" customHeight="1" x14ac:dyDescent="0.25">
      <c r="A19" s="534">
        <v>1985</v>
      </c>
      <c r="B19" s="851" t="s">
        <v>37</v>
      </c>
      <c r="C19" s="851" t="s">
        <v>37</v>
      </c>
      <c r="D19" s="851" t="s">
        <v>37</v>
      </c>
      <c r="E19" s="851" t="s">
        <v>37</v>
      </c>
      <c r="F19" s="851" t="s">
        <v>37</v>
      </c>
      <c r="G19" s="851" t="s">
        <v>37</v>
      </c>
      <c r="H19" s="851" t="s">
        <v>37</v>
      </c>
      <c r="I19" s="851" t="s">
        <v>37</v>
      </c>
      <c r="J19" s="851" t="s">
        <v>37</v>
      </c>
      <c r="K19" s="851" t="s">
        <v>37</v>
      </c>
      <c r="L19" s="851" t="s">
        <v>37</v>
      </c>
      <c r="M19" s="851" t="s">
        <v>37</v>
      </c>
      <c r="N19" s="851" t="s">
        <v>37</v>
      </c>
      <c r="O19" s="851" t="s">
        <v>37</v>
      </c>
      <c r="P19" s="851" t="s">
        <v>37</v>
      </c>
      <c r="Q19" s="851" t="s">
        <v>37</v>
      </c>
      <c r="R19" s="851" t="s">
        <v>37</v>
      </c>
      <c r="S19" s="851" t="s">
        <v>37</v>
      </c>
      <c r="T19" s="851" t="s">
        <v>37</v>
      </c>
      <c r="U19" s="851" t="s">
        <v>37</v>
      </c>
      <c r="V19" s="851" t="s">
        <v>37</v>
      </c>
      <c r="W19" s="851" t="s">
        <v>37</v>
      </c>
      <c r="X19" s="851" t="s">
        <v>37</v>
      </c>
      <c r="Y19" s="851" t="s">
        <v>37</v>
      </c>
    </row>
    <row r="20" spans="1:25" ht="12.75" customHeight="1" x14ac:dyDescent="0.25">
      <c r="A20" s="534">
        <v>1986</v>
      </c>
      <c r="B20" s="850">
        <v>22</v>
      </c>
      <c r="C20" s="850">
        <v>26</v>
      </c>
      <c r="D20" s="851" t="s">
        <v>36</v>
      </c>
      <c r="E20" s="850">
        <v>3</v>
      </c>
      <c r="F20" s="850">
        <v>1</v>
      </c>
      <c r="G20" s="851" t="s">
        <v>36</v>
      </c>
      <c r="H20" s="850">
        <v>20</v>
      </c>
      <c r="I20" s="850">
        <v>13</v>
      </c>
      <c r="J20" s="851" t="s">
        <v>36</v>
      </c>
      <c r="K20" s="850">
        <v>18</v>
      </c>
      <c r="L20" s="850">
        <v>13</v>
      </c>
      <c r="M20" s="851" t="s">
        <v>36</v>
      </c>
      <c r="N20" s="850">
        <v>14</v>
      </c>
      <c r="O20" s="850">
        <v>14</v>
      </c>
      <c r="P20" s="851" t="s">
        <v>36</v>
      </c>
      <c r="Q20" s="850">
        <v>23</v>
      </c>
      <c r="R20" s="850">
        <v>33</v>
      </c>
      <c r="S20" s="851" t="s">
        <v>36</v>
      </c>
      <c r="T20" s="850">
        <v>23</v>
      </c>
      <c r="U20" s="850">
        <v>14</v>
      </c>
      <c r="V20" s="851" t="s">
        <v>36</v>
      </c>
      <c r="W20" s="850">
        <v>1</v>
      </c>
      <c r="X20" s="850">
        <v>1</v>
      </c>
      <c r="Y20" s="851" t="s">
        <v>36</v>
      </c>
    </row>
    <row r="21" spans="1:25" ht="12.75" customHeight="1" x14ac:dyDescent="0.25">
      <c r="A21" s="534">
        <v>1987</v>
      </c>
      <c r="B21" s="850">
        <v>23</v>
      </c>
      <c r="C21" s="850">
        <v>24</v>
      </c>
      <c r="D21" s="851" t="s">
        <v>36</v>
      </c>
      <c r="E21" s="850">
        <v>3</v>
      </c>
      <c r="F21" s="850">
        <v>2</v>
      </c>
      <c r="G21" s="851" t="s">
        <v>36</v>
      </c>
      <c r="H21" s="850">
        <v>19</v>
      </c>
      <c r="I21" s="850">
        <v>13</v>
      </c>
      <c r="J21" s="851" t="s">
        <v>36</v>
      </c>
      <c r="K21" s="850">
        <v>17</v>
      </c>
      <c r="L21" s="850">
        <v>13</v>
      </c>
      <c r="M21" s="851" t="s">
        <v>36</v>
      </c>
      <c r="N21" s="850">
        <v>13</v>
      </c>
      <c r="O21" s="850">
        <v>13</v>
      </c>
      <c r="P21" s="851" t="s">
        <v>36</v>
      </c>
      <c r="Q21" s="850">
        <v>24</v>
      </c>
      <c r="R21" s="850">
        <v>35</v>
      </c>
      <c r="S21" s="851" t="s">
        <v>36</v>
      </c>
      <c r="T21" s="850">
        <v>22</v>
      </c>
      <c r="U21" s="850">
        <v>15</v>
      </c>
      <c r="V21" s="851" t="s">
        <v>36</v>
      </c>
      <c r="W21" s="850">
        <v>1</v>
      </c>
      <c r="X21" s="850">
        <v>1</v>
      </c>
      <c r="Y21" s="851" t="s">
        <v>36</v>
      </c>
    </row>
    <row r="22" spans="1:25" ht="12.75" customHeight="1" x14ac:dyDescent="0.25">
      <c r="A22" s="534">
        <v>1988</v>
      </c>
      <c r="B22" s="850">
        <v>26</v>
      </c>
      <c r="C22" s="850">
        <v>29</v>
      </c>
      <c r="D22" s="851" t="s">
        <v>36</v>
      </c>
      <c r="E22" s="850">
        <v>3</v>
      </c>
      <c r="F22" s="850">
        <v>2</v>
      </c>
      <c r="G22" s="851" t="s">
        <v>36</v>
      </c>
      <c r="H22" s="850">
        <v>20</v>
      </c>
      <c r="I22" s="850">
        <v>14</v>
      </c>
      <c r="J22" s="851" t="s">
        <v>36</v>
      </c>
      <c r="K22" s="850">
        <v>17</v>
      </c>
      <c r="L22" s="850">
        <v>14</v>
      </c>
      <c r="M22" s="851" t="s">
        <v>36</v>
      </c>
      <c r="N22" s="850">
        <v>12</v>
      </c>
      <c r="O22" s="850">
        <v>12</v>
      </c>
      <c r="P22" s="851" t="s">
        <v>36</v>
      </c>
      <c r="Q22" s="850">
        <v>22</v>
      </c>
      <c r="R22" s="850">
        <v>29</v>
      </c>
      <c r="S22" s="851" t="s">
        <v>36</v>
      </c>
      <c r="T22" s="850">
        <v>23</v>
      </c>
      <c r="U22" s="850">
        <v>16</v>
      </c>
      <c r="V22" s="851" t="s">
        <v>36</v>
      </c>
      <c r="W22" s="850">
        <v>1</v>
      </c>
      <c r="X22" s="850">
        <v>1</v>
      </c>
      <c r="Y22" s="851" t="s">
        <v>36</v>
      </c>
    </row>
    <row r="23" spans="1:25" s="168" customFormat="1" ht="12.75" customHeight="1" x14ac:dyDescent="0.25">
      <c r="A23" s="6">
        <v>1989</v>
      </c>
      <c r="B23" s="850">
        <v>24.54</v>
      </c>
      <c r="C23" s="850">
        <v>28.73</v>
      </c>
      <c r="D23" s="855">
        <v>26.59</v>
      </c>
      <c r="E23" s="850">
        <v>3.39</v>
      </c>
      <c r="F23" s="850">
        <v>1.63</v>
      </c>
      <c r="G23" s="855">
        <v>2.5299999999999998</v>
      </c>
      <c r="H23" s="850">
        <v>22.16</v>
      </c>
      <c r="I23" s="850">
        <v>15.34</v>
      </c>
      <c r="J23" s="855">
        <v>18.829999999999998</v>
      </c>
      <c r="K23" s="850">
        <v>18.100000000000001</v>
      </c>
      <c r="L23" s="850">
        <v>14.11</v>
      </c>
      <c r="M23" s="855">
        <v>16.149999999999999</v>
      </c>
      <c r="N23" s="850">
        <v>12.38</v>
      </c>
      <c r="O23" s="850">
        <v>11.28</v>
      </c>
      <c r="P23" s="855">
        <v>11.84</v>
      </c>
      <c r="Q23" s="850">
        <v>19.100000000000001</v>
      </c>
      <c r="R23" s="850">
        <v>28.19</v>
      </c>
      <c r="S23" s="855">
        <v>23.54</v>
      </c>
      <c r="T23" s="850">
        <v>25.55</v>
      </c>
      <c r="U23" s="850">
        <v>16.98</v>
      </c>
      <c r="V23" s="855">
        <v>21.36</v>
      </c>
      <c r="W23" s="850">
        <v>0.34</v>
      </c>
      <c r="X23" s="850">
        <v>0.71</v>
      </c>
      <c r="Y23" s="855">
        <v>0.52</v>
      </c>
    </row>
    <row r="24" spans="1:25" ht="12.75" customHeight="1" x14ac:dyDescent="0.25">
      <c r="A24" s="534">
        <v>1990</v>
      </c>
      <c r="B24" s="850">
        <v>24.64</v>
      </c>
      <c r="C24" s="850">
        <v>24.81</v>
      </c>
      <c r="D24" s="855">
        <v>24.72</v>
      </c>
      <c r="E24" s="850">
        <v>3.21</v>
      </c>
      <c r="F24" s="850">
        <v>1.9</v>
      </c>
      <c r="G24" s="855">
        <v>2.57</v>
      </c>
      <c r="H24" s="850">
        <v>22.79</v>
      </c>
      <c r="I24" s="850">
        <v>17.37</v>
      </c>
      <c r="J24" s="855">
        <v>20.14</v>
      </c>
      <c r="K24" s="850">
        <v>17.100000000000001</v>
      </c>
      <c r="L24" s="850">
        <v>16.8</v>
      </c>
      <c r="M24" s="855">
        <v>16.96</v>
      </c>
      <c r="N24" s="850">
        <v>11.04</v>
      </c>
      <c r="O24" s="850">
        <v>13.01</v>
      </c>
      <c r="P24" s="855">
        <v>12</v>
      </c>
      <c r="Q24" s="850">
        <v>20.66</v>
      </c>
      <c r="R24" s="850">
        <v>25.71</v>
      </c>
      <c r="S24" s="855">
        <v>23.12</v>
      </c>
      <c r="T24" s="850">
        <v>26</v>
      </c>
      <c r="U24" s="850">
        <v>19.27</v>
      </c>
      <c r="V24" s="855">
        <v>22.71</v>
      </c>
      <c r="W24" s="850">
        <v>0.56999999999999995</v>
      </c>
      <c r="X24" s="850">
        <v>0.4</v>
      </c>
      <c r="Y24" s="855">
        <v>0.49</v>
      </c>
    </row>
    <row r="25" spans="1:25" ht="12.75" customHeight="1" x14ac:dyDescent="0.25">
      <c r="A25" s="534">
        <v>1991</v>
      </c>
      <c r="B25" s="850">
        <v>19.239999999999998</v>
      </c>
      <c r="C25" s="850">
        <v>21.41</v>
      </c>
      <c r="D25" s="855">
        <v>20.3</v>
      </c>
      <c r="E25" s="850">
        <v>2.8</v>
      </c>
      <c r="F25" s="850">
        <v>1.68</v>
      </c>
      <c r="G25" s="855">
        <v>2.25</v>
      </c>
      <c r="H25" s="850">
        <v>26.3</v>
      </c>
      <c r="I25" s="850">
        <v>17.77</v>
      </c>
      <c r="J25" s="855">
        <v>22.13</v>
      </c>
      <c r="K25" s="850">
        <v>17.75</v>
      </c>
      <c r="L25" s="850">
        <v>15.73</v>
      </c>
      <c r="M25" s="855">
        <v>16.760000000000002</v>
      </c>
      <c r="N25" s="850">
        <v>11.77</v>
      </c>
      <c r="O25" s="850">
        <v>13.78</v>
      </c>
      <c r="P25" s="855">
        <v>12.75</v>
      </c>
      <c r="Q25" s="850">
        <v>21.5</v>
      </c>
      <c r="R25" s="850">
        <v>29.08</v>
      </c>
      <c r="S25" s="855">
        <v>25.2</v>
      </c>
      <c r="T25" s="850">
        <v>29.1</v>
      </c>
      <c r="U25" s="850">
        <v>19.45</v>
      </c>
      <c r="V25" s="855">
        <v>24.38</v>
      </c>
      <c r="W25" s="850">
        <v>0.64</v>
      </c>
      <c r="X25" s="850">
        <v>0.55000000000000004</v>
      </c>
      <c r="Y25" s="855">
        <v>0.6</v>
      </c>
    </row>
    <row r="26" spans="1:25" ht="12.75" customHeight="1" x14ac:dyDescent="0.25">
      <c r="A26" s="534">
        <v>1992</v>
      </c>
      <c r="B26" s="850">
        <v>17.420000000000002</v>
      </c>
      <c r="C26" s="850">
        <v>19.420000000000002</v>
      </c>
      <c r="D26" s="855">
        <v>18.39</v>
      </c>
      <c r="E26" s="850">
        <v>4.37</v>
      </c>
      <c r="F26" s="850">
        <v>1.54</v>
      </c>
      <c r="G26" s="855">
        <v>2.99</v>
      </c>
      <c r="H26" s="850">
        <v>24.66</v>
      </c>
      <c r="I26" s="850">
        <v>17.93</v>
      </c>
      <c r="J26" s="855">
        <v>21.38</v>
      </c>
      <c r="K26" s="850">
        <v>18.82</v>
      </c>
      <c r="L26" s="850">
        <v>16.559999999999999</v>
      </c>
      <c r="M26" s="855">
        <v>17.72</v>
      </c>
      <c r="N26" s="850">
        <v>12.67</v>
      </c>
      <c r="O26" s="850">
        <v>13.26</v>
      </c>
      <c r="P26" s="855">
        <v>12.96</v>
      </c>
      <c r="Q26" s="850">
        <v>21.26</v>
      </c>
      <c r="R26" s="850">
        <v>30.72</v>
      </c>
      <c r="S26" s="855">
        <v>25.87</v>
      </c>
      <c r="T26" s="850">
        <v>29.02</v>
      </c>
      <c r="U26" s="850">
        <v>19.47</v>
      </c>
      <c r="V26" s="855">
        <v>24.37</v>
      </c>
      <c r="W26" s="850">
        <v>0.8</v>
      </c>
      <c r="X26" s="850">
        <v>0.56999999999999995</v>
      </c>
      <c r="Y26" s="855">
        <v>0.69</v>
      </c>
    </row>
    <row r="27" spans="1:25" ht="12.75" customHeight="1" x14ac:dyDescent="0.25">
      <c r="A27" s="534">
        <v>1993</v>
      </c>
      <c r="B27" s="850">
        <v>16.89</v>
      </c>
      <c r="C27" s="850">
        <v>19.920000000000002</v>
      </c>
      <c r="D27" s="855">
        <v>18.36</v>
      </c>
      <c r="E27" s="850">
        <v>4.25</v>
      </c>
      <c r="F27" s="850">
        <v>1.82</v>
      </c>
      <c r="G27" s="855">
        <v>3.07</v>
      </c>
      <c r="H27" s="850">
        <v>24.7</v>
      </c>
      <c r="I27" s="850">
        <v>19.989999999999998</v>
      </c>
      <c r="J27" s="855">
        <v>22.41</v>
      </c>
      <c r="K27" s="850">
        <v>19.420000000000002</v>
      </c>
      <c r="L27" s="850">
        <v>15.4</v>
      </c>
      <c r="M27" s="855">
        <v>17.47</v>
      </c>
      <c r="N27" s="850">
        <v>12.16</v>
      </c>
      <c r="O27" s="850">
        <v>13.03</v>
      </c>
      <c r="P27" s="855">
        <v>12.58</v>
      </c>
      <c r="Q27" s="850">
        <v>21.02</v>
      </c>
      <c r="R27" s="850">
        <v>28.38</v>
      </c>
      <c r="S27" s="855">
        <v>24.6</v>
      </c>
      <c r="T27" s="850">
        <v>28.95</v>
      </c>
      <c r="U27" s="850">
        <v>21.8</v>
      </c>
      <c r="V27" s="855">
        <v>25.48</v>
      </c>
      <c r="W27" s="850">
        <v>1.56</v>
      </c>
      <c r="X27" s="850">
        <v>1.46</v>
      </c>
      <c r="Y27" s="855">
        <v>1.51</v>
      </c>
    </row>
    <row r="28" spans="1:25" ht="12.75" customHeight="1" x14ac:dyDescent="0.25">
      <c r="A28" s="534">
        <v>1994</v>
      </c>
      <c r="B28" s="850">
        <v>17.59</v>
      </c>
      <c r="C28" s="850">
        <v>19.329999999999998</v>
      </c>
      <c r="D28" s="855">
        <v>18.440000000000001</v>
      </c>
      <c r="E28" s="850">
        <v>4.47</v>
      </c>
      <c r="F28" s="850">
        <v>2.44</v>
      </c>
      <c r="G28" s="855">
        <v>3.48</v>
      </c>
      <c r="H28" s="850">
        <v>25.97</v>
      </c>
      <c r="I28" s="850">
        <v>20.51</v>
      </c>
      <c r="J28" s="855">
        <v>23.3</v>
      </c>
      <c r="K28" s="850">
        <v>17.59</v>
      </c>
      <c r="L28" s="850">
        <v>15.69</v>
      </c>
      <c r="M28" s="855">
        <v>16.66</v>
      </c>
      <c r="N28" s="850">
        <v>12.07</v>
      </c>
      <c r="O28" s="850">
        <v>13.39</v>
      </c>
      <c r="P28" s="855">
        <v>12.72</v>
      </c>
      <c r="Q28" s="850">
        <v>20.29</v>
      </c>
      <c r="R28" s="850">
        <v>27.05</v>
      </c>
      <c r="S28" s="855">
        <v>23.59</v>
      </c>
      <c r="T28" s="850">
        <v>30.44</v>
      </c>
      <c r="U28" s="850">
        <v>22.94</v>
      </c>
      <c r="V28" s="855">
        <v>26.78</v>
      </c>
      <c r="W28" s="850">
        <v>2.02</v>
      </c>
      <c r="X28" s="850">
        <v>1.6</v>
      </c>
      <c r="Y28" s="855">
        <v>1.82</v>
      </c>
    </row>
    <row r="29" spans="1:25" ht="12.75" customHeight="1" x14ac:dyDescent="0.25">
      <c r="A29" s="534">
        <v>1995</v>
      </c>
      <c r="B29" s="850">
        <v>21.39</v>
      </c>
      <c r="C29" s="850">
        <v>19.3</v>
      </c>
      <c r="D29" s="855">
        <v>20.37</v>
      </c>
      <c r="E29" s="850">
        <v>4.3899999999999997</v>
      </c>
      <c r="F29" s="850">
        <v>2.59</v>
      </c>
      <c r="G29" s="855">
        <v>3.51</v>
      </c>
      <c r="H29" s="850">
        <v>23.97</v>
      </c>
      <c r="I29" s="850">
        <v>21.58</v>
      </c>
      <c r="J29" s="855">
        <v>22.8</v>
      </c>
      <c r="K29" s="850">
        <v>18.41</v>
      </c>
      <c r="L29" s="850">
        <v>16.52</v>
      </c>
      <c r="M29" s="855">
        <v>17.489999999999998</v>
      </c>
      <c r="N29" s="850">
        <v>12.49</v>
      </c>
      <c r="O29" s="850">
        <v>13.5</v>
      </c>
      <c r="P29" s="855">
        <v>12.98</v>
      </c>
      <c r="Q29" s="850">
        <v>17.62</v>
      </c>
      <c r="R29" s="850">
        <v>24.91</v>
      </c>
      <c r="S29" s="855">
        <v>21.18</v>
      </c>
      <c r="T29" s="850">
        <v>28.35</v>
      </c>
      <c r="U29" s="850">
        <v>24.17</v>
      </c>
      <c r="V29" s="855">
        <v>26.31</v>
      </c>
      <c r="W29" s="850">
        <v>1.74</v>
      </c>
      <c r="X29" s="850">
        <v>1.59</v>
      </c>
      <c r="Y29" s="855">
        <v>1.67</v>
      </c>
    </row>
    <row r="30" spans="1:25" ht="12.75" customHeight="1" x14ac:dyDescent="0.25">
      <c r="A30" s="534">
        <v>1996</v>
      </c>
      <c r="B30" s="850">
        <v>20.309999999999999</v>
      </c>
      <c r="C30" s="850">
        <v>18.940000000000001</v>
      </c>
      <c r="D30" s="855">
        <v>19.64</v>
      </c>
      <c r="E30" s="850">
        <v>4.55</v>
      </c>
      <c r="F30" s="850">
        <v>2.3199999999999998</v>
      </c>
      <c r="G30" s="855">
        <v>3.46</v>
      </c>
      <c r="H30" s="850">
        <v>25.41</v>
      </c>
      <c r="I30" s="850">
        <v>18.29</v>
      </c>
      <c r="J30" s="855">
        <v>21.94</v>
      </c>
      <c r="K30" s="850">
        <v>17.84</v>
      </c>
      <c r="L30" s="850">
        <v>17.72</v>
      </c>
      <c r="M30" s="855">
        <v>17.78</v>
      </c>
      <c r="N30" s="850">
        <v>11.38</v>
      </c>
      <c r="O30" s="850">
        <v>14.66</v>
      </c>
      <c r="P30" s="855">
        <v>12.98</v>
      </c>
      <c r="Q30" s="850">
        <v>18.23</v>
      </c>
      <c r="R30" s="850">
        <v>25.79</v>
      </c>
      <c r="S30" s="855">
        <v>21.92</v>
      </c>
      <c r="T30" s="850">
        <v>29.95</v>
      </c>
      <c r="U30" s="850">
        <v>20.61</v>
      </c>
      <c r="V30" s="855">
        <v>25.4</v>
      </c>
      <c r="W30" s="850">
        <v>2.29</v>
      </c>
      <c r="X30" s="850">
        <v>2.2799999999999998</v>
      </c>
      <c r="Y30" s="855">
        <v>2.2799999999999998</v>
      </c>
    </row>
    <row r="31" spans="1:25" ht="12.75" customHeight="1" x14ac:dyDescent="0.25">
      <c r="A31" s="534">
        <v>1997</v>
      </c>
      <c r="B31" s="850">
        <v>19.77</v>
      </c>
      <c r="C31" s="850">
        <v>18.149999999999999</v>
      </c>
      <c r="D31" s="855">
        <v>18.98</v>
      </c>
      <c r="E31" s="850">
        <v>4.49</v>
      </c>
      <c r="F31" s="850">
        <v>2.56</v>
      </c>
      <c r="G31" s="855">
        <v>3.55</v>
      </c>
      <c r="H31" s="850">
        <v>24.73</v>
      </c>
      <c r="I31" s="850">
        <v>19.84</v>
      </c>
      <c r="J31" s="855">
        <v>22.34</v>
      </c>
      <c r="K31" s="850">
        <v>18.420000000000002</v>
      </c>
      <c r="L31" s="850">
        <v>17.72</v>
      </c>
      <c r="M31" s="855">
        <v>18.079999999999998</v>
      </c>
      <c r="N31" s="850">
        <v>11.05</v>
      </c>
      <c r="O31" s="850">
        <v>12.8</v>
      </c>
      <c r="P31" s="855">
        <v>11.9</v>
      </c>
      <c r="Q31" s="850">
        <v>20.62</v>
      </c>
      <c r="R31" s="850">
        <v>28.14</v>
      </c>
      <c r="S31" s="855">
        <v>24.3</v>
      </c>
      <c r="T31" s="850">
        <v>29.22</v>
      </c>
      <c r="U31" s="850">
        <v>22.4</v>
      </c>
      <c r="V31" s="855">
        <v>25.89</v>
      </c>
      <c r="W31" s="850">
        <v>0.91</v>
      </c>
      <c r="X31" s="850">
        <v>0.79</v>
      </c>
      <c r="Y31" s="855">
        <v>0.85</v>
      </c>
    </row>
    <row r="32" spans="1:25" ht="12.75" customHeight="1" x14ac:dyDescent="0.25">
      <c r="A32" s="534">
        <v>1998</v>
      </c>
      <c r="B32" s="850">
        <v>23.96</v>
      </c>
      <c r="C32" s="850">
        <v>20.54</v>
      </c>
      <c r="D32" s="855">
        <v>22.3</v>
      </c>
      <c r="E32" s="850">
        <v>3.74</v>
      </c>
      <c r="F32" s="850">
        <v>2.78</v>
      </c>
      <c r="G32" s="855">
        <v>3.27</v>
      </c>
      <c r="H32" s="850">
        <v>25.97</v>
      </c>
      <c r="I32" s="850">
        <v>18.64</v>
      </c>
      <c r="J32" s="855">
        <v>22.41</v>
      </c>
      <c r="K32" s="850">
        <v>18.489999999999998</v>
      </c>
      <c r="L32" s="850">
        <v>16.77</v>
      </c>
      <c r="M32" s="855">
        <v>17.649999999999999</v>
      </c>
      <c r="N32" s="850">
        <v>11.07</v>
      </c>
      <c r="O32" s="850">
        <v>14.44</v>
      </c>
      <c r="P32" s="855">
        <v>12.71</v>
      </c>
      <c r="Q32" s="850">
        <v>15.53</v>
      </c>
      <c r="R32" s="850">
        <v>26.32</v>
      </c>
      <c r="S32" s="855">
        <v>20.77</v>
      </c>
      <c r="T32" s="850">
        <v>29.71</v>
      </c>
      <c r="U32" s="850">
        <v>21.41</v>
      </c>
      <c r="V32" s="855">
        <v>25.69</v>
      </c>
      <c r="W32" s="850">
        <v>1.24</v>
      </c>
      <c r="X32" s="850">
        <v>0.52</v>
      </c>
      <c r="Y32" s="855">
        <v>0.89</v>
      </c>
    </row>
    <row r="33" spans="1:25" ht="12.75" customHeight="1" x14ac:dyDescent="0.25">
      <c r="A33" s="534">
        <v>1999</v>
      </c>
      <c r="B33" s="850">
        <v>26.43</v>
      </c>
      <c r="C33" s="850">
        <v>22.43</v>
      </c>
      <c r="D33" s="855">
        <v>24.49</v>
      </c>
      <c r="E33" s="850">
        <v>4.66</v>
      </c>
      <c r="F33" s="850">
        <v>2.4700000000000002</v>
      </c>
      <c r="G33" s="855">
        <v>3.6</v>
      </c>
      <c r="H33" s="850">
        <v>24.67</v>
      </c>
      <c r="I33" s="850">
        <v>20.010000000000002</v>
      </c>
      <c r="J33" s="855">
        <v>22.41</v>
      </c>
      <c r="K33" s="850">
        <v>17.09</v>
      </c>
      <c r="L33" s="850">
        <v>17.27</v>
      </c>
      <c r="M33" s="855">
        <v>17.170000000000002</v>
      </c>
      <c r="N33" s="850">
        <v>10.08</v>
      </c>
      <c r="O33" s="850">
        <v>12.72</v>
      </c>
      <c r="P33" s="855">
        <v>11.36</v>
      </c>
      <c r="Q33" s="850">
        <v>16.45</v>
      </c>
      <c r="R33" s="850">
        <v>24.68</v>
      </c>
      <c r="S33" s="855">
        <v>20.440000000000001</v>
      </c>
      <c r="T33" s="850">
        <v>29.33</v>
      </c>
      <c r="U33" s="850">
        <v>22.48</v>
      </c>
      <c r="V33" s="977">
        <v>26.01</v>
      </c>
      <c r="W33" s="850">
        <v>0.62</v>
      </c>
      <c r="X33" s="850">
        <v>0.43</v>
      </c>
      <c r="Y33" s="855">
        <v>0.53</v>
      </c>
    </row>
    <row r="34" spans="1:25" ht="12.75" customHeight="1" x14ac:dyDescent="0.25">
      <c r="A34" s="534">
        <v>2000</v>
      </c>
      <c r="B34" s="850">
        <v>22.65</v>
      </c>
      <c r="C34" s="850">
        <v>20.36</v>
      </c>
      <c r="D34" s="855">
        <v>21.49</v>
      </c>
      <c r="E34" s="850">
        <v>5.76</v>
      </c>
      <c r="F34" s="850">
        <v>2.34</v>
      </c>
      <c r="G34" s="855">
        <v>4.03</v>
      </c>
      <c r="H34" s="850">
        <v>27.12</v>
      </c>
      <c r="I34" s="850">
        <v>21</v>
      </c>
      <c r="J34" s="855">
        <v>24.03</v>
      </c>
      <c r="K34" s="850">
        <v>17.14</v>
      </c>
      <c r="L34" s="850">
        <v>16.13</v>
      </c>
      <c r="M34" s="855">
        <v>16.63</v>
      </c>
      <c r="N34" s="850">
        <v>11.24</v>
      </c>
      <c r="O34" s="850">
        <v>15.98</v>
      </c>
      <c r="P34" s="855">
        <v>13.64</v>
      </c>
      <c r="Q34" s="850">
        <v>15.28</v>
      </c>
      <c r="R34" s="850">
        <v>23.74</v>
      </c>
      <c r="S34" s="855">
        <v>19.559999999999999</v>
      </c>
      <c r="T34" s="850">
        <v>32.89</v>
      </c>
      <c r="U34" s="850">
        <v>23.34</v>
      </c>
      <c r="V34" s="977">
        <v>28.06</v>
      </c>
      <c r="W34" s="850">
        <v>0.81</v>
      </c>
      <c r="X34" s="850">
        <v>0.45</v>
      </c>
      <c r="Y34" s="855">
        <v>0.63</v>
      </c>
    </row>
    <row r="35" spans="1:25" ht="12.75" customHeight="1" x14ac:dyDescent="0.25">
      <c r="A35" s="534">
        <v>2001</v>
      </c>
      <c r="B35" s="850">
        <v>23.93</v>
      </c>
      <c r="C35" s="850">
        <v>19.97</v>
      </c>
      <c r="D35" s="855">
        <v>22</v>
      </c>
      <c r="E35" s="850">
        <v>5.61</v>
      </c>
      <c r="F35" s="850">
        <v>2.76</v>
      </c>
      <c r="G35" s="855">
        <v>4.2300000000000004</v>
      </c>
      <c r="H35" s="850">
        <v>25.44</v>
      </c>
      <c r="I35" s="850">
        <v>22.8</v>
      </c>
      <c r="J35" s="855">
        <v>24.15</v>
      </c>
      <c r="K35" s="850">
        <v>17.239999999999998</v>
      </c>
      <c r="L35" s="850">
        <v>14.85</v>
      </c>
      <c r="M35" s="855">
        <v>16.07</v>
      </c>
      <c r="N35" s="850">
        <v>9.8800000000000008</v>
      </c>
      <c r="O35" s="850">
        <v>14.09</v>
      </c>
      <c r="P35" s="855">
        <v>11.92</v>
      </c>
      <c r="Q35" s="850">
        <v>16.66</v>
      </c>
      <c r="R35" s="850">
        <v>24.61</v>
      </c>
      <c r="S35" s="855">
        <v>20.55</v>
      </c>
      <c r="T35" s="850">
        <v>31.05</v>
      </c>
      <c r="U35" s="850">
        <v>25.56</v>
      </c>
      <c r="V35" s="977">
        <v>28.38</v>
      </c>
      <c r="W35" s="850">
        <v>1.24</v>
      </c>
      <c r="X35" s="850">
        <v>0.93</v>
      </c>
      <c r="Y35" s="855">
        <v>1.0900000000000001</v>
      </c>
    </row>
    <row r="36" spans="1:25" ht="12.75" customHeight="1" x14ac:dyDescent="0.25">
      <c r="A36" s="534">
        <v>2002</v>
      </c>
      <c r="B36" s="850">
        <v>26.07</v>
      </c>
      <c r="C36" s="850">
        <v>23.25</v>
      </c>
      <c r="D36" s="855">
        <v>24.7</v>
      </c>
      <c r="E36" s="850">
        <v>5.88</v>
      </c>
      <c r="F36" s="850">
        <v>3.53</v>
      </c>
      <c r="G36" s="855">
        <v>4.74</v>
      </c>
      <c r="H36" s="850">
        <v>23.04</v>
      </c>
      <c r="I36" s="850">
        <v>21.84</v>
      </c>
      <c r="J36" s="855">
        <v>22.45</v>
      </c>
      <c r="K36" s="850">
        <v>16.11</v>
      </c>
      <c r="L36" s="850">
        <v>16.32</v>
      </c>
      <c r="M36" s="855">
        <v>16.21</v>
      </c>
      <c r="N36" s="850">
        <v>11.6</v>
      </c>
      <c r="O36" s="850">
        <v>12.66</v>
      </c>
      <c r="P36" s="855">
        <v>12.11</v>
      </c>
      <c r="Q36" s="850">
        <v>16.62</v>
      </c>
      <c r="R36" s="850">
        <v>21.91</v>
      </c>
      <c r="S36" s="855">
        <v>19.2</v>
      </c>
      <c r="T36" s="850">
        <v>28.93</v>
      </c>
      <c r="U36" s="850">
        <v>25.37</v>
      </c>
      <c r="V36" s="977">
        <v>27.2</v>
      </c>
      <c r="W36" s="850">
        <v>0.66</v>
      </c>
      <c r="X36" s="850">
        <v>0.49</v>
      </c>
      <c r="Y36" s="855">
        <v>0.57999999999999996</v>
      </c>
    </row>
    <row r="37" spans="1:25" ht="12.75" customHeight="1" x14ac:dyDescent="0.25">
      <c r="A37" s="534">
        <v>2003</v>
      </c>
      <c r="B37" s="850">
        <v>28.97</v>
      </c>
      <c r="C37" s="850">
        <v>23.68</v>
      </c>
      <c r="D37" s="855">
        <v>26.38</v>
      </c>
      <c r="E37" s="850">
        <v>4.4000000000000004</v>
      </c>
      <c r="F37" s="850">
        <v>2.85</v>
      </c>
      <c r="G37" s="855">
        <v>3.64</v>
      </c>
      <c r="H37" s="850">
        <v>21.26</v>
      </c>
      <c r="I37" s="850">
        <v>20.74</v>
      </c>
      <c r="J37" s="855">
        <v>21</v>
      </c>
      <c r="K37" s="850">
        <v>14.85</v>
      </c>
      <c r="L37" s="850">
        <v>13.55</v>
      </c>
      <c r="M37" s="855">
        <v>14.21</v>
      </c>
      <c r="N37" s="850">
        <v>11.03</v>
      </c>
      <c r="O37" s="850">
        <v>14.19</v>
      </c>
      <c r="P37" s="855">
        <v>12.58</v>
      </c>
      <c r="Q37" s="850">
        <v>18.77</v>
      </c>
      <c r="R37" s="850">
        <v>24.37</v>
      </c>
      <c r="S37" s="855">
        <v>21.51</v>
      </c>
      <c r="T37" s="850">
        <v>25.66</v>
      </c>
      <c r="U37" s="850">
        <v>23.58</v>
      </c>
      <c r="V37" s="855">
        <v>24.64</v>
      </c>
      <c r="W37" s="850">
        <v>0.72</v>
      </c>
      <c r="X37" s="850">
        <v>0.62</v>
      </c>
      <c r="Y37" s="855">
        <v>0.67</v>
      </c>
    </row>
    <row r="38" spans="1:25" ht="12.75" customHeight="1" x14ac:dyDescent="0.25">
      <c r="A38" s="534">
        <v>2004</v>
      </c>
      <c r="B38" s="850">
        <v>30.33</v>
      </c>
      <c r="C38" s="850">
        <v>26.9</v>
      </c>
      <c r="D38" s="855">
        <v>28.66</v>
      </c>
      <c r="E38" s="850">
        <v>4.88</v>
      </c>
      <c r="F38" s="850">
        <v>3.06</v>
      </c>
      <c r="G38" s="855">
        <v>4</v>
      </c>
      <c r="H38" s="850">
        <v>20.5</v>
      </c>
      <c r="I38" s="850">
        <v>19.989999999999998</v>
      </c>
      <c r="J38" s="855">
        <v>20.25</v>
      </c>
      <c r="K38" s="850">
        <v>12.43</v>
      </c>
      <c r="L38" s="850">
        <v>14</v>
      </c>
      <c r="M38" s="855">
        <v>13.19</v>
      </c>
      <c r="N38" s="850">
        <v>11.04</v>
      </c>
      <c r="O38" s="850">
        <v>11.32</v>
      </c>
      <c r="P38" s="855">
        <v>11.19</v>
      </c>
      <c r="Q38" s="850">
        <v>20.05</v>
      </c>
      <c r="R38" s="850">
        <v>24.15</v>
      </c>
      <c r="S38" s="855">
        <v>22.03</v>
      </c>
      <c r="T38" s="850">
        <v>25.39</v>
      </c>
      <c r="U38" s="850">
        <v>23.05</v>
      </c>
      <c r="V38" s="855">
        <v>24.25</v>
      </c>
      <c r="W38" s="850">
        <v>0.77</v>
      </c>
      <c r="X38" s="850">
        <v>0.57999999999999996</v>
      </c>
      <c r="Y38" s="855">
        <v>0.68</v>
      </c>
    </row>
    <row r="39" spans="1:25" ht="12.75" customHeight="1" x14ac:dyDescent="0.25">
      <c r="A39" s="534">
        <v>2005</v>
      </c>
      <c r="B39" s="850">
        <v>32.56</v>
      </c>
      <c r="C39" s="850">
        <v>28.04</v>
      </c>
      <c r="D39" s="855">
        <v>30.35</v>
      </c>
      <c r="E39" s="850">
        <v>4.8899999999999997</v>
      </c>
      <c r="F39" s="850">
        <v>4.33</v>
      </c>
      <c r="G39" s="855">
        <v>4.6100000000000003</v>
      </c>
      <c r="H39" s="850">
        <v>20.34</v>
      </c>
      <c r="I39" s="850">
        <v>18.63</v>
      </c>
      <c r="J39" s="855">
        <v>19.52</v>
      </c>
      <c r="K39" s="850">
        <v>12.88</v>
      </c>
      <c r="L39" s="850">
        <v>13.4</v>
      </c>
      <c r="M39" s="855">
        <v>13.13</v>
      </c>
      <c r="N39" s="850">
        <v>11.31</v>
      </c>
      <c r="O39" s="850">
        <v>12.11</v>
      </c>
      <c r="P39" s="855">
        <v>11.69</v>
      </c>
      <c r="Q39" s="850">
        <v>17.559999999999999</v>
      </c>
      <c r="R39" s="850">
        <v>23.02</v>
      </c>
      <c r="S39" s="855">
        <v>20.22</v>
      </c>
      <c r="T39" s="850">
        <v>25.23</v>
      </c>
      <c r="U39" s="850">
        <v>22.96</v>
      </c>
      <c r="V39" s="855">
        <v>24.13</v>
      </c>
      <c r="W39" s="850">
        <v>0.46</v>
      </c>
      <c r="X39" s="850">
        <v>0.48</v>
      </c>
      <c r="Y39" s="855">
        <v>0.47</v>
      </c>
    </row>
    <row r="40" spans="1:25" ht="12.75" customHeight="1" x14ac:dyDescent="0.25">
      <c r="A40" s="534">
        <v>2006</v>
      </c>
      <c r="B40" s="850">
        <v>33.17</v>
      </c>
      <c r="C40" s="850">
        <v>29.86</v>
      </c>
      <c r="D40" s="855">
        <v>31.55</v>
      </c>
      <c r="E40" s="850">
        <v>5.16</v>
      </c>
      <c r="F40" s="850">
        <v>3.29</v>
      </c>
      <c r="G40" s="855">
        <v>4.24</v>
      </c>
      <c r="H40" s="850">
        <v>18.7</v>
      </c>
      <c r="I40" s="850">
        <v>19</v>
      </c>
      <c r="J40" s="855">
        <v>18.850000000000001</v>
      </c>
      <c r="K40" s="850">
        <v>12.48</v>
      </c>
      <c r="L40" s="850">
        <v>13.41</v>
      </c>
      <c r="M40" s="855">
        <v>12.92</v>
      </c>
      <c r="N40" s="850">
        <v>11.28</v>
      </c>
      <c r="O40" s="850">
        <v>12.81</v>
      </c>
      <c r="P40" s="855">
        <v>12.02</v>
      </c>
      <c r="Q40" s="850">
        <v>18.59</v>
      </c>
      <c r="R40" s="850">
        <v>20.75</v>
      </c>
      <c r="S40" s="855">
        <v>19.64</v>
      </c>
      <c r="T40" s="850">
        <v>23.86</v>
      </c>
      <c r="U40" s="850">
        <v>22.29</v>
      </c>
      <c r="V40" s="855">
        <v>23.1</v>
      </c>
      <c r="W40" s="850">
        <v>0.63</v>
      </c>
      <c r="X40" s="850">
        <v>0.88</v>
      </c>
      <c r="Y40" s="855">
        <v>0.77</v>
      </c>
    </row>
    <row r="41" spans="1:25" ht="12.75" customHeight="1" x14ac:dyDescent="0.25">
      <c r="A41" s="534">
        <v>2007</v>
      </c>
      <c r="B41" s="850">
        <v>33.54</v>
      </c>
      <c r="C41" s="850">
        <v>27.71</v>
      </c>
      <c r="D41" s="855">
        <v>30.73</v>
      </c>
      <c r="E41" s="850">
        <v>3.42</v>
      </c>
      <c r="F41" s="850">
        <v>3.02</v>
      </c>
      <c r="G41" s="855">
        <v>3.22</v>
      </c>
      <c r="H41" s="850">
        <v>19.93</v>
      </c>
      <c r="I41" s="850">
        <v>19.649999999999999</v>
      </c>
      <c r="J41" s="855">
        <v>19.8</v>
      </c>
      <c r="K41" s="850">
        <v>14.13</v>
      </c>
      <c r="L41" s="850">
        <v>15.66</v>
      </c>
      <c r="M41" s="855">
        <v>14.88</v>
      </c>
      <c r="N41" s="850">
        <v>9.4700000000000006</v>
      </c>
      <c r="O41" s="850">
        <v>12.28</v>
      </c>
      <c r="P41" s="855">
        <v>10.81</v>
      </c>
      <c r="Q41" s="850">
        <v>18.38</v>
      </c>
      <c r="R41" s="850">
        <v>20.67</v>
      </c>
      <c r="S41" s="855">
        <v>19.48</v>
      </c>
      <c r="T41" s="850">
        <v>23.35</v>
      </c>
      <c r="U41" s="850">
        <v>22.67</v>
      </c>
      <c r="V41" s="855">
        <v>23.03</v>
      </c>
      <c r="W41" s="850">
        <v>1.1399999999999999</v>
      </c>
      <c r="X41" s="850">
        <v>1.01</v>
      </c>
      <c r="Y41" s="855">
        <v>1.07</v>
      </c>
    </row>
    <row r="42" spans="1:25" ht="12.75" customHeight="1" x14ac:dyDescent="0.25">
      <c r="A42" s="534">
        <v>2008</v>
      </c>
      <c r="B42" s="850">
        <v>32.99</v>
      </c>
      <c r="C42" s="850">
        <v>28.48</v>
      </c>
      <c r="D42" s="855">
        <v>30.8</v>
      </c>
      <c r="E42" s="850">
        <v>4.22</v>
      </c>
      <c r="F42" s="850">
        <v>2.69</v>
      </c>
      <c r="G42" s="855">
        <v>3.49</v>
      </c>
      <c r="H42" s="850">
        <v>20.2</v>
      </c>
      <c r="I42" s="850">
        <v>22.28</v>
      </c>
      <c r="J42" s="855">
        <v>21.22</v>
      </c>
      <c r="K42" s="850">
        <v>14.02</v>
      </c>
      <c r="L42" s="850">
        <v>13.26</v>
      </c>
      <c r="M42" s="855">
        <v>13.65</v>
      </c>
      <c r="N42" s="850">
        <v>9.91</v>
      </c>
      <c r="O42" s="850">
        <v>12.36</v>
      </c>
      <c r="P42" s="855">
        <v>11.11</v>
      </c>
      <c r="Q42" s="850">
        <v>18.059999999999999</v>
      </c>
      <c r="R42" s="850">
        <v>19.68</v>
      </c>
      <c r="S42" s="855">
        <v>18.82</v>
      </c>
      <c r="T42" s="850">
        <v>24.42</v>
      </c>
      <c r="U42" s="850">
        <v>24.97</v>
      </c>
      <c r="V42" s="855">
        <v>24.71</v>
      </c>
      <c r="W42" s="850">
        <v>0.59</v>
      </c>
      <c r="X42" s="850">
        <v>1.25</v>
      </c>
      <c r="Y42" s="855">
        <v>0.91</v>
      </c>
    </row>
    <row r="43" spans="1:25" ht="12.75" customHeight="1" x14ac:dyDescent="0.25">
      <c r="A43" s="534">
        <v>2009</v>
      </c>
      <c r="B43" s="850">
        <v>33.35</v>
      </c>
      <c r="C43" s="850">
        <v>27.59</v>
      </c>
      <c r="D43" s="855">
        <v>30.57</v>
      </c>
      <c r="E43" s="850">
        <v>4.57</v>
      </c>
      <c r="F43" s="850">
        <v>2.78</v>
      </c>
      <c r="G43" s="855">
        <v>3.69</v>
      </c>
      <c r="H43" s="850">
        <v>19.23</v>
      </c>
      <c r="I43" s="850">
        <v>20.05</v>
      </c>
      <c r="J43" s="855">
        <v>19.61</v>
      </c>
      <c r="K43" s="850">
        <v>13.71</v>
      </c>
      <c r="L43" s="850">
        <v>15.33</v>
      </c>
      <c r="M43" s="855">
        <v>14.51</v>
      </c>
      <c r="N43" s="850">
        <v>9.61</v>
      </c>
      <c r="O43" s="850">
        <v>11.87</v>
      </c>
      <c r="P43" s="855">
        <v>10.7</v>
      </c>
      <c r="Q43" s="850">
        <v>18.760000000000002</v>
      </c>
      <c r="R43" s="850">
        <v>21.49</v>
      </c>
      <c r="S43" s="855">
        <v>20.079999999999998</v>
      </c>
      <c r="T43" s="850">
        <v>23.79</v>
      </c>
      <c r="U43" s="850">
        <v>22.82</v>
      </c>
      <c r="V43" s="855">
        <v>23.3</v>
      </c>
      <c r="W43" s="850">
        <v>0.77</v>
      </c>
      <c r="X43" s="850">
        <v>0.9</v>
      </c>
      <c r="Y43" s="855">
        <v>0.84</v>
      </c>
    </row>
    <row r="44" spans="1:25" ht="12.75" customHeight="1" x14ac:dyDescent="0.25">
      <c r="A44" s="534">
        <v>2010</v>
      </c>
      <c r="B44" s="850">
        <v>35.94</v>
      </c>
      <c r="C44" s="850">
        <v>30.91</v>
      </c>
      <c r="D44" s="855">
        <v>33.46</v>
      </c>
      <c r="E44" s="850">
        <v>3.28</v>
      </c>
      <c r="F44" s="850">
        <v>2.52</v>
      </c>
      <c r="G44" s="855">
        <v>2.91</v>
      </c>
      <c r="H44" s="850">
        <v>16.91</v>
      </c>
      <c r="I44" s="850">
        <v>17.920000000000002</v>
      </c>
      <c r="J44" s="855">
        <v>17.43</v>
      </c>
      <c r="K44" s="850">
        <v>15.13</v>
      </c>
      <c r="L44" s="850">
        <v>14.86</v>
      </c>
      <c r="M44" s="855">
        <v>15.01</v>
      </c>
      <c r="N44" s="850">
        <v>9.94</v>
      </c>
      <c r="O44" s="850">
        <v>12.25</v>
      </c>
      <c r="P44" s="855">
        <v>11.06</v>
      </c>
      <c r="Q44" s="850">
        <v>17.55</v>
      </c>
      <c r="R44" s="850">
        <v>21.21</v>
      </c>
      <c r="S44" s="855">
        <v>19.329999999999998</v>
      </c>
      <c r="T44" s="850">
        <v>20.2</v>
      </c>
      <c r="U44" s="850">
        <v>20.440000000000001</v>
      </c>
      <c r="V44" s="855">
        <v>20.34</v>
      </c>
      <c r="W44" s="850">
        <v>1.25</v>
      </c>
      <c r="X44" s="850">
        <v>0.33</v>
      </c>
      <c r="Y44" s="855">
        <v>0.8</v>
      </c>
    </row>
    <row r="45" spans="1:25" ht="12.75" customHeight="1" x14ac:dyDescent="0.25">
      <c r="A45" s="534">
        <v>2011</v>
      </c>
      <c r="B45" s="850">
        <v>37.61</v>
      </c>
      <c r="C45" s="850">
        <v>35.36</v>
      </c>
      <c r="D45" s="855">
        <v>36.53</v>
      </c>
      <c r="E45" s="850">
        <v>3.13</v>
      </c>
      <c r="F45" s="850">
        <v>1.93</v>
      </c>
      <c r="G45" s="855">
        <v>2.5499999999999998</v>
      </c>
      <c r="H45" s="850">
        <v>15.31</v>
      </c>
      <c r="I45" s="850">
        <v>17.75</v>
      </c>
      <c r="J45" s="855">
        <v>16.53</v>
      </c>
      <c r="K45" s="850">
        <v>13.73</v>
      </c>
      <c r="L45" s="850">
        <v>12.75</v>
      </c>
      <c r="M45" s="855">
        <v>13.24</v>
      </c>
      <c r="N45" s="850">
        <v>9.86</v>
      </c>
      <c r="O45" s="850">
        <v>10.31</v>
      </c>
      <c r="P45" s="855">
        <v>10.06</v>
      </c>
      <c r="Q45" s="850">
        <v>18.77</v>
      </c>
      <c r="R45" s="850">
        <v>20.89</v>
      </c>
      <c r="S45" s="855">
        <v>19.79</v>
      </c>
      <c r="T45" s="850">
        <v>18.440000000000001</v>
      </c>
      <c r="U45" s="850">
        <v>19.68</v>
      </c>
      <c r="V45" s="855">
        <v>19.079999999999998</v>
      </c>
      <c r="W45" s="850">
        <v>1.59</v>
      </c>
      <c r="X45" s="850">
        <v>1.01</v>
      </c>
      <c r="Y45" s="855">
        <v>1.31</v>
      </c>
    </row>
    <row r="46" spans="1:25" ht="12.75" customHeight="1" x14ac:dyDescent="0.25">
      <c r="A46" s="534" t="s">
        <v>89</v>
      </c>
      <c r="B46" s="850">
        <v>40.1</v>
      </c>
      <c r="C46" s="850">
        <v>36.909999999999997</v>
      </c>
      <c r="D46" s="855">
        <v>38.53</v>
      </c>
      <c r="E46" s="850">
        <v>2.88</v>
      </c>
      <c r="F46" s="850">
        <v>2.27</v>
      </c>
      <c r="G46" s="855">
        <v>2.58</v>
      </c>
      <c r="H46" s="850">
        <v>13</v>
      </c>
      <c r="I46" s="850">
        <v>14.7</v>
      </c>
      <c r="J46" s="855">
        <v>13.81</v>
      </c>
      <c r="K46" s="850">
        <v>14.19</v>
      </c>
      <c r="L46" s="850">
        <v>12.32</v>
      </c>
      <c r="M46" s="855">
        <v>13.27</v>
      </c>
      <c r="N46" s="850">
        <v>8.73</v>
      </c>
      <c r="O46" s="850">
        <v>10.74</v>
      </c>
      <c r="P46" s="855">
        <v>9.7200000000000006</v>
      </c>
      <c r="Q46" s="850">
        <v>18.97</v>
      </c>
      <c r="R46" s="850">
        <v>21.78</v>
      </c>
      <c r="S46" s="855">
        <v>20.36</v>
      </c>
      <c r="T46" s="850">
        <v>15.88</v>
      </c>
      <c r="U46" s="850">
        <v>16.97</v>
      </c>
      <c r="V46" s="855">
        <v>16.39</v>
      </c>
      <c r="W46" s="850">
        <v>2.13</v>
      </c>
      <c r="X46" s="850">
        <v>1.27</v>
      </c>
      <c r="Y46" s="855">
        <v>1.74</v>
      </c>
    </row>
    <row r="47" spans="1:25" ht="5.25" customHeight="1" x14ac:dyDescent="0.25">
      <c r="A47" s="830"/>
      <c r="B47" s="830"/>
      <c r="C47" s="830"/>
      <c r="D47" s="375"/>
      <c r="E47" s="830"/>
      <c r="F47" s="830"/>
      <c r="G47" s="375"/>
      <c r="H47" s="830"/>
      <c r="I47" s="830"/>
      <c r="J47" s="375"/>
      <c r="K47" s="830"/>
      <c r="L47" s="830"/>
      <c r="M47" s="375"/>
      <c r="N47" s="830"/>
      <c r="O47" s="830"/>
      <c r="P47" s="375"/>
      <c r="Q47" s="830"/>
      <c r="R47" s="830"/>
      <c r="S47" s="375"/>
      <c r="T47" s="830"/>
      <c r="U47" s="830"/>
      <c r="V47" s="375"/>
      <c r="W47" s="830"/>
      <c r="X47" s="830"/>
      <c r="Y47" s="375"/>
    </row>
    <row r="48" spans="1:25" s="863" customFormat="1" ht="30" customHeight="1" x14ac:dyDescent="0.25">
      <c r="A48" s="1318" t="s">
        <v>199</v>
      </c>
      <c r="B48" s="1318"/>
      <c r="C48" s="1318"/>
      <c r="D48" s="1318"/>
      <c r="E48" s="1318"/>
      <c r="F48" s="1318"/>
      <c r="G48" s="1318"/>
      <c r="H48" s="1318"/>
      <c r="I48" s="1318"/>
      <c r="J48" s="1318"/>
      <c r="K48" s="1318"/>
      <c r="L48" s="1318"/>
      <c r="M48" s="1318"/>
      <c r="N48" s="1318"/>
      <c r="O48" s="1318"/>
      <c r="P48" s="1318"/>
      <c r="Q48" s="1318"/>
      <c r="R48" s="1318"/>
      <c r="S48" s="1318"/>
      <c r="T48" s="1318"/>
      <c r="U48" s="1318"/>
      <c r="V48" s="1318"/>
      <c r="W48" s="1318"/>
      <c r="X48" s="1318"/>
      <c r="Y48" s="1318"/>
    </row>
    <row r="49" spans="1:25" ht="6" customHeight="1" x14ac:dyDescent="0.25">
      <c r="A49" s="363"/>
      <c r="B49" s="878"/>
      <c r="C49" s="878"/>
      <c r="D49" s="878"/>
      <c r="E49" s="878"/>
      <c r="F49" s="878"/>
      <c r="G49" s="878"/>
      <c r="H49" s="878"/>
      <c r="I49" s="878"/>
      <c r="J49" s="878"/>
      <c r="K49" s="878"/>
      <c r="L49" s="878"/>
      <c r="M49" s="878"/>
      <c r="N49" s="878"/>
      <c r="O49" s="878"/>
      <c r="P49" s="878"/>
    </row>
    <row r="50" spans="1:25" ht="15" customHeight="1" x14ac:dyDescent="0.25">
      <c r="A50" s="1304" t="s">
        <v>192</v>
      </c>
      <c r="B50" s="1304"/>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row>
    <row r="51" spans="1:25" x14ac:dyDescent="0.25">
      <c r="F51" s="834"/>
      <c r="G51" s="834"/>
      <c r="H51" s="834"/>
      <c r="I51" s="835"/>
      <c r="J51" s="835"/>
      <c r="L51" s="834"/>
      <c r="M51" s="834"/>
      <c r="N51" s="834"/>
      <c r="O51" s="835"/>
      <c r="P51" s="835"/>
    </row>
    <row r="52" spans="1:25" x14ac:dyDescent="0.25">
      <c r="F52" s="834"/>
      <c r="G52" s="834"/>
      <c r="H52" s="834"/>
      <c r="I52" s="835"/>
      <c r="J52" s="835"/>
      <c r="L52" s="834"/>
      <c r="M52" s="834"/>
      <c r="N52" s="834"/>
      <c r="O52" s="835"/>
      <c r="P52" s="835"/>
    </row>
    <row r="53" spans="1:25" x14ac:dyDescent="0.25">
      <c r="F53" s="834"/>
      <c r="G53" s="834"/>
      <c r="H53" s="834"/>
      <c r="I53" s="835"/>
      <c r="J53" s="835"/>
      <c r="L53" s="834"/>
      <c r="M53" s="834"/>
      <c r="N53" s="834"/>
      <c r="O53" s="835"/>
      <c r="P53" s="835"/>
    </row>
    <row r="54" spans="1:25" x14ac:dyDescent="0.25">
      <c r="F54" s="834"/>
      <c r="G54" s="834"/>
      <c r="H54" s="834"/>
      <c r="I54" s="835"/>
      <c r="J54" s="835"/>
      <c r="L54" s="834"/>
      <c r="M54" s="834"/>
      <c r="N54" s="834"/>
      <c r="O54" s="835"/>
      <c r="P54" s="835"/>
    </row>
    <row r="55" spans="1:25" x14ac:dyDescent="0.25">
      <c r="F55" s="834"/>
      <c r="G55" s="834"/>
      <c r="H55" s="834"/>
      <c r="I55" s="835"/>
      <c r="J55" s="835"/>
      <c r="L55" s="834"/>
      <c r="M55" s="834"/>
      <c r="N55" s="834"/>
      <c r="O55" s="835"/>
      <c r="P55" s="835"/>
    </row>
    <row r="56" spans="1:25" x14ac:dyDescent="0.25">
      <c r="F56" s="834"/>
      <c r="G56" s="834"/>
      <c r="H56" s="834"/>
      <c r="I56" s="835"/>
      <c r="J56" s="835"/>
      <c r="L56" s="834"/>
      <c r="M56" s="834"/>
      <c r="N56" s="834"/>
      <c r="O56" s="835"/>
      <c r="P56" s="835"/>
    </row>
    <row r="57" spans="1:25" x14ac:dyDescent="0.25">
      <c r="F57" s="834"/>
      <c r="G57" s="834"/>
      <c r="H57" s="834"/>
      <c r="I57" s="835"/>
      <c r="J57" s="835"/>
      <c r="L57" s="834"/>
      <c r="M57" s="834"/>
      <c r="N57" s="834"/>
      <c r="O57" s="835"/>
      <c r="P57" s="835"/>
    </row>
    <row r="58" spans="1:25" x14ac:dyDescent="0.25">
      <c r="F58" s="834"/>
      <c r="G58" s="834"/>
      <c r="H58" s="834"/>
      <c r="I58" s="835"/>
      <c r="J58" s="835"/>
      <c r="L58" s="834"/>
      <c r="M58" s="834"/>
      <c r="N58" s="834"/>
      <c r="O58" s="835"/>
      <c r="P58" s="835"/>
    </row>
    <row r="59" spans="1:25" x14ac:dyDescent="0.25">
      <c r="F59" s="834"/>
      <c r="G59" s="834"/>
      <c r="H59" s="834"/>
      <c r="I59" s="835"/>
      <c r="J59" s="835"/>
      <c r="L59" s="834"/>
      <c r="M59" s="834"/>
      <c r="N59" s="834"/>
      <c r="O59" s="835"/>
      <c r="P59" s="835"/>
    </row>
    <row r="60" spans="1:25" x14ac:dyDescent="0.25">
      <c r="F60" s="834"/>
      <c r="G60" s="834"/>
      <c r="H60" s="834"/>
      <c r="I60" s="835"/>
      <c r="J60" s="835"/>
      <c r="L60" s="834"/>
      <c r="M60" s="834"/>
      <c r="N60" s="834"/>
      <c r="O60" s="835"/>
      <c r="P60" s="835"/>
    </row>
    <row r="61" spans="1:25" x14ac:dyDescent="0.25">
      <c r="F61" s="834"/>
      <c r="G61" s="834"/>
      <c r="H61" s="834"/>
      <c r="I61" s="835"/>
      <c r="J61" s="835"/>
      <c r="L61" s="834"/>
      <c r="M61" s="834"/>
      <c r="N61" s="834"/>
      <c r="O61" s="835"/>
      <c r="P61" s="835"/>
    </row>
    <row r="62" spans="1:25" x14ac:dyDescent="0.25">
      <c r="F62" s="834"/>
      <c r="G62" s="834"/>
      <c r="H62" s="834"/>
      <c r="I62" s="835"/>
      <c r="J62" s="835"/>
      <c r="L62" s="834"/>
      <c r="M62" s="834"/>
      <c r="N62" s="834"/>
      <c r="O62" s="835"/>
      <c r="P62" s="835"/>
    </row>
    <row r="63" spans="1:25" x14ac:dyDescent="0.25">
      <c r="F63" s="834"/>
      <c r="G63" s="834"/>
      <c r="H63" s="834"/>
      <c r="I63" s="835"/>
      <c r="J63" s="835"/>
      <c r="L63" s="834"/>
      <c r="M63" s="834"/>
      <c r="N63" s="834"/>
      <c r="O63" s="835"/>
      <c r="P63" s="835"/>
    </row>
  </sheetData>
  <mergeCells count="13">
    <mergeCell ref="O1:R1"/>
    <mergeCell ref="B3:D3"/>
    <mergeCell ref="E3:G3"/>
    <mergeCell ref="W3:Y3"/>
    <mergeCell ref="A2:Y2"/>
    <mergeCell ref="W1:Y1"/>
    <mergeCell ref="A48:Y48"/>
    <mergeCell ref="A50:Y50"/>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37"/>
  <sheetViews>
    <sheetView workbookViewId="0">
      <pane ySplit="4" topLeftCell="A9"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92" customWidth="1"/>
    <col min="5" max="6" width="6.7265625" style="17" customWidth="1"/>
    <col min="7" max="7" width="6.7265625" style="392" customWidth="1"/>
    <col min="8" max="9" width="6.7265625" style="17" customWidth="1"/>
    <col min="10" max="10" width="6.7265625" style="392" customWidth="1"/>
    <col min="11" max="12" width="6.7265625" style="17" customWidth="1"/>
    <col min="13" max="13" width="6.7265625" style="392" customWidth="1"/>
    <col min="14" max="15" width="6.7265625" style="17" customWidth="1"/>
    <col min="16" max="16" width="6.7265625" style="392" customWidth="1"/>
    <col min="17" max="18" width="6.7265625" style="17" customWidth="1"/>
    <col min="19" max="19" width="6.7265625" style="392" customWidth="1"/>
    <col min="20" max="21" width="6.7265625" style="17" customWidth="1"/>
    <col min="22" max="22" width="6.7265625" style="392" customWidth="1"/>
    <col min="23" max="16384" width="9.1796875" style="17"/>
  </cols>
  <sheetData>
    <row r="1" spans="1:23" s="63" customFormat="1" ht="30" customHeight="1" x14ac:dyDescent="0.35">
      <c r="A1" s="73"/>
      <c r="B1" s="878"/>
      <c r="C1" s="167"/>
      <c r="D1" s="391"/>
      <c r="E1" s="103"/>
      <c r="F1" s="103"/>
      <c r="G1" s="503"/>
      <c r="H1" s="503"/>
      <c r="I1" s="503"/>
      <c r="J1" s="503"/>
      <c r="K1" s="103"/>
      <c r="L1" s="103"/>
      <c r="M1" s="391"/>
      <c r="N1" s="103"/>
      <c r="O1" s="1293" t="s">
        <v>315</v>
      </c>
      <c r="P1" s="1293"/>
      <c r="Q1" s="1294"/>
      <c r="R1" s="1294"/>
      <c r="S1" s="1294"/>
      <c r="T1" s="1307"/>
      <c r="U1"/>
      <c r="V1"/>
    </row>
    <row r="2" spans="1:23" s="101" customFormat="1" ht="15" customHeight="1" x14ac:dyDescent="0.3">
      <c r="A2" s="1317" t="s">
        <v>446</v>
      </c>
      <c r="B2" s="1317"/>
      <c r="C2" s="1317"/>
      <c r="D2" s="1317"/>
      <c r="E2" s="1317"/>
      <c r="F2" s="1317"/>
      <c r="G2" s="1317"/>
      <c r="H2" s="1317"/>
      <c r="I2" s="1317"/>
      <c r="J2" s="1317"/>
      <c r="K2" s="1317"/>
      <c r="L2" s="1317"/>
      <c r="M2" s="1317"/>
      <c r="N2" s="1317"/>
      <c r="O2" s="1317"/>
      <c r="P2" s="1317"/>
      <c r="Q2" s="1317"/>
      <c r="R2" s="1317"/>
      <c r="S2" s="1317"/>
      <c r="T2" s="1317"/>
      <c r="U2" s="1317"/>
      <c r="V2" s="1317"/>
    </row>
    <row r="3" spans="1:23" s="164" customFormat="1" ht="45.75" customHeight="1" x14ac:dyDescent="0.25">
      <c r="A3" s="163"/>
      <c r="B3" s="1353" t="s">
        <v>267</v>
      </c>
      <c r="C3" s="1353"/>
      <c r="D3" s="1353"/>
      <c r="E3" s="1353" t="s">
        <v>268</v>
      </c>
      <c r="F3" s="1353"/>
      <c r="G3" s="1353"/>
      <c r="H3" s="1353" t="s">
        <v>266</v>
      </c>
      <c r="I3" s="1353"/>
      <c r="J3" s="1353"/>
      <c r="K3" s="1353" t="s">
        <v>263</v>
      </c>
      <c r="L3" s="1353"/>
      <c r="M3" s="1353"/>
      <c r="N3" s="1353" t="s">
        <v>264</v>
      </c>
      <c r="O3" s="1353"/>
      <c r="P3" s="1353"/>
      <c r="Q3" s="1353" t="s">
        <v>269</v>
      </c>
      <c r="R3" s="1353"/>
      <c r="S3" s="1353"/>
      <c r="T3" s="1353" t="s">
        <v>265</v>
      </c>
      <c r="U3" s="1353"/>
      <c r="V3" s="1353"/>
    </row>
    <row r="4" spans="1:23" ht="15" customHeight="1" x14ac:dyDescent="0.25">
      <c r="A4" s="3" t="s">
        <v>39</v>
      </c>
      <c r="B4" s="165" t="s">
        <v>28</v>
      </c>
      <c r="C4" s="165" t="s">
        <v>29</v>
      </c>
      <c r="D4" s="405" t="s">
        <v>364</v>
      </c>
      <c r="E4" s="97" t="s">
        <v>28</v>
      </c>
      <c r="F4" s="97" t="s">
        <v>29</v>
      </c>
      <c r="G4" s="405" t="s">
        <v>364</v>
      </c>
      <c r="H4" s="97" t="s">
        <v>28</v>
      </c>
      <c r="I4" s="97" t="s">
        <v>29</v>
      </c>
      <c r="J4" s="405" t="s">
        <v>364</v>
      </c>
      <c r="K4" s="48" t="s">
        <v>28</v>
      </c>
      <c r="L4" s="48" t="s">
        <v>29</v>
      </c>
      <c r="M4" s="48" t="s">
        <v>364</v>
      </c>
      <c r="N4" s="48" t="s">
        <v>28</v>
      </c>
      <c r="O4" s="48" t="s">
        <v>29</v>
      </c>
      <c r="P4" s="48" t="s">
        <v>364</v>
      </c>
      <c r="Q4" s="97" t="s">
        <v>28</v>
      </c>
      <c r="R4" s="97" t="s">
        <v>29</v>
      </c>
      <c r="S4" s="405" t="s">
        <v>364</v>
      </c>
      <c r="T4" s="97" t="s">
        <v>28</v>
      </c>
      <c r="U4" s="97" t="s">
        <v>29</v>
      </c>
      <c r="V4" s="405" t="s">
        <v>364</v>
      </c>
    </row>
    <row r="5" spans="1:23" ht="6" customHeight="1" x14ac:dyDescent="0.3">
      <c r="A5" s="222"/>
      <c r="B5" s="205"/>
      <c r="C5" s="205"/>
      <c r="D5" s="205"/>
      <c r="E5" s="205"/>
      <c r="F5" s="205"/>
      <c r="G5" s="205"/>
      <c r="H5" s="205"/>
      <c r="I5" s="205"/>
      <c r="J5" s="205"/>
      <c r="K5" s="231"/>
      <c r="L5" s="231"/>
      <c r="M5" s="231"/>
      <c r="N5" s="231"/>
      <c r="O5" s="231"/>
      <c r="P5" s="231"/>
      <c r="Q5" s="205"/>
      <c r="R5" s="205"/>
      <c r="S5" s="205"/>
      <c r="T5" s="205"/>
      <c r="U5" s="205"/>
      <c r="V5" s="23"/>
    </row>
    <row r="6" spans="1:23" ht="12.75" customHeight="1" x14ac:dyDescent="0.3">
      <c r="A6" s="6">
        <v>2004</v>
      </c>
      <c r="B6" s="850">
        <v>37.049999999999997</v>
      </c>
      <c r="C6" s="850">
        <v>32.21</v>
      </c>
      <c r="D6" s="850">
        <v>34.700000000000003</v>
      </c>
      <c r="E6" s="850">
        <v>18.440000000000001</v>
      </c>
      <c r="F6" s="850">
        <v>17.350000000000001</v>
      </c>
      <c r="G6" s="850">
        <v>17.91</v>
      </c>
      <c r="H6" s="850">
        <v>32.17</v>
      </c>
      <c r="I6" s="850">
        <v>31.52</v>
      </c>
      <c r="J6" s="850">
        <v>31.85</v>
      </c>
      <c r="K6" s="851" t="s">
        <v>37</v>
      </c>
      <c r="L6" s="851" t="s">
        <v>37</v>
      </c>
      <c r="M6" s="851" t="s">
        <v>37</v>
      </c>
      <c r="N6" s="851" t="s">
        <v>37</v>
      </c>
      <c r="O6" s="851" t="s">
        <v>37</v>
      </c>
      <c r="P6" s="851" t="s">
        <v>37</v>
      </c>
      <c r="Q6" s="850">
        <v>1.25</v>
      </c>
      <c r="R6" s="850">
        <v>0.53</v>
      </c>
      <c r="S6" s="850">
        <v>0.9</v>
      </c>
      <c r="T6" s="850">
        <v>1.66</v>
      </c>
      <c r="U6" s="850">
        <v>0.9</v>
      </c>
      <c r="V6" s="850">
        <v>1.29</v>
      </c>
      <c r="W6" s="492"/>
    </row>
    <row r="7" spans="1:23" ht="12.75" customHeight="1" x14ac:dyDescent="0.25">
      <c r="A7" s="6">
        <v>2005</v>
      </c>
      <c r="B7" s="850">
        <v>37.299999999999997</v>
      </c>
      <c r="C7" s="850">
        <v>32.799999999999997</v>
      </c>
      <c r="D7" s="850">
        <v>35.11</v>
      </c>
      <c r="E7" s="850">
        <v>18.350000000000001</v>
      </c>
      <c r="F7" s="850">
        <v>18.649999999999999</v>
      </c>
      <c r="G7" s="850">
        <v>18.5</v>
      </c>
      <c r="H7" s="850">
        <v>30.92</v>
      </c>
      <c r="I7" s="850">
        <v>32.93</v>
      </c>
      <c r="J7" s="850">
        <v>31.9</v>
      </c>
      <c r="K7" s="851" t="s">
        <v>37</v>
      </c>
      <c r="L7" s="851" t="s">
        <v>37</v>
      </c>
      <c r="M7" s="851" t="s">
        <v>37</v>
      </c>
      <c r="N7" s="851" t="s">
        <v>37</v>
      </c>
      <c r="O7" s="851" t="s">
        <v>37</v>
      </c>
      <c r="P7" s="851" t="s">
        <v>37</v>
      </c>
      <c r="Q7" s="850">
        <v>1.04</v>
      </c>
      <c r="R7" s="850">
        <v>0.82</v>
      </c>
      <c r="S7" s="850">
        <v>0.94</v>
      </c>
      <c r="T7" s="850">
        <v>2.62</v>
      </c>
      <c r="U7" s="850">
        <v>1.28</v>
      </c>
      <c r="V7" s="850">
        <v>1.97</v>
      </c>
    </row>
    <row r="8" spans="1:23" ht="12.75" customHeight="1" x14ac:dyDescent="0.25">
      <c r="A8" s="6">
        <v>2006</v>
      </c>
      <c r="B8" s="850">
        <v>33.01</v>
      </c>
      <c r="C8" s="850">
        <v>30.6</v>
      </c>
      <c r="D8" s="850">
        <v>31.87</v>
      </c>
      <c r="E8" s="850">
        <v>16.87</v>
      </c>
      <c r="F8" s="850">
        <v>17.079999999999998</v>
      </c>
      <c r="G8" s="850">
        <v>16.96</v>
      </c>
      <c r="H8" s="850">
        <v>29.31</v>
      </c>
      <c r="I8" s="850">
        <v>30.24</v>
      </c>
      <c r="J8" s="850">
        <v>29.77</v>
      </c>
      <c r="K8" s="851" t="s">
        <v>37</v>
      </c>
      <c r="L8" s="851" t="s">
        <v>37</v>
      </c>
      <c r="M8" s="851" t="s">
        <v>37</v>
      </c>
      <c r="N8" s="851" t="s">
        <v>37</v>
      </c>
      <c r="O8" s="851" t="s">
        <v>37</v>
      </c>
      <c r="P8" s="851" t="s">
        <v>37</v>
      </c>
      <c r="Q8" s="850">
        <v>1.4</v>
      </c>
      <c r="R8" s="850">
        <v>0.79</v>
      </c>
      <c r="S8" s="850">
        <v>1.1000000000000001</v>
      </c>
      <c r="T8" s="850">
        <v>2.19</v>
      </c>
      <c r="U8" s="850">
        <v>1.23</v>
      </c>
      <c r="V8" s="850">
        <v>1.72</v>
      </c>
    </row>
    <row r="9" spans="1:23" ht="12.75" customHeight="1" x14ac:dyDescent="0.25">
      <c r="A9" s="6">
        <v>2007</v>
      </c>
      <c r="B9" s="850">
        <v>27.98</v>
      </c>
      <c r="C9" s="850">
        <v>28.3</v>
      </c>
      <c r="D9" s="850">
        <v>28.21</v>
      </c>
      <c r="E9" s="850">
        <v>14.27</v>
      </c>
      <c r="F9" s="850">
        <v>15.51</v>
      </c>
      <c r="G9" s="850">
        <v>14.89</v>
      </c>
      <c r="H9" s="850">
        <v>24.35</v>
      </c>
      <c r="I9" s="850">
        <v>27.57</v>
      </c>
      <c r="J9" s="850">
        <v>25.95</v>
      </c>
      <c r="K9" s="851" t="s">
        <v>37</v>
      </c>
      <c r="L9" s="851" t="s">
        <v>37</v>
      </c>
      <c r="M9" s="851" t="s">
        <v>37</v>
      </c>
      <c r="N9" s="851" t="s">
        <v>37</v>
      </c>
      <c r="O9" s="851" t="s">
        <v>37</v>
      </c>
      <c r="P9" s="851" t="s">
        <v>37</v>
      </c>
      <c r="Q9" s="850">
        <v>1.18</v>
      </c>
      <c r="R9" s="850">
        <v>0.81</v>
      </c>
      <c r="S9" s="850">
        <v>1</v>
      </c>
      <c r="T9" s="850">
        <v>0.68</v>
      </c>
      <c r="U9" s="850">
        <v>0.82</v>
      </c>
      <c r="V9" s="850">
        <v>0.74</v>
      </c>
    </row>
    <row r="10" spans="1:23" ht="12.75" customHeight="1" x14ac:dyDescent="0.25">
      <c r="A10" s="5">
        <v>2008</v>
      </c>
      <c r="B10" s="850">
        <v>24.84</v>
      </c>
      <c r="C10" s="850">
        <v>24.33</v>
      </c>
      <c r="D10" s="850">
        <v>24.6</v>
      </c>
      <c r="E10" s="850">
        <v>11.31</v>
      </c>
      <c r="F10" s="850">
        <v>13.43</v>
      </c>
      <c r="G10" s="850">
        <v>12.32</v>
      </c>
      <c r="H10" s="850">
        <v>19.28</v>
      </c>
      <c r="I10" s="850">
        <v>21.23</v>
      </c>
      <c r="J10" s="850">
        <v>20.190000000000001</v>
      </c>
      <c r="K10" s="851" t="s">
        <v>37</v>
      </c>
      <c r="L10" s="851" t="s">
        <v>37</v>
      </c>
      <c r="M10" s="851" t="s">
        <v>37</v>
      </c>
      <c r="N10" s="851" t="s">
        <v>37</v>
      </c>
      <c r="O10" s="851" t="s">
        <v>37</v>
      </c>
      <c r="P10" s="851" t="s">
        <v>37</v>
      </c>
      <c r="Q10" s="850">
        <v>0.42</v>
      </c>
      <c r="R10" s="850">
        <v>0.77</v>
      </c>
      <c r="S10" s="850">
        <v>0.59</v>
      </c>
      <c r="T10" s="850">
        <v>0.78</v>
      </c>
      <c r="U10" s="850">
        <v>0.83</v>
      </c>
      <c r="V10" s="850">
        <v>0.8</v>
      </c>
    </row>
    <row r="11" spans="1:23" ht="12.75" customHeight="1" x14ac:dyDescent="0.25">
      <c r="A11" s="5">
        <v>2009</v>
      </c>
      <c r="B11" s="850">
        <v>23.16</v>
      </c>
      <c r="C11" s="850">
        <v>26.89</v>
      </c>
      <c r="D11" s="850">
        <v>24.96</v>
      </c>
      <c r="E11" s="850">
        <v>11.65</v>
      </c>
      <c r="F11" s="850">
        <v>14.97</v>
      </c>
      <c r="G11" s="850">
        <v>13.26</v>
      </c>
      <c r="H11" s="850">
        <v>18.850000000000001</v>
      </c>
      <c r="I11" s="850">
        <v>24.46</v>
      </c>
      <c r="J11" s="850">
        <v>21.53</v>
      </c>
      <c r="K11" s="851" t="s">
        <v>37</v>
      </c>
      <c r="L11" s="851" t="s">
        <v>37</v>
      </c>
      <c r="M11" s="851" t="s">
        <v>37</v>
      </c>
      <c r="N11" s="851" t="s">
        <v>37</v>
      </c>
      <c r="O11" s="851" t="s">
        <v>37</v>
      </c>
      <c r="P11" s="851" t="s">
        <v>37</v>
      </c>
      <c r="Q11" s="850">
        <v>0.61</v>
      </c>
      <c r="R11" s="850">
        <v>0.71</v>
      </c>
      <c r="S11" s="850">
        <v>0.66</v>
      </c>
      <c r="T11" s="850">
        <v>0.57999999999999996</v>
      </c>
      <c r="U11" s="850">
        <v>0.76</v>
      </c>
      <c r="V11" s="850">
        <v>0.66</v>
      </c>
    </row>
    <row r="12" spans="1:23" ht="12.75" customHeight="1" x14ac:dyDescent="0.25">
      <c r="A12" s="5">
        <v>2010</v>
      </c>
      <c r="B12" s="850">
        <v>22.71</v>
      </c>
      <c r="C12" s="850">
        <v>22.35</v>
      </c>
      <c r="D12" s="850">
        <v>22.53</v>
      </c>
      <c r="E12" s="850">
        <v>10.56</v>
      </c>
      <c r="F12" s="850">
        <v>11.47</v>
      </c>
      <c r="G12" s="850">
        <v>11</v>
      </c>
      <c r="H12" s="850">
        <v>19.29</v>
      </c>
      <c r="I12" s="850">
        <v>19.079999999999998</v>
      </c>
      <c r="J12" s="850">
        <v>19.190000000000001</v>
      </c>
      <c r="K12" s="850">
        <v>15.9</v>
      </c>
      <c r="L12" s="850">
        <v>5.81</v>
      </c>
      <c r="M12" s="850">
        <v>11.08</v>
      </c>
      <c r="N12" s="850">
        <v>25.06</v>
      </c>
      <c r="O12" s="850">
        <v>20.21</v>
      </c>
      <c r="P12" s="850">
        <v>22.74</v>
      </c>
      <c r="Q12" s="850">
        <v>0.62</v>
      </c>
      <c r="R12" s="850">
        <v>0.96</v>
      </c>
      <c r="S12" s="850">
        <v>0.78</v>
      </c>
      <c r="T12" s="850">
        <v>0.99</v>
      </c>
      <c r="U12" s="850">
        <v>0.52</v>
      </c>
      <c r="V12" s="850">
        <v>0.77</v>
      </c>
    </row>
    <row r="13" spans="1:23" ht="12.75" customHeight="1" x14ac:dyDescent="0.25">
      <c r="A13" s="5">
        <v>2011</v>
      </c>
      <c r="B13" s="850">
        <v>22.9</v>
      </c>
      <c r="C13" s="850">
        <v>21.17</v>
      </c>
      <c r="D13" s="850">
        <v>22.04</v>
      </c>
      <c r="E13" s="850">
        <v>11.39</v>
      </c>
      <c r="F13" s="850">
        <v>10.73</v>
      </c>
      <c r="G13" s="850">
        <v>11.08</v>
      </c>
      <c r="H13" s="850">
        <v>18.22</v>
      </c>
      <c r="I13" s="850">
        <v>19.61</v>
      </c>
      <c r="J13" s="850">
        <v>18.89</v>
      </c>
      <c r="K13" s="850">
        <v>12.15</v>
      </c>
      <c r="L13" s="850">
        <v>5.12</v>
      </c>
      <c r="M13" s="850">
        <v>8.74</v>
      </c>
      <c r="N13" s="850">
        <v>22.7</v>
      </c>
      <c r="O13" s="850">
        <v>20.89</v>
      </c>
      <c r="P13" s="850">
        <v>21.8</v>
      </c>
      <c r="Q13" s="850">
        <v>1.62</v>
      </c>
      <c r="R13" s="850">
        <v>0.33</v>
      </c>
      <c r="S13" s="850">
        <v>1.02</v>
      </c>
      <c r="T13" s="850">
        <v>0.91</v>
      </c>
      <c r="U13" s="850">
        <v>0.38</v>
      </c>
      <c r="V13" s="850">
        <v>0.65</v>
      </c>
    </row>
    <row r="14" spans="1:23" ht="12.75" customHeight="1" x14ac:dyDescent="0.25">
      <c r="A14" s="5" t="s">
        <v>89</v>
      </c>
      <c r="B14" s="850">
        <v>22.01</v>
      </c>
      <c r="C14" s="850">
        <v>20.98</v>
      </c>
      <c r="D14" s="850">
        <v>21.49</v>
      </c>
      <c r="E14" s="850">
        <v>11.8</v>
      </c>
      <c r="F14" s="850">
        <v>11.42</v>
      </c>
      <c r="G14" s="850">
        <v>11.6</v>
      </c>
      <c r="H14" s="850">
        <v>20.38</v>
      </c>
      <c r="I14" s="850">
        <v>20.7</v>
      </c>
      <c r="J14" s="850">
        <v>20.52</v>
      </c>
      <c r="K14" s="850">
        <v>13.35</v>
      </c>
      <c r="L14" s="850">
        <v>4.6100000000000003</v>
      </c>
      <c r="M14" s="850">
        <v>9.09</v>
      </c>
      <c r="N14" s="850">
        <v>24.7</v>
      </c>
      <c r="O14" s="850">
        <v>21.91</v>
      </c>
      <c r="P14" s="850">
        <v>23.32</v>
      </c>
      <c r="Q14" s="850">
        <v>1.52</v>
      </c>
      <c r="R14" s="850">
        <v>0.98</v>
      </c>
      <c r="S14" s="850">
        <v>1.26</v>
      </c>
      <c r="T14" s="850">
        <v>0.61</v>
      </c>
      <c r="U14" s="850">
        <v>0.77</v>
      </c>
      <c r="V14" s="850">
        <v>0.69</v>
      </c>
    </row>
    <row r="15" spans="1:23" ht="12.75" customHeight="1" x14ac:dyDescent="0.25">
      <c r="A15" s="5" t="s">
        <v>90</v>
      </c>
      <c r="B15" s="850">
        <v>23.54</v>
      </c>
      <c r="C15" s="850">
        <v>24.07</v>
      </c>
      <c r="D15" s="850">
        <v>23.85</v>
      </c>
      <c r="E15" s="850">
        <v>11.6</v>
      </c>
      <c r="F15" s="850">
        <v>11.6</v>
      </c>
      <c r="G15" s="850">
        <v>11.67</v>
      </c>
      <c r="H15" s="850">
        <v>19.53</v>
      </c>
      <c r="I15" s="850">
        <v>19.93</v>
      </c>
      <c r="J15" s="850">
        <v>19.760000000000002</v>
      </c>
      <c r="K15" s="850">
        <v>13.65</v>
      </c>
      <c r="L15" s="850">
        <v>4.76</v>
      </c>
      <c r="M15" s="850">
        <v>9.34</v>
      </c>
      <c r="N15" s="850">
        <v>22.38</v>
      </c>
      <c r="O15" s="850">
        <v>20.7</v>
      </c>
      <c r="P15" s="850">
        <v>21.59</v>
      </c>
      <c r="Q15" s="850">
        <v>1.43</v>
      </c>
      <c r="R15" s="850">
        <v>0.68</v>
      </c>
      <c r="S15" s="850">
        <v>1.0900000000000001</v>
      </c>
      <c r="T15" s="850">
        <v>1.3</v>
      </c>
      <c r="U15" s="850">
        <v>1.34</v>
      </c>
      <c r="V15" s="850">
        <v>1.32</v>
      </c>
    </row>
    <row r="16" spans="1:23" ht="12.75" customHeight="1" x14ac:dyDescent="0.25">
      <c r="A16" s="5">
        <v>2013</v>
      </c>
      <c r="B16" s="850">
        <v>23.67</v>
      </c>
      <c r="C16" s="850">
        <v>19.649999999999999</v>
      </c>
      <c r="D16" s="850">
        <v>21.71</v>
      </c>
      <c r="E16" s="850">
        <v>10.85</v>
      </c>
      <c r="F16" s="850">
        <v>9.25</v>
      </c>
      <c r="G16" s="850">
        <v>10.06</v>
      </c>
      <c r="H16" s="850">
        <v>19.32</v>
      </c>
      <c r="I16" s="850">
        <v>17.649999999999999</v>
      </c>
      <c r="J16" s="850">
        <v>18.5</v>
      </c>
      <c r="K16" s="850">
        <v>11.8</v>
      </c>
      <c r="L16" s="850">
        <v>3.69</v>
      </c>
      <c r="M16" s="850">
        <v>7.89</v>
      </c>
      <c r="N16" s="850">
        <v>21.7</v>
      </c>
      <c r="O16" s="850">
        <v>18.41</v>
      </c>
      <c r="P16" s="850">
        <v>20.12</v>
      </c>
      <c r="Q16" s="850">
        <v>1.7</v>
      </c>
      <c r="R16" s="850">
        <v>0.47</v>
      </c>
      <c r="S16" s="850">
        <v>1.1100000000000001</v>
      </c>
      <c r="T16" s="850">
        <v>1.89</v>
      </c>
      <c r="U16" s="850">
        <v>1.18</v>
      </c>
      <c r="V16" s="850">
        <v>1.54</v>
      </c>
    </row>
    <row r="17" spans="1:22" ht="12.75" customHeight="1" x14ac:dyDescent="0.25">
      <c r="A17" s="5">
        <v>2014</v>
      </c>
      <c r="B17" s="850">
        <v>19.489999999999998</v>
      </c>
      <c r="C17" s="850">
        <v>18.05</v>
      </c>
      <c r="D17" s="850">
        <v>18.77</v>
      </c>
      <c r="E17" s="850">
        <v>10.4</v>
      </c>
      <c r="F17" s="850">
        <v>10.23</v>
      </c>
      <c r="G17" s="850">
        <v>10.3</v>
      </c>
      <c r="H17" s="850">
        <v>17.170000000000002</v>
      </c>
      <c r="I17" s="850">
        <v>16.55</v>
      </c>
      <c r="J17" s="850">
        <v>16.86</v>
      </c>
      <c r="K17" s="850">
        <v>11.11</v>
      </c>
      <c r="L17" s="850">
        <v>2.98</v>
      </c>
      <c r="M17" s="850">
        <v>7.2</v>
      </c>
      <c r="N17" s="850">
        <v>19.649999999999999</v>
      </c>
      <c r="O17" s="850">
        <v>16.79</v>
      </c>
      <c r="P17" s="850">
        <v>18.25</v>
      </c>
      <c r="Q17" s="850">
        <v>1.96</v>
      </c>
      <c r="R17" s="850">
        <v>0.82</v>
      </c>
      <c r="S17" s="850">
        <v>1.4</v>
      </c>
      <c r="T17" s="850">
        <v>1.91</v>
      </c>
      <c r="U17" s="850">
        <v>1.37</v>
      </c>
      <c r="V17" s="850">
        <v>1.64</v>
      </c>
    </row>
    <row r="18" spans="1:22" ht="12.75" customHeight="1" x14ac:dyDescent="0.25">
      <c r="A18" s="5">
        <v>2015</v>
      </c>
      <c r="B18" s="850">
        <v>16.71</v>
      </c>
      <c r="C18" s="850">
        <v>16.07</v>
      </c>
      <c r="D18" s="850">
        <v>16.37</v>
      </c>
      <c r="E18" s="850">
        <v>7.42</v>
      </c>
      <c r="F18" s="850">
        <v>7.84</v>
      </c>
      <c r="G18" s="850">
        <v>7.6</v>
      </c>
      <c r="H18" s="850">
        <v>14.26</v>
      </c>
      <c r="I18" s="850">
        <v>15.67</v>
      </c>
      <c r="J18" s="850">
        <v>14.84</v>
      </c>
      <c r="K18" s="850">
        <v>8.18</v>
      </c>
      <c r="L18" s="850">
        <v>3.18</v>
      </c>
      <c r="M18" s="850">
        <v>5.74</v>
      </c>
      <c r="N18" s="850">
        <v>16.329999999999998</v>
      </c>
      <c r="O18" s="850">
        <v>16.28</v>
      </c>
      <c r="P18" s="850">
        <v>16.21</v>
      </c>
      <c r="Q18" s="850">
        <v>1.23</v>
      </c>
      <c r="R18" s="850">
        <v>0.7</v>
      </c>
      <c r="S18" s="850">
        <v>0.97</v>
      </c>
      <c r="T18" s="850">
        <v>0.8</v>
      </c>
      <c r="U18" s="850">
        <v>1.1000000000000001</v>
      </c>
      <c r="V18" s="850">
        <v>0.94</v>
      </c>
    </row>
    <row r="19" spans="1:22" s="424" customFormat="1" ht="12.75" customHeight="1" x14ac:dyDescent="0.25">
      <c r="A19" s="423">
        <v>2016</v>
      </c>
      <c r="B19" s="850">
        <v>13.71</v>
      </c>
      <c r="C19" s="850">
        <v>13.45</v>
      </c>
      <c r="D19" s="850">
        <v>13.69</v>
      </c>
      <c r="E19" s="850">
        <v>6.68</v>
      </c>
      <c r="F19" s="850">
        <v>6.03</v>
      </c>
      <c r="G19" s="850">
        <v>6.58</v>
      </c>
      <c r="H19" s="850">
        <v>13.69</v>
      </c>
      <c r="I19" s="850">
        <v>13.89</v>
      </c>
      <c r="J19" s="850">
        <v>13.91</v>
      </c>
      <c r="K19" s="850">
        <v>6.86</v>
      </c>
      <c r="L19" s="850">
        <v>3</v>
      </c>
      <c r="M19" s="850">
        <v>5.21</v>
      </c>
      <c r="N19" s="850">
        <v>14.97</v>
      </c>
      <c r="O19" s="850">
        <v>14.17</v>
      </c>
      <c r="P19" s="850">
        <v>14.78</v>
      </c>
      <c r="Q19" s="850">
        <v>1.28</v>
      </c>
      <c r="R19" s="850">
        <v>0.53</v>
      </c>
      <c r="S19" s="850">
        <v>1.1000000000000001</v>
      </c>
      <c r="T19" s="850">
        <v>1.36</v>
      </c>
      <c r="U19" s="850">
        <v>1.07</v>
      </c>
      <c r="V19" s="850">
        <v>1.32</v>
      </c>
    </row>
    <row r="20" spans="1:22" s="569" customFormat="1" ht="12.75" customHeight="1" x14ac:dyDescent="0.25">
      <c r="A20" s="534">
        <v>2017</v>
      </c>
      <c r="B20" s="850">
        <v>14.59</v>
      </c>
      <c r="C20" s="850">
        <v>12.34</v>
      </c>
      <c r="D20" s="850">
        <v>13.62</v>
      </c>
      <c r="E20" s="850">
        <v>6.33</v>
      </c>
      <c r="F20" s="850">
        <v>5.93</v>
      </c>
      <c r="G20" s="850">
        <v>6.17</v>
      </c>
      <c r="H20" s="850">
        <v>12.23</v>
      </c>
      <c r="I20" s="850">
        <v>11.38</v>
      </c>
      <c r="J20" s="850">
        <v>11.91</v>
      </c>
      <c r="K20" s="850">
        <v>8.14</v>
      </c>
      <c r="L20" s="850">
        <v>2.33</v>
      </c>
      <c r="M20" s="850">
        <v>5.5</v>
      </c>
      <c r="N20" s="850">
        <v>14.31</v>
      </c>
      <c r="O20" s="850">
        <v>11.7</v>
      </c>
      <c r="P20" s="850">
        <v>13.17</v>
      </c>
      <c r="Q20" s="850">
        <v>1.25</v>
      </c>
      <c r="R20" s="850">
        <v>0.53</v>
      </c>
      <c r="S20" s="850">
        <v>0.99</v>
      </c>
      <c r="T20" s="850">
        <v>1.05</v>
      </c>
      <c r="U20" s="850">
        <v>0.65</v>
      </c>
      <c r="V20" s="850">
        <v>0.98</v>
      </c>
    </row>
    <row r="21" spans="1:22" s="772" customFormat="1" ht="12.75" customHeight="1" x14ac:dyDescent="0.25">
      <c r="A21" s="534">
        <v>2018</v>
      </c>
      <c r="B21" s="850">
        <v>12.68</v>
      </c>
      <c r="C21" s="850">
        <v>12.9</v>
      </c>
      <c r="D21" s="850">
        <v>12.82</v>
      </c>
      <c r="E21" s="850">
        <v>5.46</v>
      </c>
      <c r="F21" s="850">
        <v>5.64</v>
      </c>
      <c r="G21" s="850">
        <v>5.59</v>
      </c>
      <c r="H21" s="850">
        <v>10.15</v>
      </c>
      <c r="I21" s="850">
        <v>11</v>
      </c>
      <c r="J21" s="850">
        <v>10.64</v>
      </c>
      <c r="K21" s="850">
        <v>5.98</v>
      </c>
      <c r="L21" s="850">
        <v>2.2000000000000002</v>
      </c>
      <c r="M21" s="850">
        <v>4.38</v>
      </c>
      <c r="N21" s="850">
        <v>11.95</v>
      </c>
      <c r="O21" s="850">
        <v>11.32</v>
      </c>
      <c r="P21" s="850">
        <v>11.78</v>
      </c>
      <c r="Q21" s="850">
        <v>0.92</v>
      </c>
      <c r="R21" s="850">
        <v>0.67</v>
      </c>
      <c r="S21" s="850">
        <v>0.81</v>
      </c>
      <c r="T21" s="850">
        <v>1.03</v>
      </c>
      <c r="U21" s="850">
        <v>0.68</v>
      </c>
      <c r="V21" s="850">
        <v>0.86</v>
      </c>
    </row>
    <row r="22" spans="1:22" ht="12.75" customHeight="1" x14ac:dyDescent="0.25">
      <c r="A22" s="5">
        <v>2019</v>
      </c>
      <c r="B22" s="850">
        <v>9.39</v>
      </c>
      <c r="C22" s="850">
        <v>9.06</v>
      </c>
      <c r="D22" s="850">
        <v>9.3800000000000008</v>
      </c>
      <c r="E22" s="850">
        <v>3.61</v>
      </c>
      <c r="F22" s="850">
        <v>4.2300000000000004</v>
      </c>
      <c r="G22" s="850">
        <v>3.96</v>
      </c>
      <c r="H22" s="850">
        <v>9.6999999999999993</v>
      </c>
      <c r="I22" s="850">
        <v>8.18</v>
      </c>
      <c r="J22" s="850">
        <v>9.1</v>
      </c>
      <c r="K22" s="850">
        <v>5.34</v>
      </c>
      <c r="L22" s="850">
        <v>1.48</v>
      </c>
      <c r="M22" s="850">
        <v>3.64</v>
      </c>
      <c r="N22" s="850">
        <v>11.26</v>
      </c>
      <c r="O22" s="850">
        <v>8.59</v>
      </c>
      <c r="P22" s="850">
        <v>10.18</v>
      </c>
      <c r="Q22" s="850">
        <v>0.89</v>
      </c>
      <c r="R22" s="850">
        <v>0.59</v>
      </c>
      <c r="S22" s="850">
        <v>0.76</v>
      </c>
      <c r="T22" s="850">
        <v>1.28</v>
      </c>
      <c r="U22" s="850">
        <v>0.31</v>
      </c>
      <c r="V22" s="850">
        <v>0.85</v>
      </c>
    </row>
    <row r="23" spans="1:22" ht="6" customHeight="1" x14ac:dyDescent="0.25">
      <c r="A23" s="140"/>
      <c r="B23" s="142"/>
      <c r="C23" s="142"/>
      <c r="D23" s="191"/>
      <c r="E23" s="142"/>
      <c r="F23" s="142"/>
      <c r="G23" s="191"/>
      <c r="H23" s="142"/>
      <c r="I23" s="142"/>
      <c r="J23" s="191"/>
      <c r="K23" s="142"/>
      <c r="L23" s="142"/>
      <c r="M23" s="191"/>
      <c r="N23" s="142"/>
      <c r="O23" s="142"/>
      <c r="P23" s="191"/>
      <c r="Q23" s="142"/>
      <c r="R23" s="137"/>
      <c r="S23" s="170"/>
      <c r="T23" s="137"/>
      <c r="U23" s="137"/>
      <c r="V23" s="170"/>
    </row>
    <row r="24" spans="1:22" s="61" customFormat="1" ht="30" customHeight="1" x14ac:dyDescent="0.25">
      <c r="A24" s="1386" t="s">
        <v>390</v>
      </c>
      <c r="B24" s="1386"/>
      <c r="C24" s="1386"/>
      <c r="D24" s="1386"/>
      <c r="E24" s="1386"/>
      <c r="F24" s="1386"/>
      <c r="G24" s="1386"/>
      <c r="H24" s="1386"/>
      <c r="I24" s="1386"/>
      <c r="J24" s="1386"/>
      <c r="K24" s="1386"/>
      <c r="L24" s="1386"/>
      <c r="M24" s="1386"/>
      <c r="N24" s="1386"/>
      <c r="O24" s="1386"/>
      <c r="P24" s="1386"/>
      <c r="Q24" s="1386"/>
      <c r="R24" s="1386"/>
      <c r="S24" s="1386"/>
      <c r="T24" s="1386"/>
      <c r="U24" s="1386"/>
      <c r="V24" s="1386"/>
    </row>
    <row r="25" spans="1:22" s="61" customFormat="1" ht="30" customHeight="1" x14ac:dyDescent="0.25">
      <c r="A25" s="1386" t="s">
        <v>246</v>
      </c>
      <c r="B25" s="1386"/>
      <c r="C25" s="1386"/>
      <c r="D25" s="1386"/>
      <c r="E25" s="1386"/>
      <c r="F25" s="1386"/>
      <c r="G25" s="1386"/>
      <c r="H25" s="1386"/>
      <c r="I25" s="1386"/>
      <c r="J25" s="1386"/>
      <c r="K25" s="1386"/>
      <c r="L25" s="1386"/>
      <c r="M25" s="1386"/>
      <c r="N25" s="1386"/>
      <c r="O25" s="1386"/>
      <c r="P25" s="1386"/>
      <c r="Q25" s="1386"/>
      <c r="R25" s="1386"/>
      <c r="S25" s="1386"/>
      <c r="T25" s="1386"/>
      <c r="U25" s="1386"/>
      <c r="V25" s="1386"/>
    </row>
    <row r="26" spans="1:22" s="34" customFormat="1" ht="6" customHeight="1" x14ac:dyDescent="0.35">
      <c r="A26" s="74" t="s">
        <v>39</v>
      </c>
      <c r="B26" s="166"/>
      <c r="C26" s="166"/>
      <c r="D26" s="388"/>
      <c r="E26" s="56"/>
      <c r="F26" s="56"/>
      <c r="G26" s="388"/>
      <c r="H26" s="56"/>
      <c r="I26" s="56"/>
      <c r="J26" s="388"/>
      <c r="K26" s="56"/>
      <c r="L26" s="56"/>
      <c r="M26" s="388"/>
      <c r="N26" s="56"/>
      <c r="O26" s="56"/>
      <c r="P26" s="388"/>
      <c r="Q26" s="56"/>
      <c r="R26" s="75"/>
      <c r="S26" s="75"/>
    </row>
    <row r="27" spans="1:22" s="34" customFormat="1" ht="12.75" customHeight="1" x14ac:dyDescent="0.35">
      <c r="A27" s="1388" t="s">
        <v>192</v>
      </c>
      <c r="B27" s="1388"/>
      <c r="C27" s="1388"/>
      <c r="D27" s="1388"/>
      <c r="E27" s="1388"/>
      <c r="F27" s="1388"/>
      <c r="G27" s="1388"/>
      <c r="H27" s="1388"/>
      <c r="I27" s="1388"/>
      <c r="J27" s="1388"/>
      <c r="K27" s="1388"/>
      <c r="L27" s="1388"/>
      <c r="M27" s="1388"/>
      <c r="N27" s="1388"/>
      <c r="O27" s="1388"/>
      <c r="P27" s="1388"/>
      <c r="Q27" s="1388"/>
      <c r="R27" s="1388"/>
      <c r="S27" s="1388"/>
      <c r="T27" s="1388"/>
      <c r="U27" s="1388"/>
      <c r="V27" s="1388"/>
    </row>
    <row r="28" spans="1:22" s="34" customFormat="1" ht="12.75" customHeight="1" x14ac:dyDescent="0.35">
      <c r="A28" s="641"/>
      <c r="B28" s="641"/>
      <c r="C28" s="641"/>
      <c r="D28" s="641"/>
      <c r="E28" s="641"/>
      <c r="F28" s="641"/>
      <c r="G28" s="641"/>
      <c r="H28" s="641"/>
      <c r="I28" s="641"/>
      <c r="J28" s="641"/>
      <c r="K28" s="641"/>
      <c r="L28" s="641"/>
      <c r="M28" s="641"/>
      <c r="N28" s="641"/>
      <c r="O28" s="641"/>
      <c r="P28" s="641"/>
      <c r="Q28" s="641"/>
      <c r="R28" s="641"/>
      <c r="S28" s="641"/>
      <c r="T28" s="641"/>
      <c r="U28" s="641"/>
      <c r="V28" s="641"/>
    </row>
    <row r="29" spans="1:22" x14ac:dyDescent="0.25">
      <c r="A29" s="640"/>
      <c r="B29" s="134"/>
      <c r="C29" s="134"/>
      <c r="D29" s="134"/>
      <c r="E29" s="134"/>
      <c r="F29" s="134"/>
      <c r="G29" s="134"/>
      <c r="H29" s="134"/>
      <c r="I29" s="134"/>
      <c r="J29" s="134"/>
      <c r="K29" s="134"/>
      <c r="L29" s="134"/>
      <c r="M29" s="134"/>
      <c r="N29" s="134"/>
      <c r="O29" s="134"/>
      <c r="P29" s="134"/>
      <c r="Q29" s="134"/>
      <c r="R29" s="134"/>
      <c r="S29" s="134"/>
      <c r="T29" s="134"/>
      <c r="U29" s="134"/>
      <c r="V29" s="134"/>
    </row>
    <row r="30" spans="1:22" x14ac:dyDescent="0.25">
      <c r="A30" s="640"/>
      <c r="B30" s="134"/>
      <c r="C30" s="134"/>
      <c r="D30" s="134"/>
      <c r="E30" s="134"/>
      <c r="F30" s="134"/>
      <c r="G30" s="134"/>
      <c r="H30" s="134"/>
      <c r="I30" s="134"/>
      <c r="J30" s="134"/>
      <c r="K30" s="134"/>
      <c r="L30" s="134"/>
      <c r="M30" s="134"/>
      <c r="N30" s="134"/>
      <c r="O30" s="134"/>
      <c r="P30" s="134"/>
      <c r="Q30" s="134"/>
      <c r="R30" s="134"/>
      <c r="S30" s="134"/>
      <c r="T30" s="134"/>
      <c r="U30" s="134"/>
      <c r="V30" s="134"/>
    </row>
    <row r="31" spans="1:22" x14ac:dyDescent="0.25">
      <c r="A31" s="640"/>
      <c r="B31" s="134"/>
      <c r="C31" s="134"/>
      <c r="D31" s="134"/>
      <c r="E31" s="134"/>
      <c r="F31" s="134"/>
      <c r="G31" s="134"/>
      <c r="H31" s="134"/>
      <c r="I31" s="134"/>
      <c r="J31" s="134"/>
      <c r="K31" s="134"/>
      <c r="L31" s="134"/>
      <c r="M31" s="134"/>
      <c r="N31" s="134"/>
      <c r="O31" s="134"/>
      <c r="P31" s="134"/>
      <c r="Q31" s="134"/>
      <c r="R31" s="134"/>
      <c r="S31" s="134"/>
      <c r="T31" s="134"/>
      <c r="U31" s="134"/>
      <c r="V31" s="134"/>
    </row>
    <row r="32" spans="1:22" x14ac:dyDescent="0.25">
      <c r="A32" s="640"/>
      <c r="B32" s="643"/>
      <c r="C32" s="643"/>
      <c r="D32" s="640"/>
      <c r="E32" s="644"/>
      <c r="F32" s="643"/>
      <c r="G32" s="640"/>
      <c r="H32" s="644"/>
      <c r="I32" s="643"/>
      <c r="J32" s="640"/>
      <c r="K32" s="644"/>
      <c r="L32" s="643"/>
      <c r="M32" s="640"/>
      <c r="N32" s="644"/>
      <c r="O32" s="643"/>
      <c r="P32" s="640"/>
      <c r="Q32" s="645"/>
      <c r="R32" s="111"/>
      <c r="S32" s="642"/>
      <c r="T32" s="134"/>
      <c r="U32" s="134"/>
      <c r="V32" s="134"/>
    </row>
    <row r="33" spans="1:22" x14ac:dyDescent="0.25">
      <c r="A33" s="640"/>
      <c r="B33" s="643"/>
      <c r="C33" s="643"/>
      <c r="D33" s="643"/>
      <c r="E33" s="643"/>
      <c r="F33" s="643"/>
      <c r="G33" s="643"/>
      <c r="H33" s="643"/>
      <c r="I33" s="643"/>
      <c r="J33" s="643"/>
      <c r="K33" s="643"/>
      <c r="L33" s="643"/>
      <c r="M33" s="643"/>
      <c r="N33" s="643"/>
      <c r="O33" s="643"/>
      <c r="P33" s="643"/>
      <c r="Q33" s="643"/>
      <c r="R33" s="643"/>
      <c r="S33" s="643"/>
      <c r="T33" s="643"/>
      <c r="U33" s="643"/>
      <c r="V33" s="643"/>
    </row>
    <row r="34" spans="1:22" x14ac:dyDescent="0.25">
      <c r="A34" s="640"/>
      <c r="B34" s="643"/>
      <c r="C34" s="643"/>
      <c r="D34" s="643"/>
      <c r="E34" s="643"/>
      <c r="F34" s="643"/>
      <c r="G34" s="643"/>
      <c r="H34" s="643"/>
      <c r="I34" s="643"/>
      <c r="J34" s="643"/>
      <c r="K34" s="643"/>
      <c r="L34" s="643"/>
      <c r="M34" s="643"/>
      <c r="N34" s="643"/>
      <c r="O34" s="643"/>
      <c r="P34" s="643"/>
      <c r="Q34" s="643"/>
      <c r="R34" s="643"/>
      <c r="S34" s="643"/>
      <c r="T34" s="643"/>
      <c r="U34" s="643"/>
      <c r="V34" s="643"/>
    </row>
    <row r="35" spans="1:22" x14ac:dyDescent="0.25">
      <c r="A35" s="640"/>
      <c r="B35" s="643"/>
      <c r="C35" s="643"/>
      <c r="D35" s="643"/>
      <c r="E35" s="643"/>
      <c r="F35" s="643"/>
      <c r="G35" s="643"/>
      <c r="H35" s="643"/>
      <c r="I35" s="643"/>
      <c r="J35" s="643"/>
      <c r="K35" s="643"/>
      <c r="L35" s="643"/>
      <c r="M35" s="643"/>
      <c r="N35" s="643"/>
      <c r="O35" s="643"/>
      <c r="P35" s="643"/>
      <c r="Q35" s="643"/>
      <c r="R35" s="643"/>
      <c r="S35" s="640"/>
      <c r="T35" s="644"/>
      <c r="U35" s="643"/>
      <c r="V35" s="643"/>
    </row>
    <row r="36" spans="1:22" x14ac:dyDescent="0.25">
      <c r="A36" s="640"/>
      <c r="B36" s="643"/>
      <c r="C36" s="643"/>
      <c r="D36" s="643"/>
      <c r="E36" s="643"/>
      <c r="F36" s="643"/>
      <c r="G36" s="643"/>
      <c r="H36" s="643"/>
      <c r="I36" s="643"/>
      <c r="J36" s="643"/>
      <c r="K36" s="643"/>
      <c r="L36" s="643"/>
      <c r="M36" s="643"/>
      <c r="N36" s="643"/>
      <c r="O36" s="643"/>
      <c r="P36" s="643"/>
      <c r="Q36" s="643"/>
      <c r="R36" s="643"/>
      <c r="S36" s="640"/>
      <c r="T36" s="644"/>
      <c r="U36" s="643"/>
      <c r="V36" s="643"/>
    </row>
    <row r="37" spans="1:22" x14ac:dyDescent="0.25">
      <c r="A37" s="640"/>
      <c r="B37" s="643"/>
      <c r="C37" s="643"/>
      <c r="D37" s="643"/>
      <c r="E37" s="643"/>
      <c r="F37" s="643"/>
      <c r="G37" s="643"/>
      <c r="H37" s="643"/>
      <c r="I37" s="643"/>
      <c r="J37" s="643"/>
      <c r="K37" s="643"/>
      <c r="L37" s="643"/>
      <c r="M37" s="643"/>
      <c r="N37" s="643"/>
      <c r="O37" s="643"/>
      <c r="P37" s="643"/>
      <c r="Q37" s="643"/>
      <c r="R37" s="643"/>
      <c r="S37" s="640"/>
      <c r="T37" s="643"/>
      <c r="U37" s="643"/>
      <c r="V37" s="643"/>
    </row>
  </sheetData>
  <mergeCells count="12">
    <mergeCell ref="O1:T1"/>
    <mergeCell ref="A2:V2"/>
    <mergeCell ref="B3:D3"/>
    <mergeCell ref="E3:G3"/>
    <mergeCell ref="H3:J3"/>
    <mergeCell ref="A25:V25"/>
    <mergeCell ref="A27:V27"/>
    <mergeCell ref="K3:M3"/>
    <mergeCell ref="N3:P3"/>
    <mergeCell ref="Q3:S3"/>
    <mergeCell ref="T3:V3"/>
    <mergeCell ref="A24:V24"/>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16"/>
  <sheetViews>
    <sheetView workbookViewId="0">
      <pane ySplit="4" topLeftCell="A5" activePane="bottomLeft" state="frozen"/>
      <selection sqref="A1:B1"/>
      <selection pane="bottomLeft" activeCell="R1" sqref="R1:W1"/>
    </sheetView>
  </sheetViews>
  <sheetFormatPr defaultColWidth="9.1796875" defaultRowHeight="12.5" x14ac:dyDescent="0.25"/>
  <cols>
    <col min="1" max="1" width="6.7265625" style="25" customWidth="1"/>
    <col min="2" max="4" width="5.7265625" style="363" customWidth="1"/>
    <col min="5" max="6" width="5.7265625" style="17" customWidth="1"/>
    <col min="7" max="7" width="5.7265625" style="401" customWidth="1"/>
    <col min="8" max="9" width="5.7265625" style="17" customWidth="1"/>
    <col min="10" max="10" width="5.7265625" style="401" customWidth="1"/>
    <col min="11" max="12" width="5.7265625" style="17" customWidth="1"/>
    <col min="13" max="13" width="5.7265625" style="401" customWidth="1"/>
    <col min="14" max="15" width="5.7265625" style="17" customWidth="1"/>
    <col min="16" max="16" width="5.7265625" style="401" customWidth="1"/>
    <col min="17" max="18" width="5.7265625" style="17" customWidth="1"/>
    <col min="19" max="19" width="5.7265625" style="401" customWidth="1"/>
    <col min="20" max="21" width="5.7265625" style="17" customWidth="1"/>
    <col min="22" max="22" width="5.7265625" style="401" customWidth="1"/>
    <col min="23" max="24" width="5.7265625" style="17" customWidth="1"/>
    <col min="25" max="25" width="5.7265625" style="401" customWidth="1"/>
    <col min="26" max="27" width="5.7265625" style="17" customWidth="1"/>
    <col min="28" max="28" width="5.7265625" style="401" customWidth="1"/>
    <col min="29" max="36" width="8.7265625" style="17" customWidth="1"/>
    <col min="37" max="16384" width="9.1796875" style="17"/>
  </cols>
  <sheetData>
    <row r="1" spans="1:29" s="63" customFormat="1" ht="30" customHeight="1" x14ac:dyDescent="0.3">
      <c r="A1" s="73"/>
      <c r="B1" s="73"/>
      <c r="C1" s="280"/>
      <c r="D1" s="280"/>
      <c r="E1" s="103"/>
      <c r="F1" s="103"/>
      <c r="G1" s="398"/>
      <c r="H1" s="103"/>
      <c r="I1" s="103"/>
      <c r="J1" s="398"/>
      <c r="K1" s="103"/>
      <c r="L1" s="103"/>
      <c r="M1" s="398"/>
      <c r="N1" s="103"/>
      <c r="O1" s="103"/>
      <c r="P1" s="398"/>
      <c r="Q1" s="103"/>
      <c r="R1" s="1293" t="s">
        <v>315</v>
      </c>
      <c r="S1" s="1293"/>
      <c r="T1" s="1294"/>
      <c r="U1" s="1294"/>
      <c r="V1" s="1294"/>
      <c r="W1" s="1307"/>
    </row>
    <row r="2" spans="1:29" s="101" customFormat="1" ht="15" customHeight="1" x14ac:dyDescent="0.3">
      <c r="A2" s="1346" t="s">
        <v>566</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row>
    <row r="3" spans="1:29" ht="30" customHeight="1" x14ac:dyDescent="0.25">
      <c r="B3" s="1347" t="s">
        <v>107</v>
      </c>
      <c r="C3" s="1347"/>
      <c r="D3" s="1347"/>
      <c r="E3" s="1347" t="s">
        <v>247</v>
      </c>
      <c r="F3" s="1347"/>
      <c r="G3" s="1347"/>
      <c r="H3" s="1347" t="s">
        <v>108</v>
      </c>
      <c r="I3" s="1347"/>
      <c r="J3" s="1347"/>
      <c r="K3" s="1355" t="s">
        <v>396</v>
      </c>
      <c r="L3" s="1355"/>
      <c r="M3" s="1355"/>
      <c r="N3" s="1347" t="s">
        <v>109</v>
      </c>
      <c r="O3" s="1347"/>
      <c r="P3" s="1347"/>
      <c r="Q3" s="1347" t="s">
        <v>110</v>
      </c>
      <c r="R3" s="1347"/>
      <c r="S3" s="1347"/>
      <c r="T3" s="1347" t="s">
        <v>111</v>
      </c>
      <c r="U3" s="1347"/>
      <c r="V3" s="1347"/>
      <c r="W3" s="1347" t="s">
        <v>112</v>
      </c>
      <c r="X3" s="1347"/>
      <c r="Y3" s="1347"/>
      <c r="Z3" s="1347" t="s">
        <v>35</v>
      </c>
      <c r="AA3" s="1347"/>
      <c r="AB3" s="1347"/>
    </row>
    <row r="4" spans="1:29" ht="15" customHeight="1" x14ac:dyDescent="0.25">
      <c r="A4" s="25" t="s">
        <v>39</v>
      </c>
      <c r="B4" s="97" t="s">
        <v>28</v>
      </c>
      <c r="C4" s="97" t="s">
        <v>29</v>
      </c>
      <c r="D4" s="395" t="s">
        <v>364</v>
      </c>
      <c r="E4" s="97" t="s">
        <v>28</v>
      </c>
      <c r="F4" s="97" t="s">
        <v>29</v>
      </c>
      <c r="G4" s="395" t="s">
        <v>364</v>
      </c>
      <c r="H4" s="97" t="s">
        <v>28</v>
      </c>
      <c r="I4" s="97" t="s">
        <v>29</v>
      </c>
      <c r="J4" s="395" t="s">
        <v>364</v>
      </c>
      <c r="K4" s="48" t="s">
        <v>28</v>
      </c>
      <c r="L4" s="48" t="s">
        <v>29</v>
      </c>
      <c r="M4" s="48" t="s">
        <v>364</v>
      </c>
      <c r="N4" s="97" t="s">
        <v>28</v>
      </c>
      <c r="O4" s="97" t="s">
        <v>29</v>
      </c>
      <c r="P4" s="395" t="s">
        <v>364</v>
      </c>
      <c r="Q4" s="97" t="s">
        <v>28</v>
      </c>
      <c r="R4" s="97" t="s">
        <v>29</v>
      </c>
      <c r="S4" s="395" t="s">
        <v>364</v>
      </c>
      <c r="T4" s="97" t="s">
        <v>28</v>
      </c>
      <c r="U4" s="97" t="s">
        <v>29</v>
      </c>
      <c r="V4" s="395" t="s">
        <v>364</v>
      </c>
      <c r="W4" s="165" t="s">
        <v>28</v>
      </c>
      <c r="X4" s="165" t="s">
        <v>29</v>
      </c>
      <c r="Y4" s="395" t="s">
        <v>364</v>
      </c>
      <c r="Z4" s="97" t="s">
        <v>28</v>
      </c>
      <c r="AA4" s="97" t="s">
        <v>29</v>
      </c>
      <c r="AB4" s="395" t="s">
        <v>364</v>
      </c>
    </row>
    <row r="5" spans="1:29" ht="6" customHeight="1" x14ac:dyDescent="0.25">
      <c r="A5" s="194"/>
      <c r="B5" s="207"/>
      <c r="C5" s="207"/>
      <c r="D5" s="207"/>
      <c r="E5" s="207"/>
      <c r="F5" s="207"/>
      <c r="G5" s="207"/>
      <c r="H5" s="207"/>
      <c r="I5" s="207"/>
      <c r="J5" s="207"/>
      <c r="K5" s="658"/>
      <c r="L5" s="658"/>
      <c r="M5" s="658"/>
      <c r="N5" s="207"/>
      <c r="O5" s="207"/>
      <c r="P5" s="207"/>
      <c r="Q5" s="207"/>
      <c r="R5" s="207"/>
      <c r="S5" s="207"/>
      <c r="T5" s="207"/>
      <c r="U5" s="207"/>
      <c r="V5" s="207"/>
      <c r="W5" s="207"/>
      <c r="X5" s="207"/>
      <c r="Y5" s="207"/>
      <c r="Z5" s="207"/>
      <c r="AA5" s="207"/>
      <c r="AB5" s="57"/>
    </row>
    <row r="6" spans="1:29" ht="12.75" customHeight="1" x14ac:dyDescent="0.25">
      <c r="A6" s="25">
        <v>2012</v>
      </c>
      <c r="B6" s="443">
        <v>40.619999999999997</v>
      </c>
      <c r="C6" s="443">
        <v>40.79</v>
      </c>
      <c r="D6" s="443">
        <v>40.67</v>
      </c>
      <c r="E6" s="443">
        <v>34.659999999999997</v>
      </c>
      <c r="F6" s="443">
        <v>41.19</v>
      </c>
      <c r="G6" s="443">
        <v>37.85</v>
      </c>
      <c r="H6" s="443">
        <v>23.24</v>
      </c>
      <c r="I6" s="443">
        <v>23.97</v>
      </c>
      <c r="J6" s="443">
        <v>23.61</v>
      </c>
      <c r="K6" s="443">
        <v>48.31</v>
      </c>
      <c r="L6" s="443">
        <v>54.16</v>
      </c>
      <c r="M6" s="443">
        <v>51.16</v>
      </c>
      <c r="N6" s="443">
        <v>42</v>
      </c>
      <c r="O6" s="443">
        <v>48.89</v>
      </c>
      <c r="P6" s="443">
        <v>45.35</v>
      </c>
      <c r="Q6" s="443">
        <v>15.41</v>
      </c>
      <c r="R6" s="443">
        <v>11.81</v>
      </c>
      <c r="S6" s="443">
        <v>13.66</v>
      </c>
      <c r="T6" s="443">
        <v>6.97</v>
      </c>
      <c r="U6" s="443">
        <v>3.95</v>
      </c>
      <c r="V6" s="443">
        <v>5.5</v>
      </c>
      <c r="W6" s="443">
        <v>40.17</v>
      </c>
      <c r="X6" s="443">
        <v>34.950000000000003</v>
      </c>
      <c r="Y6" s="443">
        <v>37.61</v>
      </c>
      <c r="Z6" s="443">
        <v>5.89</v>
      </c>
      <c r="AA6" s="443">
        <v>4.24</v>
      </c>
      <c r="AB6" s="443">
        <v>5.09</v>
      </c>
    </row>
    <row r="7" spans="1:29" ht="12.75" customHeight="1" x14ac:dyDescent="0.25">
      <c r="A7" s="25">
        <v>2013</v>
      </c>
      <c r="B7" s="443">
        <v>36.82</v>
      </c>
      <c r="C7" s="443">
        <v>36.6</v>
      </c>
      <c r="D7" s="443">
        <v>36.75</v>
      </c>
      <c r="E7" s="443">
        <v>31.29</v>
      </c>
      <c r="F7" s="443">
        <v>35.39</v>
      </c>
      <c r="G7" s="443">
        <v>33.270000000000003</v>
      </c>
      <c r="H7" s="443">
        <v>24.14</v>
      </c>
      <c r="I7" s="443">
        <v>23.33</v>
      </c>
      <c r="J7" s="443">
        <v>23.79</v>
      </c>
      <c r="K7" s="443">
        <v>45.65</v>
      </c>
      <c r="L7" s="443">
        <v>49.33</v>
      </c>
      <c r="M7" s="443">
        <v>47.48</v>
      </c>
      <c r="N7" s="443">
        <v>39.11</v>
      </c>
      <c r="O7" s="443">
        <v>44.06</v>
      </c>
      <c r="P7" s="443">
        <v>41.58</v>
      </c>
      <c r="Q7" s="443">
        <v>16.13</v>
      </c>
      <c r="R7" s="443">
        <v>12.12</v>
      </c>
      <c r="S7" s="443">
        <v>14.27</v>
      </c>
      <c r="T7" s="443">
        <v>7.44</v>
      </c>
      <c r="U7" s="443">
        <v>3.77</v>
      </c>
      <c r="V7" s="443">
        <v>5.63</v>
      </c>
      <c r="W7" s="443">
        <v>42.02</v>
      </c>
      <c r="X7" s="443">
        <v>38.08</v>
      </c>
      <c r="Y7" s="443">
        <v>40.07</v>
      </c>
      <c r="Z7" s="443">
        <v>7.07</v>
      </c>
      <c r="AA7" s="443">
        <v>6.05</v>
      </c>
      <c r="AB7" s="443">
        <v>6.55</v>
      </c>
    </row>
    <row r="8" spans="1:29" ht="12.75" customHeight="1" x14ac:dyDescent="0.25">
      <c r="A8" s="282">
        <v>2014</v>
      </c>
      <c r="B8" s="443">
        <v>36.75</v>
      </c>
      <c r="C8" s="443">
        <v>36.51</v>
      </c>
      <c r="D8" s="443">
        <v>36.57</v>
      </c>
      <c r="E8" s="443">
        <v>29.74</v>
      </c>
      <c r="F8" s="443">
        <v>35.08</v>
      </c>
      <c r="G8" s="443">
        <v>32.31</v>
      </c>
      <c r="H8" s="443">
        <v>21.09</v>
      </c>
      <c r="I8" s="443">
        <v>22.26</v>
      </c>
      <c r="J8" s="443">
        <v>21.63</v>
      </c>
      <c r="K8" s="443">
        <v>44.94</v>
      </c>
      <c r="L8" s="443">
        <v>50.14</v>
      </c>
      <c r="M8" s="443">
        <v>47.41</v>
      </c>
      <c r="N8" s="443">
        <v>38.380000000000003</v>
      </c>
      <c r="O8" s="443">
        <v>46.21</v>
      </c>
      <c r="P8" s="443">
        <v>42.13</v>
      </c>
      <c r="Q8" s="443">
        <v>16.48</v>
      </c>
      <c r="R8" s="443">
        <v>13.96</v>
      </c>
      <c r="S8" s="443">
        <v>15.27</v>
      </c>
      <c r="T8" s="443">
        <v>6.34</v>
      </c>
      <c r="U8" s="443">
        <v>3.92</v>
      </c>
      <c r="V8" s="443">
        <v>5.16</v>
      </c>
      <c r="W8" s="443">
        <v>42.62</v>
      </c>
      <c r="X8" s="443">
        <v>37.22</v>
      </c>
      <c r="Y8" s="443">
        <v>40.04</v>
      </c>
      <c r="Z8" s="443">
        <v>7.25</v>
      </c>
      <c r="AA8" s="443">
        <v>5.56</v>
      </c>
      <c r="AB8" s="443">
        <v>6.46</v>
      </c>
    </row>
    <row r="9" spans="1:29" ht="12.75" customHeight="1" x14ac:dyDescent="0.25">
      <c r="A9" s="332">
        <v>2015</v>
      </c>
      <c r="B9" s="443">
        <v>34.68</v>
      </c>
      <c r="C9" s="443">
        <v>32.840000000000003</v>
      </c>
      <c r="D9" s="443">
        <v>33.78</v>
      </c>
      <c r="E9" s="443">
        <v>27.72</v>
      </c>
      <c r="F9" s="443">
        <v>32.42</v>
      </c>
      <c r="G9" s="443">
        <v>30</v>
      </c>
      <c r="H9" s="443">
        <v>24.32</v>
      </c>
      <c r="I9" s="443">
        <v>25.74</v>
      </c>
      <c r="J9" s="443">
        <v>25.05</v>
      </c>
      <c r="K9" s="443">
        <v>42.82</v>
      </c>
      <c r="L9" s="443">
        <v>47.32</v>
      </c>
      <c r="M9" s="443">
        <v>45.02</v>
      </c>
      <c r="N9" s="443">
        <v>37.82</v>
      </c>
      <c r="O9" s="443">
        <v>42.12</v>
      </c>
      <c r="P9" s="443">
        <v>39.950000000000003</v>
      </c>
      <c r="Q9" s="443">
        <v>16.37</v>
      </c>
      <c r="R9" s="443">
        <v>11.45</v>
      </c>
      <c r="S9" s="443">
        <v>14.09</v>
      </c>
      <c r="T9" s="443">
        <v>6.24</v>
      </c>
      <c r="U9" s="443">
        <v>2.82</v>
      </c>
      <c r="V9" s="443">
        <v>4.58</v>
      </c>
      <c r="W9" s="443">
        <v>43.33</v>
      </c>
      <c r="X9" s="443">
        <v>39.869999999999997</v>
      </c>
      <c r="Y9" s="443">
        <v>41.63</v>
      </c>
      <c r="Z9" s="443">
        <v>8.9</v>
      </c>
      <c r="AA9" s="443">
        <v>6.88</v>
      </c>
      <c r="AB9" s="443">
        <v>7.9</v>
      </c>
    </row>
    <row r="10" spans="1:29" s="419" customFormat="1" ht="12.75" customHeight="1" x14ac:dyDescent="0.25">
      <c r="A10" s="363">
        <v>2016</v>
      </c>
      <c r="B10" s="443">
        <v>34.9</v>
      </c>
      <c r="C10" s="443">
        <v>36.11</v>
      </c>
      <c r="D10" s="443">
        <v>35.39</v>
      </c>
      <c r="E10" s="443">
        <v>28.12</v>
      </c>
      <c r="F10" s="443">
        <v>31.53</v>
      </c>
      <c r="G10" s="443">
        <v>29.76</v>
      </c>
      <c r="H10" s="443">
        <v>23.73</v>
      </c>
      <c r="I10" s="443">
        <v>27.25</v>
      </c>
      <c r="J10" s="443">
        <v>25.48</v>
      </c>
      <c r="K10" s="443">
        <v>41.98</v>
      </c>
      <c r="L10" s="443">
        <v>50.07</v>
      </c>
      <c r="M10" s="443">
        <v>45.79</v>
      </c>
      <c r="N10" s="443">
        <v>34.83</v>
      </c>
      <c r="O10" s="443">
        <v>42.88</v>
      </c>
      <c r="P10" s="443">
        <v>38.700000000000003</v>
      </c>
      <c r="Q10" s="443">
        <v>14.75</v>
      </c>
      <c r="R10" s="443">
        <v>12.73</v>
      </c>
      <c r="S10" s="443">
        <v>13.93</v>
      </c>
      <c r="T10" s="443">
        <v>6.86</v>
      </c>
      <c r="U10" s="443">
        <v>3.23</v>
      </c>
      <c r="V10" s="443">
        <v>5.27</v>
      </c>
      <c r="W10" s="443">
        <v>46.24</v>
      </c>
      <c r="X10" s="443">
        <v>39.869999999999997</v>
      </c>
      <c r="Y10" s="443">
        <v>43.05</v>
      </c>
      <c r="Z10" s="443">
        <v>7.22</v>
      </c>
      <c r="AA10" s="443">
        <v>4.63</v>
      </c>
      <c r="AB10" s="443">
        <v>6.14</v>
      </c>
    </row>
    <row r="11" spans="1:29" s="569" customFormat="1" ht="12.75" customHeight="1" x14ac:dyDescent="0.25">
      <c r="A11" s="363">
        <v>2017</v>
      </c>
      <c r="B11" s="443">
        <v>33.89</v>
      </c>
      <c r="C11" s="443">
        <v>33.83</v>
      </c>
      <c r="D11" s="443">
        <v>33.85</v>
      </c>
      <c r="E11" s="443">
        <v>27.16</v>
      </c>
      <c r="F11" s="443">
        <v>31.34</v>
      </c>
      <c r="G11" s="443">
        <v>29.3</v>
      </c>
      <c r="H11" s="443">
        <v>24.41</v>
      </c>
      <c r="I11" s="443">
        <v>28.87</v>
      </c>
      <c r="J11" s="443">
        <v>26.58</v>
      </c>
      <c r="K11" s="443">
        <v>41.71</v>
      </c>
      <c r="L11" s="443">
        <v>47.31</v>
      </c>
      <c r="M11" s="443">
        <v>44.44</v>
      </c>
      <c r="N11" s="443">
        <v>36.32</v>
      </c>
      <c r="O11" s="443">
        <v>41.26</v>
      </c>
      <c r="P11" s="443">
        <v>38.76</v>
      </c>
      <c r="Q11" s="443">
        <v>17.079999999999998</v>
      </c>
      <c r="R11" s="443">
        <v>15.1</v>
      </c>
      <c r="S11" s="443">
        <v>16.350000000000001</v>
      </c>
      <c r="T11" s="443">
        <v>5.49</v>
      </c>
      <c r="U11" s="443">
        <v>3.75</v>
      </c>
      <c r="V11" s="443">
        <v>4.76</v>
      </c>
      <c r="W11" s="443">
        <v>45.17</v>
      </c>
      <c r="X11" s="443">
        <v>41.22</v>
      </c>
      <c r="Y11" s="443">
        <v>43.2</v>
      </c>
      <c r="Z11" s="443">
        <v>8</v>
      </c>
      <c r="AA11" s="443">
        <v>5.75</v>
      </c>
      <c r="AB11" s="443">
        <v>6.92</v>
      </c>
      <c r="AC11" s="421"/>
    </row>
    <row r="12" spans="1:29" ht="12.75" customHeight="1" x14ac:dyDescent="0.25">
      <c r="A12" s="25">
        <v>2018</v>
      </c>
      <c r="B12" s="443">
        <v>34.119999999999997</v>
      </c>
      <c r="C12" s="443">
        <v>34.659999999999997</v>
      </c>
      <c r="D12" s="443">
        <v>34.39</v>
      </c>
      <c r="E12" s="443">
        <v>27.7</v>
      </c>
      <c r="F12" s="443">
        <v>32.28</v>
      </c>
      <c r="G12" s="443">
        <v>29.95</v>
      </c>
      <c r="H12" s="443">
        <v>22.29</v>
      </c>
      <c r="I12" s="443">
        <v>31.04</v>
      </c>
      <c r="J12" s="443">
        <v>26.58</v>
      </c>
      <c r="K12" s="443">
        <v>40.57</v>
      </c>
      <c r="L12" s="443">
        <v>50.69</v>
      </c>
      <c r="M12" s="443">
        <v>45.41</v>
      </c>
      <c r="N12" s="443">
        <v>33.75</v>
      </c>
      <c r="O12" s="443">
        <v>43.8</v>
      </c>
      <c r="P12" s="443">
        <v>38.56</v>
      </c>
      <c r="Q12" s="443">
        <v>18.21</v>
      </c>
      <c r="R12" s="443">
        <v>16.170000000000002</v>
      </c>
      <c r="S12" s="443">
        <v>17.36</v>
      </c>
      <c r="T12" s="443">
        <v>6.42</v>
      </c>
      <c r="U12" s="443">
        <v>4.6399999999999997</v>
      </c>
      <c r="V12" s="443">
        <v>5.69</v>
      </c>
      <c r="W12" s="443">
        <v>46.37</v>
      </c>
      <c r="X12" s="443">
        <v>38.340000000000003</v>
      </c>
      <c r="Y12" s="443">
        <v>42.27</v>
      </c>
      <c r="Z12" s="443">
        <v>8.8800000000000008</v>
      </c>
      <c r="AA12" s="443">
        <v>5.87</v>
      </c>
      <c r="AB12" s="443">
        <v>7.69</v>
      </c>
      <c r="AC12" s="421"/>
    </row>
    <row r="13" spans="1:29" s="61" customFormat="1" ht="12.75" customHeight="1" x14ac:dyDescent="0.25">
      <c r="A13" s="73">
        <v>2019</v>
      </c>
      <c r="B13" s="443">
        <v>34.1</v>
      </c>
      <c r="C13" s="443">
        <v>34.35</v>
      </c>
      <c r="D13" s="443">
        <v>34.17</v>
      </c>
      <c r="E13" s="443">
        <v>28.07</v>
      </c>
      <c r="F13" s="443">
        <v>32.24</v>
      </c>
      <c r="G13" s="443">
        <v>30.13</v>
      </c>
      <c r="H13" s="443">
        <v>26.2</v>
      </c>
      <c r="I13" s="443">
        <v>34.24</v>
      </c>
      <c r="J13" s="443">
        <v>30.05</v>
      </c>
      <c r="K13" s="443">
        <v>43.18</v>
      </c>
      <c r="L13" s="443">
        <v>51.77</v>
      </c>
      <c r="M13" s="443">
        <v>47.25</v>
      </c>
      <c r="N13" s="443">
        <v>36.15</v>
      </c>
      <c r="O13" s="443">
        <v>43.56</v>
      </c>
      <c r="P13" s="443">
        <v>39.729999999999997</v>
      </c>
      <c r="Q13" s="443">
        <v>20.99</v>
      </c>
      <c r="R13" s="443">
        <v>17.04</v>
      </c>
      <c r="S13" s="443">
        <v>19.11</v>
      </c>
      <c r="T13" s="443">
        <v>7.32</v>
      </c>
      <c r="U13" s="443">
        <v>5.04</v>
      </c>
      <c r="V13" s="443">
        <v>6.28</v>
      </c>
      <c r="W13" s="443">
        <v>46.97</v>
      </c>
      <c r="X13" s="443">
        <v>39.549999999999997</v>
      </c>
      <c r="Y13" s="443">
        <v>43.28</v>
      </c>
      <c r="Z13" s="443">
        <v>4.6500000000000004</v>
      </c>
      <c r="AA13" s="443">
        <v>3.77</v>
      </c>
      <c r="AB13" s="443">
        <v>4.3499999999999996</v>
      </c>
      <c r="AC13" s="1095"/>
    </row>
    <row r="14" spans="1:29" s="34" customFormat="1" ht="6" customHeight="1" x14ac:dyDescent="0.35">
      <c r="A14" s="135" t="s">
        <v>39</v>
      </c>
      <c r="B14" s="496"/>
      <c r="C14" s="496"/>
      <c r="D14" s="496"/>
      <c r="E14" s="136"/>
      <c r="F14" s="136"/>
      <c r="G14" s="368"/>
      <c r="H14" s="136"/>
      <c r="I14" s="136"/>
      <c r="J14" s="368"/>
      <c r="K14" s="136"/>
      <c r="L14" s="136"/>
      <c r="M14" s="368"/>
      <c r="N14" s="136"/>
      <c r="O14" s="136"/>
      <c r="P14" s="368"/>
      <c r="Q14" s="136"/>
      <c r="R14" s="139"/>
      <c r="S14" s="173"/>
      <c r="T14" s="95"/>
      <c r="U14" s="95"/>
      <c r="V14" s="193"/>
      <c r="W14" s="95"/>
      <c r="X14" s="95"/>
      <c r="Y14" s="193"/>
      <c r="Z14" s="95"/>
      <c r="AA14" s="95"/>
      <c r="AB14" s="193"/>
    </row>
    <row r="15" spans="1:29" s="34" customFormat="1" ht="12.75" customHeight="1" x14ac:dyDescent="0.3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row>
    <row r="16" spans="1:29" x14ac:dyDescent="0.25">
      <c r="I16" s="654"/>
    </row>
  </sheetData>
  <mergeCells count="12">
    <mergeCell ref="A15:AB15"/>
    <mergeCell ref="R1:W1"/>
    <mergeCell ref="A2:AB2"/>
    <mergeCell ref="B3:D3"/>
    <mergeCell ref="E3:G3"/>
    <mergeCell ref="H3:J3"/>
    <mergeCell ref="N3:P3"/>
    <mergeCell ref="Q3:S3"/>
    <mergeCell ref="T3:V3"/>
    <mergeCell ref="W3:Y3"/>
    <mergeCell ref="Z3:AB3"/>
    <mergeCell ref="K3:M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56"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E32"/>
  <sheetViews>
    <sheetView zoomScaleNormal="100" workbookViewId="0">
      <pane ySplit="3" topLeftCell="A4" activePane="bottomLeft" state="frozen"/>
      <selection sqref="A1:B1"/>
      <selection pane="bottomLeft" activeCell="R1" sqref="R1:W1"/>
    </sheetView>
  </sheetViews>
  <sheetFormatPr defaultColWidth="9.1796875" defaultRowHeight="12.5" x14ac:dyDescent="0.25"/>
  <cols>
    <col min="1" max="1" width="6.7265625" style="25" customWidth="1"/>
    <col min="2" max="4" width="5.7265625" style="73" customWidth="1"/>
    <col min="5" max="6" width="5.7265625" style="17" customWidth="1"/>
    <col min="7" max="7" width="5.7265625" style="401" customWidth="1"/>
    <col min="8" max="9" width="5.7265625" style="17" customWidth="1"/>
    <col min="10" max="10" width="5.7265625" style="401" customWidth="1"/>
    <col min="11" max="12" width="5.7265625" style="17" customWidth="1"/>
    <col min="13" max="13" width="5.7265625" style="401" customWidth="1"/>
    <col min="14" max="15" width="5.7265625" style="17" customWidth="1"/>
    <col min="16" max="16" width="5.7265625" style="401" customWidth="1"/>
    <col min="17" max="18" width="5.7265625" style="17" customWidth="1"/>
    <col min="19" max="19" width="5.7265625" style="401" customWidth="1"/>
    <col min="20" max="21" width="5.7265625" style="17" customWidth="1"/>
    <col min="22" max="22" width="5.7265625" style="401" customWidth="1"/>
    <col min="23" max="24" width="5.7265625" style="17" customWidth="1"/>
    <col min="25" max="25" width="5.7265625" style="401" customWidth="1"/>
    <col min="26" max="27" width="5.7265625" style="17" customWidth="1"/>
    <col min="28" max="28" width="5.7265625" style="401" customWidth="1"/>
    <col min="29" max="39" width="8.7265625" style="17" customWidth="1"/>
    <col min="40" max="16384" width="9.1796875" style="17"/>
  </cols>
  <sheetData>
    <row r="1" spans="1:31" s="63" customFormat="1" ht="30" customHeight="1" x14ac:dyDescent="0.3">
      <c r="A1" s="73"/>
      <c r="B1" s="73"/>
      <c r="C1" s="280"/>
      <c r="D1" s="280"/>
      <c r="E1" s="103"/>
      <c r="F1" s="103"/>
      <c r="G1" s="398"/>
      <c r="H1" s="103"/>
      <c r="I1" s="103"/>
      <c r="J1" s="398"/>
      <c r="K1" s="103"/>
      <c r="L1" s="103"/>
      <c r="M1" s="398"/>
      <c r="N1" s="103"/>
      <c r="O1" s="103"/>
      <c r="P1" s="398"/>
      <c r="Q1" s="103"/>
      <c r="R1" s="1293" t="s">
        <v>315</v>
      </c>
      <c r="S1" s="1293"/>
      <c r="T1" s="1294"/>
      <c r="U1" s="1294"/>
      <c r="V1" s="1294"/>
      <c r="W1" s="1307"/>
    </row>
    <row r="2" spans="1:31" s="101" customFormat="1" ht="15" customHeight="1" x14ac:dyDescent="0.3">
      <c r="A2" s="1346" t="s">
        <v>567</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row>
    <row r="3" spans="1:31" ht="30" customHeight="1" x14ac:dyDescent="0.25">
      <c r="B3" s="1355" t="s">
        <v>249</v>
      </c>
      <c r="C3" s="1355"/>
      <c r="D3" s="1355"/>
      <c r="E3" s="1347" t="s">
        <v>247</v>
      </c>
      <c r="F3" s="1347"/>
      <c r="G3" s="1347"/>
      <c r="H3" s="1347" t="s">
        <v>108</v>
      </c>
      <c r="I3" s="1347"/>
      <c r="J3" s="1347"/>
      <c r="K3" s="1355" t="s">
        <v>396</v>
      </c>
      <c r="L3" s="1355"/>
      <c r="M3" s="1355"/>
      <c r="N3" s="1355" t="s">
        <v>248</v>
      </c>
      <c r="O3" s="1355"/>
      <c r="P3" s="1355"/>
      <c r="Q3" s="1347" t="s">
        <v>110</v>
      </c>
      <c r="R3" s="1347"/>
      <c r="S3" s="1347"/>
      <c r="T3" s="1347" t="s">
        <v>111</v>
      </c>
      <c r="U3" s="1347"/>
      <c r="V3" s="1347"/>
      <c r="W3" s="1347" t="s">
        <v>270</v>
      </c>
      <c r="X3" s="1347"/>
      <c r="Y3" s="1347"/>
      <c r="Z3" s="1347" t="s">
        <v>35</v>
      </c>
      <c r="AA3" s="1347"/>
      <c r="AB3" s="1347"/>
    </row>
    <row r="4" spans="1:31" ht="15" customHeight="1" x14ac:dyDescent="0.25">
      <c r="A4" s="25" t="s">
        <v>39</v>
      </c>
      <c r="B4" s="48" t="s">
        <v>28</v>
      </c>
      <c r="C4" s="48" t="s">
        <v>29</v>
      </c>
      <c r="D4" s="48" t="s">
        <v>364</v>
      </c>
      <c r="E4" s="97" t="s">
        <v>28</v>
      </c>
      <c r="F4" s="97" t="s">
        <v>29</v>
      </c>
      <c r="G4" s="48" t="s">
        <v>364</v>
      </c>
      <c r="H4" s="97" t="s">
        <v>28</v>
      </c>
      <c r="I4" s="97" t="s">
        <v>29</v>
      </c>
      <c r="J4" s="48" t="s">
        <v>364</v>
      </c>
      <c r="K4" s="48" t="s">
        <v>28</v>
      </c>
      <c r="L4" s="48" t="s">
        <v>29</v>
      </c>
      <c r="M4" s="48" t="s">
        <v>364</v>
      </c>
      <c r="N4" s="48" t="s">
        <v>28</v>
      </c>
      <c r="O4" s="48" t="s">
        <v>29</v>
      </c>
      <c r="P4" s="48" t="s">
        <v>364</v>
      </c>
      <c r="Q4" s="97" t="s">
        <v>28</v>
      </c>
      <c r="R4" s="97" t="s">
        <v>29</v>
      </c>
      <c r="S4" s="48" t="s">
        <v>364</v>
      </c>
      <c r="T4" s="97" t="s">
        <v>28</v>
      </c>
      <c r="U4" s="97" t="s">
        <v>29</v>
      </c>
      <c r="V4" s="48" t="s">
        <v>364</v>
      </c>
      <c r="W4" s="165" t="s">
        <v>28</v>
      </c>
      <c r="X4" s="165" t="s">
        <v>29</v>
      </c>
      <c r="Y4" s="48" t="s">
        <v>364</v>
      </c>
      <c r="Z4" s="97" t="s">
        <v>28</v>
      </c>
      <c r="AA4" s="97" t="s">
        <v>29</v>
      </c>
      <c r="AB4" s="395" t="s">
        <v>364</v>
      </c>
    </row>
    <row r="5" spans="1:31" ht="6" customHeight="1" x14ac:dyDescent="0.25">
      <c r="A5" s="194"/>
      <c r="B5" s="207"/>
      <c r="C5" s="207"/>
      <c r="D5" s="207"/>
      <c r="E5" s="207"/>
      <c r="F5" s="207"/>
      <c r="G5" s="207"/>
      <c r="H5" s="207"/>
      <c r="I5" s="207"/>
      <c r="J5" s="207"/>
      <c r="K5" s="658"/>
      <c r="L5" s="658"/>
      <c r="M5" s="658"/>
      <c r="N5" s="207"/>
      <c r="O5" s="207"/>
      <c r="P5" s="207"/>
      <c r="Q5" s="207"/>
      <c r="R5" s="207"/>
      <c r="S5" s="207"/>
      <c r="T5" s="207"/>
      <c r="U5" s="207"/>
      <c r="V5" s="207"/>
      <c r="W5" s="207"/>
      <c r="X5" s="207"/>
      <c r="Y5" s="207"/>
      <c r="Z5" s="207"/>
      <c r="AA5" s="207"/>
      <c r="AB5" s="207"/>
    </row>
    <row r="6" spans="1:31" s="61" customFormat="1" x14ac:dyDescent="0.25">
      <c r="A6" s="73">
        <v>2012</v>
      </c>
      <c r="B6" s="443">
        <v>64.709999999999994</v>
      </c>
      <c r="C6" s="443">
        <v>60.77</v>
      </c>
      <c r="D6" s="443">
        <v>62.75</v>
      </c>
      <c r="E6" s="443">
        <v>61.84</v>
      </c>
      <c r="F6" s="443">
        <v>67.59</v>
      </c>
      <c r="G6" s="443">
        <v>64.650000000000006</v>
      </c>
      <c r="H6" s="443">
        <v>41</v>
      </c>
      <c r="I6" s="443">
        <v>35.42</v>
      </c>
      <c r="J6" s="443">
        <v>38.32</v>
      </c>
      <c r="K6" s="443">
        <v>70.62</v>
      </c>
      <c r="L6" s="443">
        <v>75.25</v>
      </c>
      <c r="M6" s="443">
        <v>72.88</v>
      </c>
      <c r="N6" s="443">
        <v>65.11</v>
      </c>
      <c r="O6" s="443">
        <v>69.319999999999993</v>
      </c>
      <c r="P6" s="443">
        <v>67.209999999999994</v>
      </c>
      <c r="Q6" s="443">
        <v>29.09</v>
      </c>
      <c r="R6" s="443">
        <v>21.96</v>
      </c>
      <c r="S6" s="443">
        <v>25.67</v>
      </c>
      <c r="T6" s="443">
        <v>11.28</v>
      </c>
      <c r="U6" s="443">
        <v>5.2</v>
      </c>
      <c r="V6" s="443">
        <v>8.31</v>
      </c>
      <c r="W6" s="443">
        <v>19.28</v>
      </c>
      <c r="X6" s="443">
        <v>17.43</v>
      </c>
      <c r="Y6" s="443">
        <v>18.38</v>
      </c>
      <c r="Z6" s="443">
        <v>4.2300000000000004</v>
      </c>
      <c r="AA6" s="443">
        <v>1.88</v>
      </c>
      <c r="AB6" s="443">
        <v>3.08</v>
      </c>
      <c r="AC6" s="292"/>
      <c r="AD6" s="291"/>
      <c r="AE6" s="291"/>
    </row>
    <row r="7" spans="1:31" s="61" customFormat="1" x14ac:dyDescent="0.25">
      <c r="A7" s="73">
        <v>2013</v>
      </c>
      <c r="B7" s="443">
        <v>60.62</v>
      </c>
      <c r="C7" s="443">
        <v>56.61</v>
      </c>
      <c r="D7" s="443">
        <v>58.64</v>
      </c>
      <c r="E7" s="443">
        <v>59.01</v>
      </c>
      <c r="F7" s="443">
        <v>60.55</v>
      </c>
      <c r="G7" s="443">
        <v>59.75</v>
      </c>
      <c r="H7" s="443">
        <v>41.08</v>
      </c>
      <c r="I7" s="443">
        <v>32.81</v>
      </c>
      <c r="J7" s="443">
        <v>37.06</v>
      </c>
      <c r="K7" s="443">
        <v>68.650000000000006</v>
      </c>
      <c r="L7" s="443">
        <v>69.19</v>
      </c>
      <c r="M7" s="443">
        <v>68.87</v>
      </c>
      <c r="N7" s="443">
        <v>63.11</v>
      </c>
      <c r="O7" s="443">
        <v>64.08</v>
      </c>
      <c r="P7" s="443">
        <v>63.62</v>
      </c>
      <c r="Q7" s="443">
        <v>31.13</v>
      </c>
      <c r="R7" s="443">
        <v>21.23</v>
      </c>
      <c r="S7" s="443">
        <v>26.35</v>
      </c>
      <c r="T7" s="443">
        <v>11</v>
      </c>
      <c r="U7" s="443">
        <v>5.53</v>
      </c>
      <c r="V7" s="443">
        <v>8.41</v>
      </c>
      <c r="W7" s="443">
        <v>21.3</v>
      </c>
      <c r="X7" s="443">
        <v>20.59</v>
      </c>
      <c r="Y7" s="443">
        <v>20.97</v>
      </c>
      <c r="Z7" s="443">
        <v>4.8099999999999996</v>
      </c>
      <c r="AA7" s="443">
        <v>2.94</v>
      </c>
      <c r="AB7" s="443">
        <v>3.91</v>
      </c>
      <c r="AC7" s="292"/>
      <c r="AD7" s="291"/>
      <c r="AE7" s="291"/>
    </row>
    <row r="8" spans="1:31" s="61" customFormat="1" x14ac:dyDescent="0.25">
      <c r="A8" s="73">
        <v>2014</v>
      </c>
      <c r="B8" s="443">
        <v>63.82</v>
      </c>
      <c r="C8" s="443">
        <v>55.42</v>
      </c>
      <c r="D8" s="443">
        <v>59.57</v>
      </c>
      <c r="E8" s="443">
        <v>57.32</v>
      </c>
      <c r="F8" s="443">
        <v>62.2</v>
      </c>
      <c r="G8" s="443">
        <v>59.68</v>
      </c>
      <c r="H8" s="443">
        <v>39.11</v>
      </c>
      <c r="I8" s="443">
        <v>31.89</v>
      </c>
      <c r="J8" s="443">
        <v>35.58</v>
      </c>
      <c r="K8" s="443">
        <v>68.44</v>
      </c>
      <c r="L8" s="443">
        <v>70.900000000000006</v>
      </c>
      <c r="M8" s="443">
        <v>69.62</v>
      </c>
      <c r="N8" s="443">
        <v>64.77</v>
      </c>
      <c r="O8" s="443">
        <v>64.95</v>
      </c>
      <c r="P8" s="443">
        <v>64.8</v>
      </c>
      <c r="Q8" s="443">
        <v>32.47</v>
      </c>
      <c r="R8" s="443">
        <v>20.92</v>
      </c>
      <c r="S8" s="443">
        <v>26.88</v>
      </c>
      <c r="T8" s="443">
        <v>12.25</v>
      </c>
      <c r="U8" s="443">
        <v>4.5199999999999996</v>
      </c>
      <c r="V8" s="443">
        <v>8.51</v>
      </c>
      <c r="W8" s="443">
        <v>20.51</v>
      </c>
      <c r="X8" s="443">
        <v>18.899999999999999</v>
      </c>
      <c r="Y8" s="443">
        <v>19.75</v>
      </c>
      <c r="Z8" s="443">
        <v>5.0199999999999996</v>
      </c>
      <c r="AA8" s="443">
        <v>3.2</v>
      </c>
      <c r="AB8" s="443">
        <v>4.1500000000000004</v>
      </c>
      <c r="AC8" s="292"/>
      <c r="AD8" s="291"/>
      <c r="AE8" s="291"/>
    </row>
    <row r="9" spans="1:31" s="61" customFormat="1" ht="12.75" customHeight="1" x14ac:dyDescent="0.25">
      <c r="A9" s="73">
        <v>2015</v>
      </c>
      <c r="B9" s="443">
        <v>59.44</v>
      </c>
      <c r="C9" s="443">
        <v>52.79</v>
      </c>
      <c r="D9" s="443">
        <v>56.33</v>
      </c>
      <c r="E9" s="443">
        <v>56.27</v>
      </c>
      <c r="F9" s="443">
        <v>57.33</v>
      </c>
      <c r="G9" s="443">
        <v>56.76</v>
      </c>
      <c r="H9" s="443">
        <v>40.33</v>
      </c>
      <c r="I9" s="443">
        <v>33.5</v>
      </c>
      <c r="J9" s="443">
        <v>36.96</v>
      </c>
      <c r="K9" s="443">
        <v>66.180000000000007</v>
      </c>
      <c r="L9" s="443">
        <v>68.069999999999993</v>
      </c>
      <c r="M9" s="443">
        <v>67.05</v>
      </c>
      <c r="N9" s="443">
        <v>61.34</v>
      </c>
      <c r="O9" s="443">
        <v>63.87</v>
      </c>
      <c r="P9" s="443">
        <v>62.71</v>
      </c>
      <c r="Q9" s="443">
        <v>31.06</v>
      </c>
      <c r="R9" s="443">
        <v>22.28</v>
      </c>
      <c r="S9" s="443">
        <v>26.82</v>
      </c>
      <c r="T9" s="443">
        <v>12.39</v>
      </c>
      <c r="U9" s="443">
        <v>5.74</v>
      </c>
      <c r="V9" s="443">
        <v>9.16</v>
      </c>
      <c r="W9" s="443">
        <v>23.91</v>
      </c>
      <c r="X9" s="443">
        <v>20.37</v>
      </c>
      <c r="Y9" s="443">
        <v>22.08</v>
      </c>
      <c r="Z9" s="443">
        <v>4.4000000000000004</v>
      </c>
      <c r="AA9" s="443">
        <v>3.34</v>
      </c>
      <c r="AB9" s="443">
        <v>3.87</v>
      </c>
      <c r="AC9" s="293"/>
    </row>
    <row r="10" spans="1:31" s="61" customFormat="1" ht="12.75" customHeight="1" x14ac:dyDescent="0.25">
      <c r="A10" s="73">
        <v>2016</v>
      </c>
      <c r="B10" s="443">
        <v>58.39</v>
      </c>
      <c r="C10" s="443">
        <v>51.65</v>
      </c>
      <c r="D10" s="443">
        <v>55.07</v>
      </c>
      <c r="E10" s="443">
        <v>55.73</v>
      </c>
      <c r="F10" s="443">
        <v>57.3</v>
      </c>
      <c r="G10" s="443">
        <v>56.33</v>
      </c>
      <c r="H10" s="443">
        <v>45.71</v>
      </c>
      <c r="I10" s="443">
        <v>37.479999999999997</v>
      </c>
      <c r="J10" s="443">
        <v>41.7</v>
      </c>
      <c r="K10" s="443">
        <v>69.09</v>
      </c>
      <c r="L10" s="443">
        <v>68.680000000000007</v>
      </c>
      <c r="M10" s="443">
        <v>68.7</v>
      </c>
      <c r="N10" s="443">
        <v>60.84</v>
      </c>
      <c r="O10" s="443">
        <v>60.57</v>
      </c>
      <c r="P10" s="443">
        <v>60.78</v>
      </c>
      <c r="Q10" s="443">
        <v>33.729999999999997</v>
      </c>
      <c r="R10" s="443">
        <v>22.49</v>
      </c>
      <c r="S10" s="443">
        <v>28.59</v>
      </c>
      <c r="T10" s="443">
        <v>9.86</v>
      </c>
      <c r="U10" s="443">
        <v>3.8</v>
      </c>
      <c r="V10" s="443">
        <v>7.32</v>
      </c>
      <c r="W10" s="443">
        <v>22.98</v>
      </c>
      <c r="X10" s="443">
        <v>23.59</v>
      </c>
      <c r="Y10" s="443">
        <v>23.15</v>
      </c>
      <c r="Z10" s="443">
        <v>4.47</v>
      </c>
      <c r="AA10" s="443">
        <v>2.64</v>
      </c>
      <c r="AB10" s="443">
        <v>3.73</v>
      </c>
      <c r="AC10" s="293"/>
    </row>
    <row r="11" spans="1:31" s="61" customFormat="1" ht="12.75" customHeight="1" x14ac:dyDescent="0.25">
      <c r="A11" s="73">
        <v>2017</v>
      </c>
      <c r="B11" s="443">
        <v>59.29</v>
      </c>
      <c r="C11" s="443">
        <v>54.39</v>
      </c>
      <c r="D11" s="443">
        <v>56.99</v>
      </c>
      <c r="E11" s="443">
        <v>55.07</v>
      </c>
      <c r="F11" s="443">
        <v>58.12</v>
      </c>
      <c r="G11" s="443">
        <v>56.51</v>
      </c>
      <c r="H11" s="443">
        <v>43.54</v>
      </c>
      <c r="I11" s="443">
        <v>40.81</v>
      </c>
      <c r="J11" s="443">
        <v>42.23</v>
      </c>
      <c r="K11" s="443">
        <v>67.39</v>
      </c>
      <c r="L11" s="443">
        <v>71.27</v>
      </c>
      <c r="M11" s="443">
        <v>69.14</v>
      </c>
      <c r="N11" s="443">
        <v>60.08</v>
      </c>
      <c r="O11" s="443">
        <v>62.66</v>
      </c>
      <c r="P11" s="443">
        <v>61.18</v>
      </c>
      <c r="Q11" s="443">
        <v>33.29</v>
      </c>
      <c r="R11" s="443">
        <v>24.91</v>
      </c>
      <c r="S11" s="443">
        <v>29.53</v>
      </c>
      <c r="T11" s="443">
        <v>9.98</v>
      </c>
      <c r="U11" s="443">
        <v>4.6500000000000004</v>
      </c>
      <c r="V11" s="443">
        <v>7.64</v>
      </c>
      <c r="W11" s="443">
        <v>23.72</v>
      </c>
      <c r="X11" s="443">
        <v>19.75</v>
      </c>
      <c r="Y11" s="443">
        <v>21.83</v>
      </c>
      <c r="Z11" s="443">
        <v>4</v>
      </c>
      <c r="AA11" s="443">
        <v>2.68</v>
      </c>
      <c r="AB11" s="443">
        <v>3.48</v>
      </c>
      <c r="AC11" s="422"/>
    </row>
    <row r="12" spans="1:31" s="61" customFormat="1" ht="12.75" customHeight="1" x14ac:dyDescent="0.25">
      <c r="A12" s="73">
        <v>2018</v>
      </c>
      <c r="B12" s="443">
        <v>57.78</v>
      </c>
      <c r="C12" s="443">
        <v>52.77</v>
      </c>
      <c r="D12" s="443">
        <v>55.34</v>
      </c>
      <c r="E12" s="443">
        <v>52.22</v>
      </c>
      <c r="F12" s="443">
        <v>58.03</v>
      </c>
      <c r="G12" s="443">
        <v>54.72</v>
      </c>
      <c r="H12" s="443">
        <v>42.2</v>
      </c>
      <c r="I12" s="443">
        <v>40.99</v>
      </c>
      <c r="J12" s="443">
        <v>41.52</v>
      </c>
      <c r="K12" s="443">
        <v>64.98</v>
      </c>
      <c r="L12" s="443">
        <v>69.319999999999993</v>
      </c>
      <c r="M12" s="443">
        <v>66.739999999999995</v>
      </c>
      <c r="N12" s="443">
        <v>56.45</v>
      </c>
      <c r="O12" s="443">
        <v>61.85</v>
      </c>
      <c r="P12" s="443">
        <v>58.88</v>
      </c>
      <c r="Q12" s="443">
        <v>32.94</v>
      </c>
      <c r="R12" s="443">
        <v>25.29</v>
      </c>
      <c r="S12" s="443">
        <v>29.46</v>
      </c>
      <c r="T12" s="443">
        <v>11.13</v>
      </c>
      <c r="U12" s="443">
        <v>5.16</v>
      </c>
      <c r="V12" s="443">
        <v>8.41</v>
      </c>
      <c r="W12" s="443">
        <v>25.71</v>
      </c>
      <c r="X12" s="443">
        <v>20.74</v>
      </c>
      <c r="Y12" s="443">
        <v>23.54</v>
      </c>
      <c r="Z12" s="443">
        <v>5.09</v>
      </c>
      <c r="AA12" s="443">
        <v>3.8</v>
      </c>
      <c r="AB12" s="443">
        <v>4.53</v>
      </c>
      <c r="AC12" s="422"/>
    </row>
    <row r="13" spans="1:31" s="61" customFormat="1" ht="12.75" customHeight="1" x14ac:dyDescent="0.25">
      <c r="A13" s="73">
        <v>2019</v>
      </c>
      <c r="B13" s="443">
        <v>55.56</v>
      </c>
      <c r="C13" s="443">
        <v>48.78</v>
      </c>
      <c r="D13" s="443">
        <v>52.22</v>
      </c>
      <c r="E13" s="443">
        <v>49.32</v>
      </c>
      <c r="F13" s="443">
        <v>51.43</v>
      </c>
      <c r="G13" s="443">
        <v>50.34</v>
      </c>
      <c r="H13" s="443">
        <v>39.590000000000003</v>
      </c>
      <c r="I13" s="443">
        <v>36.020000000000003</v>
      </c>
      <c r="J13" s="443">
        <v>37.97</v>
      </c>
      <c r="K13" s="443">
        <v>61.95</v>
      </c>
      <c r="L13" s="443">
        <v>64.709999999999994</v>
      </c>
      <c r="M13" s="443">
        <v>63.18</v>
      </c>
      <c r="N13" s="443">
        <v>55.97</v>
      </c>
      <c r="O13" s="443">
        <v>54.97</v>
      </c>
      <c r="P13" s="443">
        <v>55.46</v>
      </c>
      <c r="Q13" s="443">
        <v>33</v>
      </c>
      <c r="R13" s="443">
        <v>22.59</v>
      </c>
      <c r="S13" s="443">
        <v>28.36</v>
      </c>
      <c r="T13" s="443">
        <v>8.07</v>
      </c>
      <c r="U13" s="443">
        <v>4.33</v>
      </c>
      <c r="V13" s="443">
        <v>6.38</v>
      </c>
      <c r="W13" s="443">
        <v>28.51</v>
      </c>
      <c r="X13" s="443">
        <v>26.49</v>
      </c>
      <c r="Y13" s="443">
        <v>27.52</v>
      </c>
      <c r="Z13" s="443">
        <v>3.42</v>
      </c>
      <c r="AA13" s="443">
        <v>2.66</v>
      </c>
      <c r="AB13" s="443">
        <v>3.1</v>
      </c>
      <c r="AC13" s="422"/>
    </row>
    <row r="14" spans="1:31" ht="6" customHeight="1" x14ac:dyDescent="0.25">
      <c r="A14" s="143"/>
      <c r="B14" s="659"/>
      <c r="C14" s="659"/>
      <c r="D14" s="659"/>
      <c r="E14" s="144"/>
      <c r="F14" s="144"/>
      <c r="G14" s="207"/>
      <c r="H14" s="144"/>
      <c r="I14" s="144"/>
      <c r="J14" s="207"/>
      <c r="K14" s="144"/>
      <c r="L14" s="144"/>
      <c r="M14" s="207"/>
      <c r="N14" s="144"/>
      <c r="O14" s="144"/>
      <c r="P14" s="207"/>
      <c r="Q14" s="144"/>
      <c r="R14" s="144"/>
      <c r="S14" s="207"/>
      <c r="T14" s="144"/>
      <c r="U14" s="144"/>
      <c r="V14" s="656"/>
      <c r="W14" s="657"/>
      <c r="X14" s="657"/>
      <c r="Y14" s="657"/>
      <c r="Z14" s="144"/>
      <c r="AA14" s="144"/>
      <c r="AB14" s="207"/>
    </row>
    <row r="15" spans="1:31" ht="15" customHeight="1" x14ac:dyDescent="0.25">
      <c r="A15" s="1298" t="s">
        <v>271</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row>
    <row r="16" spans="1:31" s="34" customFormat="1" ht="6" customHeight="1" x14ac:dyDescent="0.35">
      <c r="A16" s="74" t="s">
        <v>39</v>
      </c>
      <c r="B16" s="494"/>
      <c r="C16" s="494"/>
      <c r="D16" s="494"/>
      <c r="E16" s="56"/>
      <c r="F16" s="56"/>
      <c r="G16" s="396"/>
      <c r="H16" s="56"/>
      <c r="I16" s="56"/>
      <c r="J16" s="396"/>
      <c r="K16" s="56"/>
      <c r="L16" s="56"/>
      <c r="M16" s="396"/>
      <c r="N16" s="56"/>
      <c r="O16" s="56"/>
      <c r="P16" s="396"/>
      <c r="Q16" s="56"/>
      <c r="R16" s="75"/>
      <c r="S16" s="75"/>
    </row>
    <row r="17" spans="1:28" s="34" customFormat="1" ht="12.75" customHeight="1" x14ac:dyDescent="0.35">
      <c r="A17" s="1298" t="s">
        <v>192</v>
      </c>
      <c r="B17" s="1298"/>
      <c r="C17" s="1298"/>
      <c r="D17" s="1298"/>
      <c r="E17" s="1298"/>
      <c r="F17" s="1298"/>
      <c r="G17" s="1298"/>
      <c r="H17" s="1298"/>
      <c r="I17" s="1298"/>
      <c r="J17" s="1298"/>
      <c r="K17" s="1298"/>
      <c r="L17" s="1298"/>
      <c r="M17" s="1298"/>
      <c r="N17" s="1298"/>
      <c r="O17" s="1298"/>
      <c r="P17" s="1298"/>
      <c r="Q17" s="1298"/>
      <c r="R17" s="1298"/>
      <c r="S17" s="1298"/>
      <c r="T17" s="1298"/>
      <c r="U17" s="1298"/>
      <c r="V17" s="1298"/>
      <c r="W17" s="1298"/>
      <c r="X17" s="1298"/>
      <c r="Y17" s="1298"/>
      <c r="Z17" s="1298"/>
      <c r="AA17" s="1298"/>
      <c r="AB17" s="1298"/>
    </row>
    <row r="18" spans="1:28" x14ac:dyDescent="0.25">
      <c r="K18" s="443"/>
      <c r="L18" s="443"/>
      <c r="M18" s="443"/>
      <c r="N18" s="655"/>
      <c r="AB18" s="17"/>
    </row>
    <row r="19" spans="1:28" x14ac:dyDescent="0.25">
      <c r="B19" s="443"/>
      <c r="C19" s="443"/>
      <c r="D19" s="443"/>
      <c r="E19" s="655"/>
      <c r="K19" s="443"/>
      <c r="L19" s="443"/>
      <c r="M19" s="443"/>
      <c r="N19" s="655"/>
      <c r="AB19" s="17"/>
    </row>
    <row r="20" spans="1:28" x14ac:dyDescent="0.25">
      <c r="D20" s="655"/>
      <c r="K20" s="443"/>
      <c r="L20" s="443"/>
      <c r="M20" s="443"/>
      <c r="N20" s="655"/>
      <c r="AB20" s="17"/>
    </row>
    <row r="21" spans="1:28" x14ac:dyDescent="0.25">
      <c r="K21" s="443"/>
      <c r="L21" s="443"/>
      <c r="M21" s="443"/>
      <c r="N21" s="655"/>
      <c r="AB21" s="17"/>
    </row>
    <row r="22" spans="1:28" x14ac:dyDescent="0.25">
      <c r="K22" s="443"/>
      <c r="L22" s="443"/>
      <c r="M22" s="443"/>
      <c r="N22" s="655"/>
      <c r="AB22" s="17"/>
    </row>
    <row r="23" spans="1:28" x14ac:dyDescent="0.25">
      <c r="K23" s="443"/>
      <c r="L23" s="443"/>
      <c r="M23" s="443"/>
      <c r="N23" s="655"/>
      <c r="AB23" s="17"/>
    </row>
    <row r="24" spans="1:28" x14ac:dyDescent="0.25">
      <c r="K24" s="443"/>
      <c r="L24" s="443"/>
      <c r="M24" s="443"/>
      <c r="N24" s="655"/>
      <c r="AB24" s="17"/>
    </row>
    <row r="25" spans="1:28" x14ac:dyDescent="0.25">
      <c r="K25" s="443"/>
      <c r="L25" s="443"/>
      <c r="M25" s="443"/>
    </row>
    <row r="26" spans="1:28" x14ac:dyDescent="0.25">
      <c r="M26" s="655"/>
    </row>
    <row r="27" spans="1:28" x14ac:dyDescent="0.25">
      <c r="M27" s="655"/>
    </row>
    <row r="28" spans="1:28" x14ac:dyDescent="0.25">
      <c r="M28" s="655"/>
    </row>
    <row r="29" spans="1:28" x14ac:dyDescent="0.25">
      <c r="M29" s="655"/>
    </row>
    <row r="30" spans="1:28" x14ac:dyDescent="0.25">
      <c r="M30" s="655"/>
    </row>
    <row r="31" spans="1:28" x14ac:dyDescent="0.25">
      <c r="M31" s="655"/>
    </row>
    <row r="32" spans="1:28" x14ac:dyDescent="0.25">
      <c r="M32" s="655"/>
    </row>
  </sheetData>
  <mergeCells count="13">
    <mergeCell ref="A15:AB15"/>
    <mergeCell ref="A17:AB17"/>
    <mergeCell ref="N3:P3"/>
    <mergeCell ref="Q3:S3"/>
    <mergeCell ref="T3:V3"/>
    <mergeCell ref="W3:Y3"/>
    <mergeCell ref="Z3:AB3"/>
    <mergeCell ref="R1:W1"/>
    <mergeCell ref="A2:AB2"/>
    <mergeCell ref="B3:D3"/>
    <mergeCell ref="E3:G3"/>
    <mergeCell ref="H3:J3"/>
    <mergeCell ref="K3:M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56"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40"/>
  <sheetViews>
    <sheetView workbookViewId="0">
      <pane ySplit="4" topLeftCell="A14" activePane="bottomLeft" state="frozen"/>
      <selection sqref="A1:B1"/>
      <selection pane="bottomLeft"/>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32" width="8.7265625" style="17" customWidth="1"/>
    <col min="33" max="16384" width="9.1796875" style="17"/>
  </cols>
  <sheetData>
    <row r="1" spans="1:20" s="63" customFormat="1" ht="30" customHeight="1" x14ac:dyDescent="0.3">
      <c r="A1" s="73"/>
      <c r="B1" s="878"/>
      <c r="C1" s="103"/>
      <c r="D1" s="398"/>
      <c r="E1" s="103"/>
      <c r="F1" s="103"/>
      <c r="G1" s="398"/>
      <c r="H1" s="103"/>
      <c r="I1" s="103"/>
      <c r="J1" s="398"/>
      <c r="K1" s="103"/>
      <c r="L1" s="103"/>
      <c r="M1" s="398"/>
      <c r="N1" s="103"/>
      <c r="O1" s="1293" t="s">
        <v>315</v>
      </c>
      <c r="P1" s="1293"/>
      <c r="Q1" s="1294"/>
      <c r="R1" s="1294"/>
      <c r="S1" s="1294"/>
      <c r="T1" s="1307"/>
    </row>
    <row r="2" spans="1:20" s="101" customFormat="1" ht="30" customHeight="1" x14ac:dyDescent="0.3">
      <c r="A2" s="1346" t="s">
        <v>539</v>
      </c>
      <c r="B2" s="1346"/>
      <c r="C2" s="1346"/>
      <c r="D2" s="1346"/>
      <c r="E2" s="1346"/>
      <c r="F2" s="1346"/>
      <c r="G2" s="1346"/>
      <c r="H2" s="1346"/>
      <c r="I2" s="1346"/>
      <c r="J2" s="1346"/>
      <c r="K2" s="1346"/>
      <c r="L2" s="1346"/>
      <c r="M2" s="1346"/>
      <c r="N2" s="1346"/>
      <c r="O2" s="1346"/>
      <c r="P2" s="1346"/>
      <c r="Q2" s="1346"/>
      <c r="R2" s="1346"/>
      <c r="S2" s="1346"/>
    </row>
    <row r="3" spans="1:20"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0" ht="15" customHeight="1" x14ac:dyDescent="0.25">
      <c r="A4" s="3" t="s">
        <v>39</v>
      </c>
      <c r="B4" s="97" t="s">
        <v>28</v>
      </c>
      <c r="C4" s="1" t="s">
        <v>29</v>
      </c>
      <c r="D4" s="1" t="s">
        <v>364</v>
      </c>
      <c r="E4" s="97" t="s">
        <v>28</v>
      </c>
      <c r="F4" s="1" t="s">
        <v>29</v>
      </c>
      <c r="G4" s="1" t="s">
        <v>364</v>
      </c>
      <c r="H4" s="97" t="s">
        <v>28</v>
      </c>
      <c r="I4" s="1" t="s">
        <v>29</v>
      </c>
      <c r="J4" s="1" t="s">
        <v>364</v>
      </c>
      <c r="K4" s="97" t="s">
        <v>28</v>
      </c>
      <c r="L4" s="1" t="s">
        <v>29</v>
      </c>
      <c r="M4" s="1" t="s">
        <v>364</v>
      </c>
      <c r="N4" s="97" t="s">
        <v>28</v>
      </c>
      <c r="O4" s="1" t="s">
        <v>29</v>
      </c>
      <c r="P4" s="1" t="s">
        <v>364</v>
      </c>
      <c r="Q4" s="97" t="s">
        <v>28</v>
      </c>
      <c r="R4" s="1" t="s">
        <v>29</v>
      </c>
      <c r="S4" s="1" t="s">
        <v>364</v>
      </c>
    </row>
    <row r="5" spans="1:20" ht="6" customHeight="1" x14ac:dyDescent="0.25">
      <c r="A5" s="246"/>
      <c r="B5" s="250"/>
      <c r="C5" s="250"/>
      <c r="D5" s="250"/>
      <c r="E5" s="250"/>
      <c r="F5" s="250"/>
      <c r="G5" s="250"/>
      <c r="H5" s="250"/>
      <c r="I5" s="250"/>
      <c r="J5" s="250"/>
      <c r="K5" s="250"/>
      <c r="L5" s="250"/>
      <c r="M5" s="250"/>
      <c r="N5" s="250"/>
      <c r="O5" s="250"/>
      <c r="P5" s="250"/>
      <c r="Q5" s="250"/>
      <c r="R5" s="250"/>
      <c r="S5" s="30"/>
    </row>
    <row r="6" spans="1:20" ht="12.75" customHeight="1" x14ac:dyDescent="0.25">
      <c r="A6" s="6">
        <v>2007</v>
      </c>
      <c r="B6" s="444">
        <v>4.7300000000000004</v>
      </c>
      <c r="C6" s="444">
        <v>4.6100000000000003</v>
      </c>
      <c r="D6" s="444">
        <v>4.67</v>
      </c>
      <c r="E6" s="444">
        <v>7.47</v>
      </c>
      <c r="F6" s="444">
        <v>7.34</v>
      </c>
      <c r="G6" s="444">
        <v>7.4</v>
      </c>
      <c r="H6" s="444">
        <v>23.36</v>
      </c>
      <c r="I6" s="444">
        <v>21.63</v>
      </c>
      <c r="J6" s="444">
        <v>22.51</v>
      </c>
      <c r="K6" s="444">
        <v>51.37</v>
      </c>
      <c r="L6" s="444">
        <v>59.22</v>
      </c>
      <c r="M6" s="444">
        <v>55.18</v>
      </c>
      <c r="N6" s="444">
        <v>10.78</v>
      </c>
      <c r="O6" s="444">
        <v>5.84</v>
      </c>
      <c r="P6" s="444">
        <v>8.39</v>
      </c>
      <c r="Q6" s="444">
        <v>2.31</v>
      </c>
      <c r="R6" s="444">
        <v>1.34</v>
      </c>
      <c r="S6" s="444">
        <v>1.86</v>
      </c>
    </row>
    <row r="7" spans="1:20" ht="12.75" customHeight="1" x14ac:dyDescent="0.25">
      <c r="A7" s="6">
        <v>2008</v>
      </c>
      <c r="B7" s="444">
        <v>6.84</v>
      </c>
      <c r="C7" s="444">
        <v>4.17</v>
      </c>
      <c r="D7" s="444">
        <v>5.53</v>
      </c>
      <c r="E7" s="444">
        <v>7.39</v>
      </c>
      <c r="F7" s="444">
        <v>7.65</v>
      </c>
      <c r="G7" s="444">
        <v>7.52</v>
      </c>
      <c r="H7" s="444">
        <v>23.84</v>
      </c>
      <c r="I7" s="444">
        <v>20.350000000000001</v>
      </c>
      <c r="J7" s="444">
        <v>22.11</v>
      </c>
      <c r="K7" s="444">
        <v>50.47</v>
      </c>
      <c r="L7" s="444">
        <v>60.1</v>
      </c>
      <c r="M7" s="444">
        <v>55.01</v>
      </c>
      <c r="N7" s="444">
        <v>9.81</v>
      </c>
      <c r="O7" s="444">
        <v>6.7</v>
      </c>
      <c r="P7" s="444">
        <v>8.36</v>
      </c>
      <c r="Q7" s="444">
        <v>1.65</v>
      </c>
      <c r="R7" s="444">
        <v>1.03</v>
      </c>
      <c r="S7" s="444">
        <v>1.47</v>
      </c>
    </row>
    <row r="8" spans="1:20" ht="12.75" customHeight="1" x14ac:dyDescent="0.25">
      <c r="A8" s="6">
        <v>2009</v>
      </c>
      <c r="B8" s="444">
        <v>6.16</v>
      </c>
      <c r="C8" s="444">
        <v>4.76</v>
      </c>
      <c r="D8" s="444">
        <v>5.47</v>
      </c>
      <c r="E8" s="444">
        <v>9.73</v>
      </c>
      <c r="F8" s="444">
        <v>8.99</v>
      </c>
      <c r="G8" s="444">
        <v>9.3800000000000008</v>
      </c>
      <c r="H8" s="444">
        <v>25.14</v>
      </c>
      <c r="I8" s="444">
        <v>20.45</v>
      </c>
      <c r="J8" s="444">
        <v>22.87</v>
      </c>
      <c r="K8" s="444">
        <v>46.24</v>
      </c>
      <c r="L8" s="444">
        <v>57.17</v>
      </c>
      <c r="M8" s="444">
        <v>51.55</v>
      </c>
      <c r="N8" s="444">
        <v>10.199999999999999</v>
      </c>
      <c r="O8" s="444">
        <v>7.3</v>
      </c>
      <c r="P8" s="444">
        <v>8.7799999999999994</v>
      </c>
      <c r="Q8" s="444">
        <v>2.5299999999999998</v>
      </c>
      <c r="R8" s="444">
        <v>1.34</v>
      </c>
      <c r="S8" s="444">
        <v>1.95</v>
      </c>
    </row>
    <row r="9" spans="1:20" ht="12.75" customHeight="1" x14ac:dyDescent="0.25">
      <c r="A9" s="6">
        <v>2010</v>
      </c>
      <c r="B9" s="444">
        <v>5.79</v>
      </c>
      <c r="C9" s="444">
        <v>3.62</v>
      </c>
      <c r="D9" s="444">
        <v>4.7300000000000004</v>
      </c>
      <c r="E9" s="444">
        <v>7.14</v>
      </c>
      <c r="F9" s="444">
        <v>6.84</v>
      </c>
      <c r="G9" s="444">
        <v>7.01</v>
      </c>
      <c r="H9" s="444">
        <v>23.49</v>
      </c>
      <c r="I9" s="444">
        <v>19.829999999999998</v>
      </c>
      <c r="J9" s="444">
        <v>21.71</v>
      </c>
      <c r="K9" s="444">
        <v>49.98</v>
      </c>
      <c r="L9" s="444">
        <v>63.33</v>
      </c>
      <c r="M9" s="444">
        <v>56.47</v>
      </c>
      <c r="N9" s="444">
        <v>11.35</v>
      </c>
      <c r="O9" s="444">
        <v>5.39</v>
      </c>
      <c r="P9" s="444">
        <v>8.4499999999999993</v>
      </c>
      <c r="Q9" s="444">
        <v>2.25</v>
      </c>
      <c r="R9" s="444">
        <v>0.99</v>
      </c>
      <c r="S9" s="444">
        <v>1.63</v>
      </c>
    </row>
    <row r="10" spans="1:20" ht="12.75" customHeight="1" x14ac:dyDescent="0.25">
      <c r="A10" s="6">
        <v>2011</v>
      </c>
      <c r="B10" s="444">
        <v>5.96</v>
      </c>
      <c r="C10" s="444">
        <v>4.24</v>
      </c>
      <c r="D10" s="444">
        <v>5.12</v>
      </c>
      <c r="E10" s="444">
        <v>8.27</v>
      </c>
      <c r="F10" s="444">
        <v>8.51</v>
      </c>
      <c r="G10" s="444">
        <v>8.3699999999999992</v>
      </c>
      <c r="H10" s="444">
        <v>24.1</v>
      </c>
      <c r="I10" s="444">
        <v>17.84</v>
      </c>
      <c r="J10" s="444">
        <v>21.09</v>
      </c>
      <c r="K10" s="444">
        <v>47.01</v>
      </c>
      <c r="L10" s="444">
        <v>60.6</v>
      </c>
      <c r="M10" s="444">
        <v>53.56</v>
      </c>
      <c r="N10" s="444">
        <v>11.6</v>
      </c>
      <c r="O10" s="444">
        <v>6.91</v>
      </c>
      <c r="P10" s="444">
        <v>9.34</v>
      </c>
      <c r="Q10" s="444">
        <v>3.06</v>
      </c>
      <c r="R10" s="444">
        <v>1.9</v>
      </c>
      <c r="S10" s="444">
        <v>2.52</v>
      </c>
    </row>
    <row r="11" spans="1:20" ht="12.75" customHeight="1" x14ac:dyDescent="0.25">
      <c r="A11" s="6" t="s">
        <v>89</v>
      </c>
      <c r="B11" s="444">
        <v>6.13</v>
      </c>
      <c r="C11" s="444">
        <v>3.48</v>
      </c>
      <c r="D11" s="444">
        <v>4.84</v>
      </c>
      <c r="E11" s="444">
        <v>6.39</v>
      </c>
      <c r="F11" s="444">
        <v>8.91</v>
      </c>
      <c r="G11" s="444">
        <v>7.63</v>
      </c>
      <c r="H11" s="444">
        <v>22.32</v>
      </c>
      <c r="I11" s="444">
        <v>21.69</v>
      </c>
      <c r="J11" s="444">
        <v>22.01</v>
      </c>
      <c r="K11" s="444">
        <v>47.1</v>
      </c>
      <c r="L11" s="444">
        <v>55.57</v>
      </c>
      <c r="M11" s="444">
        <v>51.23</v>
      </c>
      <c r="N11" s="444">
        <v>13.91</v>
      </c>
      <c r="O11" s="444">
        <v>8.2100000000000009</v>
      </c>
      <c r="P11" s="444">
        <v>11.13</v>
      </c>
      <c r="Q11" s="444">
        <v>4.1399999999999997</v>
      </c>
      <c r="R11" s="444">
        <v>2.13</v>
      </c>
      <c r="S11" s="444">
        <v>3.16</v>
      </c>
    </row>
    <row r="12" spans="1:20" ht="12.75" customHeight="1" x14ac:dyDescent="0.25">
      <c r="A12" s="6" t="s">
        <v>90</v>
      </c>
      <c r="B12" s="444">
        <v>9.59</v>
      </c>
      <c r="C12" s="444">
        <v>8.76</v>
      </c>
      <c r="D12" s="444">
        <v>9.2200000000000006</v>
      </c>
      <c r="E12" s="444">
        <v>8.39</v>
      </c>
      <c r="F12" s="444">
        <v>9.01</v>
      </c>
      <c r="G12" s="444">
        <v>8.68</v>
      </c>
      <c r="H12" s="444">
        <v>25.8</v>
      </c>
      <c r="I12" s="444">
        <v>21.84</v>
      </c>
      <c r="J12" s="444">
        <v>23.82</v>
      </c>
      <c r="K12" s="444">
        <v>42.9</v>
      </c>
      <c r="L12" s="444">
        <v>52.81</v>
      </c>
      <c r="M12" s="444">
        <v>47.77</v>
      </c>
      <c r="N12" s="444">
        <v>9.15</v>
      </c>
      <c r="O12" s="444">
        <v>5.66</v>
      </c>
      <c r="P12" s="444">
        <v>7.44</v>
      </c>
      <c r="Q12" s="444">
        <v>4.17</v>
      </c>
      <c r="R12" s="444">
        <v>1.93</v>
      </c>
      <c r="S12" s="444">
        <v>3.07</v>
      </c>
    </row>
    <row r="13" spans="1:20" ht="12.75" customHeight="1" x14ac:dyDescent="0.25">
      <c r="A13" s="6">
        <v>2013</v>
      </c>
      <c r="B13" s="444">
        <v>8.9700000000000006</v>
      </c>
      <c r="C13" s="444">
        <v>7.71</v>
      </c>
      <c r="D13" s="444">
        <v>8.3800000000000008</v>
      </c>
      <c r="E13" s="444">
        <v>8.59</v>
      </c>
      <c r="F13" s="444">
        <v>10.43</v>
      </c>
      <c r="G13" s="444">
        <v>9.44</v>
      </c>
      <c r="H13" s="444">
        <v>22.87</v>
      </c>
      <c r="I13" s="444">
        <v>21.05</v>
      </c>
      <c r="J13" s="444">
        <v>21.96</v>
      </c>
      <c r="K13" s="444">
        <v>46.16</v>
      </c>
      <c r="L13" s="444">
        <v>51.56</v>
      </c>
      <c r="M13" s="444">
        <v>48.86</v>
      </c>
      <c r="N13" s="444">
        <v>9.74</v>
      </c>
      <c r="O13" s="444">
        <v>7.02</v>
      </c>
      <c r="P13" s="444">
        <v>8.41</v>
      </c>
      <c r="Q13" s="444">
        <v>3.67</v>
      </c>
      <c r="R13" s="444">
        <v>2.23</v>
      </c>
      <c r="S13" s="444">
        <v>2.95</v>
      </c>
    </row>
    <row r="14" spans="1:20" ht="12.75" customHeight="1" x14ac:dyDescent="0.25">
      <c r="A14" s="6">
        <v>2014</v>
      </c>
      <c r="B14" s="444">
        <v>8.76</v>
      </c>
      <c r="C14" s="444">
        <v>7.05</v>
      </c>
      <c r="D14" s="444">
        <v>7.92</v>
      </c>
      <c r="E14" s="444">
        <v>7.98</v>
      </c>
      <c r="F14" s="444">
        <v>10.78</v>
      </c>
      <c r="G14" s="444">
        <v>9.31</v>
      </c>
      <c r="H14" s="444">
        <v>20.56</v>
      </c>
      <c r="I14" s="444">
        <v>17.579999999999998</v>
      </c>
      <c r="J14" s="444">
        <v>19.12</v>
      </c>
      <c r="K14" s="444">
        <v>49.94</v>
      </c>
      <c r="L14" s="444">
        <v>53.03</v>
      </c>
      <c r="M14" s="444">
        <v>51.48</v>
      </c>
      <c r="N14" s="444">
        <v>9.1</v>
      </c>
      <c r="O14" s="444">
        <v>8.7200000000000006</v>
      </c>
      <c r="P14" s="444">
        <v>8.92</v>
      </c>
      <c r="Q14" s="444">
        <v>3.65</v>
      </c>
      <c r="R14" s="444">
        <v>2.83</v>
      </c>
      <c r="S14" s="444">
        <v>3.25</v>
      </c>
    </row>
    <row r="15" spans="1:20" ht="12.75" customHeight="1" x14ac:dyDescent="0.25">
      <c r="A15" s="6">
        <v>2015</v>
      </c>
      <c r="B15" s="444">
        <v>9.31</v>
      </c>
      <c r="C15" s="444">
        <v>6.14</v>
      </c>
      <c r="D15" s="444">
        <v>7.78</v>
      </c>
      <c r="E15" s="444">
        <v>7.57</v>
      </c>
      <c r="F15" s="444">
        <v>9.14</v>
      </c>
      <c r="G15" s="444">
        <v>8.35</v>
      </c>
      <c r="H15" s="444">
        <v>18.93</v>
      </c>
      <c r="I15" s="444">
        <v>21.71</v>
      </c>
      <c r="J15" s="444">
        <v>20.25</v>
      </c>
      <c r="K15" s="444">
        <v>51.48</v>
      </c>
      <c r="L15" s="444">
        <v>52.89</v>
      </c>
      <c r="M15" s="444">
        <v>52.22</v>
      </c>
      <c r="N15" s="444">
        <v>7.43</v>
      </c>
      <c r="O15" s="444">
        <v>7.24</v>
      </c>
      <c r="P15" s="444">
        <v>7.3</v>
      </c>
      <c r="Q15" s="444">
        <v>5.27</v>
      </c>
      <c r="R15" s="444">
        <v>2.88</v>
      </c>
      <c r="S15" s="444">
        <v>4.1100000000000003</v>
      </c>
    </row>
    <row r="16" spans="1:20" s="419" customFormat="1" ht="12.75" customHeight="1" x14ac:dyDescent="0.25">
      <c r="A16" s="6">
        <v>2016</v>
      </c>
      <c r="B16" s="444">
        <v>7.8</v>
      </c>
      <c r="C16" s="444">
        <v>6.67</v>
      </c>
      <c r="D16" s="444">
        <v>7.55</v>
      </c>
      <c r="E16" s="444">
        <v>5.95</v>
      </c>
      <c r="F16" s="444">
        <v>10</v>
      </c>
      <c r="G16" s="444">
        <v>7.8</v>
      </c>
      <c r="H16" s="444">
        <v>18.190000000000001</v>
      </c>
      <c r="I16" s="444">
        <v>18.809999999999999</v>
      </c>
      <c r="J16" s="444">
        <v>18.46</v>
      </c>
      <c r="K16" s="444">
        <v>54.72</v>
      </c>
      <c r="L16" s="444">
        <v>53.53</v>
      </c>
      <c r="M16" s="444">
        <v>53.9</v>
      </c>
      <c r="N16" s="444">
        <v>9.2899999999999991</v>
      </c>
      <c r="O16" s="444">
        <v>8.89</v>
      </c>
      <c r="P16" s="444">
        <v>9.1199999999999992</v>
      </c>
      <c r="Q16" s="444">
        <v>4.05</v>
      </c>
      <c r="R16" s="444">
        <v>2.1</v>
      </c>
      <c r="S16" s="444">
        <v>3.17</v>
      </c>
    </row>
    <row r="17" spans="1:21" ht="12.75" customHeight="1" x14ac:dyDescent="0.25">
      <c r="A17" s="6">
        <v>2017</v>
      </c>
      <c r="B17" s="783">
        <v>8.01</v>
      </c>
      <c r="C17" s="783">
        <v>6.43</v>
      </c>
      <c r="D17" s="783">
        <v>7.37</v>
      </c>
      <c r="E17" s="783">
        <v>8.02</v>
      </c>
      <c r="F17" s="783">
        <v>9.41</v>
      </c>
      <c r="G17" s="783">
        <v>8.68</v>
      </c>
      <c r="H17" s="783">
        <v>17.7</v>
      </c>
      <c r="I17" s="783">
        <v>19.87</v>
      </c>
      <c r="J17" s="783">
        <v>18.690000000000001</v>
      </c>
      <c r="K17" s="783">
        <v>53.08</v>
      </c>
      <c r="L17" s="783">
        <v>52.22</v>
      </c>
      <c r="M17" s="783">
        <v>52.55</v>
      </c>
      <c r="N17" s="783">
        <v>8.6</v>
      </c>
      <c r="O17" s="783">
        <v>8.64</v>
      </c>
      <c r="P17" s="783">
        <v>8.65</v>
      </c>
      <c r="Q17" s="783">
        <v>4.5999999999999996</v>
      </c>
      <c r="R17" s="783">
        <v>3.43</v>
      </c>
      <c r="S17" s="783">
        <v>4.0599999999999996</v>
      </c>
    </row>
    <row r="18" spans="1:21" s="984" customFormat="1" ht="12.75" customHeight="1" x14ac:dyDescent="0.25">
      <c r="A18" s="534">
        <v>2018</v>
      </c>
      <c r="B18" s="444">
        <v>9.67</v>
      </c>
      <c r="C18" s="444">
        <v>6.43</v>
      </c>
      <c r="D18" s="444">
        <v>8.26</v>
      </c>
      <c r="E18" s="444">
        <v>7.72</v>
      </c>
      <c r="F18" s="444">
        <v>10.86</v>
      </c>
      <c r="G18" s="444">
        <v>9.24</v>
      </c>
      <c r="H18" s="444">
        <v>19.07</v>
      </c>
      <c r="I18" s="444">
        <v>19.48</v>
      </c>
      <c r="J18" s="444">
        <v>19.11</v>
      </c>
      <c r="K18" s="444">
        <v>49.21</v>
      </c>
      <c r="L18" s="444">
        <v>51.99</v>
      </c>
      <c r="M18" s="444">
        <v>50.34</v>
      </c>
      <c r="N18" s="444">
        <v>9.74</v>
      </c>
      <c r="O18" s="444">
        <v>7.91</v>
      </c>
      <c r="P18" s="444">
        <v>8.92</v>
      </c>
      <c r="Q18" s="444">
        <v>4.5999999999999996</v>
      </c>
      <c r="R18" s="444">
        <v>3.33</v>
      </c>
      <c r="S18" s="444">
        <v>4.13</v>
      </c>
      <c r="T18" s="613"/>
      <c r="U18" s="313"/>
    </row>
    <row r="19" spans="1:21" s="535" customFormat="1" ht="12.75" customHeight="1" x14ac:dyDescent="0.25">
      <c r="A19" s="534" t="s">
        <v>625</v>
      </c>
      <c r="B19" s="444">
        <v>13.49</v>
      </c>
      <c r="C19" s="444">
        <v>10.19</v>
      </c>
      <c r="D19" s="444">
        <v>12.06</v>
      </c>
      <c r="E19" s="444">
        <v>7.52</v>
      </c>
      <c r="F19" s="444">
        <v>9.98</v>
      </c>
      <c r="G19" s="444">
        <v>8.64</v>
      </c>
      <c r="H19" s="444">
        <v>15.52</v>
      </c>
      <c r="I19" s="444">
        <v>18.809999999999999</v>
      </c>
      <c r="J19" s="444">
        <v>17.13</v>
      </c>
      <c r="K19" s="444">
        <v>53.86</v>
      </c>
      <c r="L19" s="444">
        <v>52.97</v>
      </c>
      <c r="M19" s="444">
        <v>53.14</v>
      </c>
      <c r="N19" s="444">
        <v>6.74</v>
      </c>
      <c r="O19" s="444">
        <v>6.1</v>
      </c>
      <c r="P19" s="444">
        <v>6.51</v>
      </c>
      <c r="Q19" s="444">
        <v>2.87</v>
      </c>
      <c r="R19" s="444">
        <v>1.95</v>
      </c>
      <c r="S19" s="444">
        <v>2.52</v>
      </c>
      <c r="T19" s="613"/>
      <c r="U19" s="313"/>
    </row>
    <row r="20" spans="1:21" ht="6" customHeight="1" x14ac:dyDescent="0.25">
      <c r="A20" s="409"/>
      <c r="B20" s="553"/>
      <c r="C20" s="553"/>
      <c r="D20" s="553"/>
      <c r="E20" s="553"/>
      <c r="F20" s="553"/>
      <c r="G20" s="553"/>
      <c r="H20" s="553"/>
      <c r="I20" s="553"/>
      <c r="J20" s="553"/>
      <c r="K20" s="553"/>
      <c r="L20" s="553"/>
      <c r="M20" s="553"/>
      <c r="N20" s="553"/>
      <c r="O20" s="553"/>
      <c r="P20" s="553"/>
      <c r="Q20" s="553"/>
      <c r="R20" s="553"/>
      <c r="S20" s="553"/>
    </row>
    <row r="21" spans="1:21" s="61" customFormat="1" ht="39.7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61" customFormat="1" ht="27"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74" t="s">
        <v>39</v>
      </c>
      <c r="B23" s="56"/>
      <c r="C23" s="56"/>
      <c r="D23" s="396"/>
      <c r="E23" s="56"/>
      <c r="F23" s="56"/>
      <c r="G23" s="396"/>
      <c r="H23" s="56"/>
      <c r="I23" s="56"/>
      <c r="J23" s="396"/>
      <c r="K23" s="56"/>
      <c r="L23" s="56"/>
      <c r="M23" s="396"/>
      <c r="N23" s="56"/>
      <c r="O23" s="75"/>
      <c r="P23" s="75"/>
    </row>
    <row r="24" spans="1:21" s="34" customFormat="1" ht="12.75" customHeight="1" x14ac:dyDescent="0.35">
      <c r="A24" s="1298" t="s">
        <v>192</v>
      </c>
      <c r="B24" s="1298"/>
      <c r="C24" s="1298"/>
      <c r="D24" s="1298"/>
      <c r="E24" s="1298"/>
      <c r="F24" s="1298"/>
      <c r="G24" s="1298"/>
      <c r="H24" s="1298"/>
      <c r="I24" s="1298"/>
      <c r="J24" s="1298"/>
      <c r="K24" s="1298"/>
      <c r="L24" s="1298"/>
      <c r="M24" s="1298"/>
      <c r="N24" s="1298"/>
      <c r="O24" s="1298"/>
      <c r="P24" s="1298"/>
      <c r="Q24" s="1298"/>
      <c r="R24" s="1298"/>
      <c r="S24" s="1298"/>
    </row>
    <row r="25" spans="1:21" s="616" customFormat="1" ht="15" customHeight="1" x14ac:dyDescent="0.25">
      <c r="B25" s="1369"/>
      <c r="C25" s="1369"/>
      <c r="D25" s="1369"/>
      <c r="E25" s="1369"/>
      <c r="F25" s="1369"/>
      <c r="G25" s="1369"/>
      <c r="H25" s="1369"/>
      <c r="I25" s="1369"/>
      <c r="J25" s="1369"/>
      <c r="K25" s="1369"/>
      <c r="L25" s="1369"/>
      <c r="M25" s="1369"/>
      <c r="N25" s="1369"/>
      <c r="O25" s="1369"/>
      <c r="P25" s="1369"/>
      <c r="Q25" s="1369"/>
      <c r="R25" s="1369"/>
      <c r="S25" s="1369"/>
    </row>
    <row r="26" spans="1:21" x14ac:dyDescent="0.25">
      <c r="A26" s="616"/>
      <c r="B26" s="616"/>
      <c r="C26" s="616"/>
      <c r="D26" s="444"/>
      <c r="E26" s="444"/>
      <c r="F26" s="444"/>
      <c r="G26" s="444"/>
      <c r="H26" s="444"/>
      <c r="I26" s="444"/>
      <c r="J26" s="616"/>
      <c r="K26" s="616"/>
      <c r="L26" s="616"/>
      <c r="M26" s="616"/>
      <c r="N26" s="616"/>
      <c r="O26" s="616"/>
      <c r="P26" s="616"/>
      <c r="Q26" s="616"/>
      <c r="R26" s="616"/>
      <c r="S26" s="616"/>
      <c r="T26" s="616"/>
    </row>
    <row r="27" spans="1:21" x14ac:dyDescent="0.25">
      <c r="A27" s="616"/>
      <c r="B27" s="616"/>
      <c r="C27" s="616"/>
      <c r="D27" s="444"/>
      <c r="E27" s="444"/>
      <c r="F27" s="444"/>
      <c r="G27" s="444"/>
      <c r="H27" s="444"/>
      <c r="I27" s="444"/>
      <c r="J27" s="616"/>
      <c r="K27" s="616"/>
      <c r="L27" s="616"/>
      <c r="M27" s="616"/>
      <c r="N27" s="616"/>
      <c r="O27" s="616"/>
      <c r="P27" s="616"/>
      <c r="Q27" s="616"/>
      <c r="R27" s="616"/>
      <c r="S27" s="616"/>
      <c r="T27" s="616"/>
    </row>
    <row r="28" spans="1:21" x14ac:dyDescent="0.25">
      <c r="A28" s="616"/>
      <c r="B28" s="616"/>
      <c r="C28" s="616"/>
      <c r="D28" s="444"/>
      <c r="E28" s="444"/>
      <c r="F28" s="444"/>
      <c r="G28" s="444"/>
      <c r="H28" s="444"/>
      <c r="I28" s="444"/>
      <c r="J28" s="616"/>
      <c r="K28" s="616"/>
      <c r="L28" s="616"/>
      <c r="M28" s="616"/>
      <c r="N28" s="616"/>
      <c r="O28" s="616"/>
      <c r="P28" s="616"/>
      <c r="Q28" s="616"/>
      <c r="R28" s="616"/>
      <c r="S28" s="616"/>
      <c r="T28" s="616"/>
    </row>
    <row r="29" spans="1:21" x14ac:dyDescent="0.25">
      <c r="A29" s="616"/>
      <c r="B29" s="616"/>
      <c r="C29" s="616"/>
      <c r="D29" s="444"/>
      <c r="E29" s="444"/>
      <c r="F29" s="444"/>
      <c r="G29" s="444"/>
      <c r="H29" s="444"/>
      <c r="I29" s="444"/>
      <c r="J29" s="616"/>
      <c r="K29" s="616"/>
      <c r="L29" s="616"/>
      <c r="M29" s="616"/>
      <c r="N29" s="616"/>
      <c r="O29" s="616"/>
      <c r="P29" s="616"/>
      <c r="Q29" s="616"/>
      <c r="R29" s="616"/>
      <c r="S29" s="616"/>
      <c r="T29" s="616"/>
    </row>
    <row r="30" spans="1:21" x14ac:dyDescent="0.25">
      <c r="A30" s="616"/>
      <c r="B30" s="616"/>
      <c r="C30" s="616"/>
      <c r="D30" s="444"/>
      <c r="E30" s="444"/>
      <c r="F30" s="444"/>
      <c r="G30" s="444"/>
      <c r="H30" s="444"/>
      <c r="I30" s="444"/>
      <c r="J30" s="616"/>
      <c r="K30" s="616"/>
      <c r="L30" s="616"/>
      <c r="M30" s="616"/>
      <c r="N30" s="616"/>
      <c r="O30" s="616"/>
      <c r="P30" s="616"/>
      <c r="Q30" s="616"/>
      <c r="R30" s="616"/>
      <c r="S30" s="616"/>
      <c r="T30" s="616"/>
    </row>
    <row r="31" spans="1:21" x14ac:dyDescent="0.25">
      <c r="A31" s="616"/>
      <c r="B31" s="616"/>
      <c r="C31" s="616"/>
      <c r="D31" s="444"/>
      <c r="E31" s="444"/>
      <c r="F31" s="444"/>
      <c r="G31" s="444"/>
      <c r="H31" s="444"/>
      <c r="I31" s="444"/>
      <c r="J31" s="616"/>
      <c r="K31" s="616"/>
      <c r="L31" s="616"/>
      <c r="M31" s="616"/>
      <c r="N31" s="616"/>
      <c r="O31" s="616"/>
      <c r="P31" s="616"/>
      <c r="Q31" s="616"/>
      <c r="R31" s="616"/>
      <c r="S31" s="616"/>
      <c r="T31" s="616"/>
    </row>
    <row r="32" spans="1:21" x14ac:dyDescent="0.25">
      <c r="A32" s="616"/>
      <c r="B32" s="616"/>
      <c r="C32" s="616"/>
      <c r="D32" s="616"/>
      <c r="E32" s="616"/>
      <c r="F32" s="616"/>
      <c r="G32" s="616"/>
      <c r="H32" s="616"/>
      <c r="I32" s="616"/>
      <c r="J32" s="616"/>
      <c r="K32" s="616"/>
      <c r="L32" s="616"/>
      <c r="M32" s="616"/>
      <c r="N32" s="616"/>
      <c r="O32" s="616"/>
      <c r="P32" s="616"/>
      <c r="Q32" s="616"/>
      <c r="R32" s="616"/>
      <c r="S32" s="616"/>
      <c r="T32" s="616"/>
    </row>
    <row r="33" spans="1:20" x14ac:dyDescent="0.25">
      <c r="A33" s="616"/>
      <c r="B33" s="616"/>
      <c r="C33" s="616"/>
      <c r="D33" s="619"/>
      <c r="E33" s="616"/>
      <c r="F33" s="619"/>
      <c r="G33" s="616"/>
      <c r="H33" s="616"/>
      <c r="I33" s="616"/>
      <c r="J33" s="616"/>
      <c r="K33" s="616"/>
      <c r="L33" s="616"/>
      <c r="M33" s="616"/>
      <c r="N33" s="616"/>
      <c r="O33" s="616"/>
      <c r="P33" s="616"/>
      <c r="Q33" s="616"/>
      <c r="R33" s="616"/>
      <c r="S33" s="616"/>
      <c r="T33" s="616"/>
    </row>
    <row r="34" spans="1:20" x14ac:dyDescent="0.25">
      <c r="A34" s="616"/>
      <c r="B34" s="616"/>
      <c r="C34" s="616"/>
      <c r="D34" s="616"/>
      <c r="E34" s="616"/>
      <c r="F34" s="619"/>
      <c r="G34" s="619"/>
      <c r="H34" s="616"/>
      <c r="I34" s="616"/>
      <c r="J34" s="616"/>
      <c r="K34" s="616"/>
      <c r="L34" s="616"/>
      <c r="M34" s="616"/>
      <c r="N34" s="616"/>
      <c r="O34" s="616"/>
      <c r="P34" s="616"/>
      <c r="Q34" s="616"/>
      <c r="R34" s="616"/>
      <c r="S34" s="616"/>
      <c r="T34" s="616"/>
    </row>
    <row r="35" spans="1:20" x14ac:dyDescent="0.25">
      <c r="F35" s="613"/>
      <c r="I35" s="613"/>
    </row>
    <row r="36" spans="1:20" x14ac:dyDescent="0.25">
      <c r="F36" s="613"/>
      <c r="I36" s="613"/>
    </row>
    <row r="37" spans="1:20" x14ac:dyDescent="0.25">
      <c r="F37" s="613"/>
      <c r="I37" s="613"/>
    </row>
    <row r="38" spans="1:20" x14ac:dyDescent="0.25">
      <c r="F38" s="613"/>
      <c r="I38" s="613"/>
    </row>
    <row r="39" spans="1:20" x14ac:dyDescent="0.25">
      <c r="C39" s="613"/>
      <c r="F39" s="613"/>
      <c r="I39" s="613"/>
    </row>
    <row r="40" spans="1:20" x14ac:dyDescent="0.25">
      <c r="E40" s="613"/>
      <c r="I40" s="613"/>
    </row>
  </sheetData>
  <mergeCells count="17">
    <mergeCell ref="Q3:S3"/>
    <mergeCell ref="A21:S21"/>
    <mergeCell ref="A24:S24"/>
    <mergeCell ref="O1:T1"/>
    <mergeCell ref="A2:S2"/>
    <mergeCell ref="B3:D3"/>
    <mergeCell ref="E3:G3"/>
    <mergeCell ref="H3:J3"/>
    <mergeCell ref="K3:M3"/>
    <mergeCell ref="N3:P3"/>
    <mergeCell ref="A22:S22"/>
    <mergeCell ref="Q25:S25"/>
    <mergeCell ref="B25:D25"/>
    <mergeCell ref="E25:G25"/>
    <mergeCell ref="H25:J25"/>
    <mergeCell ref="K25:M25"/>
    <mergeCell ref="N25:P25"/>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41"/>
  <sheetViews>
    <sheetView workbookViewId="0">
      <pane ySplit="4" topLeftCell="A10" activePane="bottomLeft" state="frozen"/>
      <selection sqref="A1:B1"/>
      <selection pane="bottomLeft" activeCell="O1" sqref="O1:T1"/>
    </sheetView>
  </sheetViews>
  <sheetFormatPr defaultColWidth="9.1796875" defaultRowHeight="12.5" x14ac:dyDescent="0.25"/>
  <cols>
    <col min="1" max="1" width="6.7265625" style="17" customWidth="1"/>
    <col min="2" max="3" width="6.7265625" style="98" customWidth="1"/>
    <col min="4" max="4" width="6.7265625" style="397" customWidth="1"/>
    <col min="5" max="6" width="6.7265625" style="98" customWidth="1"/>
    <col min="7" max="7" width="6.7265625" style="397" customWidth="1"/>
    <col min="8" max="9" width="6.7265625" style="98" customWidth="1"/>
    <col min="10" max="10" width="6.7265625" style="397"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32" width="8.7265625" style="17" customWidth="1"/>
    <col min="33" max="16384" width="9.1796875" style="17"/>
  </cols>
  <sheetData>
    <row r="1" spans="1:20" s="63" customFormat="1" ht="30" customHeight="1" x14ac:dyDescent="0.3">
      <c r="A1" s="73"/>
      <c r="B1" s="878"/>
      <c r="C1" s="103"/>
      <c r="D1" s="398"/>
      <c r="E1" s="103"/>
      <c r="F1" s="103"/>
      <c r="G1" s="398"/>
      <c r="H1" s="103"/>
      <c r="I1" s="103"/>
      <c r="J1" s="398"/>
      <c r="K1" s="103"/>
      <c r="L1" s="103"/>
      <c r="M1" s="398"/>
      <c r="N1" s="103"/>
      <c r="O1" s="1293" t="s">
        <v>315</v>
      </c>
      <c r="P1" s="1293"/>
      <c r="Q1" s="1294"/>
      <c r="R1" s="1294"/>
      <c r="S1" s="1294"/>
      <c r="T1" s="1307"/>
    </row>
    <row r="2" spans="1:20" s="101" customFormat="1" ht="30" customHeight="1" x14ac:dyDescent="0.3">
      <c r="A2" s="1346" t="s">
        <v>538</v>
      </c>
      <c r="B2" s="1346"/>
      <c r="C2" s="1346"/>
      <c r="D2" s="1346"/>
      <c r="E2" s="1346"/>
      <c r="F2" s="1346"/>
      <c r="G2" s="1346"/>
      <c r="H2" s="1346"/>
      <c r="I2" s="1346"/>
      <c r="J2" s="1346"/>
      <c r="K2" s="1346"/>
      <c r="L2" s="1346"/>
      <c r="M2" s="1346"/>
      <c r="N2" s="1346"/>
      <c r="O2" s="1346"/>
      <c r="P2" s="1346"/>
      <c r="Q2" s="1346"/>
      <c r="R2" s="1346"/>
      <c r="S2" s="1346"/>
    </row>
    <row r="3" spans="1:20"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0" ht="15" customHeight="1" x14ac:dyDescent="0.25">
      <c r="A4" s="3" t="s">
        <v>39</v>
      </c>
      <c r="B4" s="97" t="s">
        <v>28</v>
      </c>
      <c r="C4" s="1" t="s">
        <v>29</v>
      </c>
      <c r="D4" s="1" t="s">
        <v>364</v>
      </c>
      <c r="E4" s="97" t="s">
        <v>28</v>
      </c>
      <c r="F4" s="1" t="s">
        <v>29</v>
      </c>
      <c r="G4" s="1" t="s">
        <v>364</v>
      </c>
      <c r="H4" s="97" t="s">
        <v>28</v>
      </c>
      <c r="I4" s="1" t="s">
        <v>29</v>
      </c>
      <c r="J4" s="1" t="s">
        <v>364</v>
      </c>
      <c r="K4" s="97" t="s">
        <v>28</v>
      </c>
      <c r="L4" s="1" t="s">
        <v>29</v>
      </c>
      <c r="M4" s="1" t="s">
        <v>364</v>
      </c>
      <c r="N4" s="97" t="s">
        <v>28</v>
      </c>
      <c r="O4" s="1" t="s">
        <v>29</v>
      </c>
      <c r="P4" s="1" t="s">
        <v>364</v>
      </c>
      <c r="Q4" s="97" t="s">
        <v>28</v>
      </c>
      <c r="R4" s="1" t="s">
        <v>29</v>
      </c>
      <c r="S4" s="1" t="s">
        <v>364</v>
      </c>
    </row>
    <row r="5" spans="1:20" ht="6" customHeight="1" x14ac:dyDescent="0.25">
      <c r="A5" s="246"/>
      <c r="B5" s="250"/>
      <c r="C5" s="250"/>
      <c r="D5" s="250"/>
      <c r="E5" s="250"/>
      <c r="F5" s="250"/>
      <c r="G5" s="250"/>
      <c r="H5" s="250"/>
      <c r="I5" s="250"/>
      <c r="J5" s="250"/>
      <c r="K5" s="250"/>
      <c r="L5" s="250"/>
      <c r="M5" s="250"/>
      <c r="N5" s="250"/>
      <c r="O5" s="250"/>
      <c r="P5" s="250"/>
      <c r="Q5" s="250"/>
      <c r="R5" s="250"/>
      <c r="S5" s="30"/>
    </row>
    <row r="6" spans="1:20" ht="12.75" customHeight="1" x14ac:dyDescent="0.25">
      <c r="A6" s="6">
        <v>2007</v>
      </c>
      <c r="B6" s="444">
        <v>4.38</v>
      </c>
      <c r="C6" s="444">
        <v>4.5999999999999996</v>
      </c>
      <c r="D6" s="444">
        <v>4.5</v>
      </c>
      <c r="E6" s="444">
        <v>7.13</v>
      </c>
      <c r="F6" s="444">
        <v>6.97</v>
      </c>
      <c r="G6" s="444">
        <v>7.08</v>
      </c>
      <c r="H6" s="444">
        <v>23.86</v>
      </c>
      <c r="I6" s="444">
        <v>18.77</v>
      </c>
      <c r="J6" s="444">
        <v>21.34</v>
      </c>
      <c r="K6" s="444">
        <v>57.63</v>
      </c>
      <c r="L6" s="444">
        <v>64.58</v>
      </c>
      <c r="M6" s="444">
        <v>61</v>
      </c>
      <c r="N6" s="444">
        <v>5.7</v>
      </c>
      <c r="O6" s="444">
        <v>4.24</v>
      </c>
      <c r="P6" s="444">
        <v>5</v>
      </c>
      <c r="Q6" s="444">
        <v>1.3</v>
      </c>
      <c r="R6" s="444">
        <v>0.85</v>
      </c>
      <c r="S6" s="444">
        <v>1.07</v>
      </c>
    </row>
    <row r="7" spans="1:20" ht="12.75" customHeight="1" x14ac:dyDescent="0.25">
      <c r="A7" s="6">
        <v>2008</v>
      </c>
      <c r="B7" s="444">
        <v>4.43</v>
      </c>
      <c r="C7" s="444">
        <v>3.61</v>
      </c>
      <c r="D7" s="444">
        <v>4.03</v>
      </c>
      <c r="E7" s="444">
        <v>7.01</v>
      </c>
      <c r="F7" s="444">
        <v>7.27</v>
      </c>
      <c r="G7" s="444">
        <v>7.12</v>
      </c>
      <c r="H7" s="444">
        <v>23.48</v>
      </c>
      <c r="I7" s="444">
        <v>18.28</v>
      </c>
      <c r="J7" s="444">
        <v>20.97</v>
      </c>
      <c r="K7" s="444">
        <v>57.29</v>
      </c>
      <c r="L7" s="444">
        <v>66.58</v>
      </c>
      <c r="M7" s="444">
        <v>61.77</v>
      </c>
      <c r="N7" s="444">
        <v>6.02</v>
      </c>
      <c r="O7" s="444">
        <v>3.59</v>
      </c>
      <c r="P7" s="444">
        <v>4.8600000000000003</v>
      </c>
      <c r="Q7" s="444">
        <v>1.77</v>
      </c>
      <c r="R7" s="444">
        <v>0.66</v>
      </c>
      <c r="S7" s="444">
        <v>1.24</v>
      </c>
    </row>
    <row r="8" spans="1:20" ht="12.75" customHeight="1" x14ac:dyDescent="0.25">
      <c r="A8" s="6">
        <v>2009</v>
      </c>
      <c r="B8" s="444">
        <v>4.7</v>
      </c>
      <c r="C8" s="444">
        <v>5.59</v>
      </c>
      <c r="D8" s="444">
        <v>5.12</v>
      </c>
      <c r="E8" s="444">
        <v>8.02</v>
      </c>
      <c r="F8" s="444">
        <v>7.36</v>
      </c>
      <c r="G8" s="444">
        <v>7.7</v>
      </c>
      <c r="H8" s="444">
        <v>25.5</v>
      </c>
      <c r="I8" s="444">
        <v>18.16</v>
      </c>
      <c r="J8" s="444">
        <v>21.97</v>
      </c>
      <c r="K8" s="444">
        <v>53.52</v>
      </c>
      <c r="L8" s="444">
        <v>63.41</v>
      </c>
      <c r="M8" s="444">
        <v>58.28</v>
      </c>
      <c r="N8" s="444">
        <v>6.96</v>
      </c>
      <c r="O8" s="444">
        <v>4.24</v>
      </c>
      <c r="P8" s="444">
        <v>5.65</v>
      </c>
      <c r="Q8" s="444">
        <v>1.31</v>
      </c>
      <c r="R8" s="444">
        <v>1.25</v>
      </c>
      <c r="S8" s="444">
        <v>1.28</v>
      </c>
    </row>
    <row r="9" spans="1:20" ht="12.75" customHeight="1" x14ac:dyDescent="0.25">
      <c r="A9" s="6">
        <v>2010</v>
      </c>
      <c r="B9" s="444">
        <v>4.9400000000000004</v>
      </c>
      <c r="C9" s="444">
        <v>5.27</v>
      </c>
      <c r="D9" s="444">
        <v>5.12</v>
      </c>
      <c r="E9" s="444">
        <v>8.32</v>
      </c>
      <c r="F9" s="444">
        <v>6.76</v>
      </c>
      <c r="G9" s="444">
        <v>7.57</v>
      </c>
      <c r="H9" s="444">
        <v>24.19</v>
      </c>
      <c r="I9" s="444">
        <v>17.54</v>
      </c>
      <c r="J9" s="444">
        <v>21.01</v>
      </c>
      <c r="K9" s="444">
        <v>52.9</v>
      </c>
      <c r="L9" s="444">
        <v>64.8</v>
      </c>
      <c r="M9" s="444">
        <v>58.57</v>
      </c>
      <c r="N9" s="444">
        <v>8.27</v>
      </c>
      <c r="O9" s="444">
        <v>4.95</v>
      </c>
      <c r="P9" s="444">
        <v>6.68</v>
      </c>
      <c r="Q9" s="444">
        <v>1.38</v>
      </c>
      <c r="R9" s="444">
        <v>0.67</v>
      </c>
      <c r="S9" s="444">
        <v>1.04</v>
      </c>
    </row>
    <row r="10" spans="1:20" ht="12.75" customHeight="1" x14ac:dyDescent="0.25">
      <c r="A10" s="6">
        <v>2011</v>
      </c>
      <c r="B10" s="444">
        <v>5.65</v>
      </c>
      <c r="C10" s="444">
        <v>4.75</v>
      </c>
      <c r="D10" s="444">
        <v>5.21</v>
      </c>
      <c r="E10" s="444">
        <v>6.96</v>
      </c>
      <c r="F10" s="444">
        <v>8.1</v>
      </c>
      <c r="G10" s="444">
        <v>7.53</v>
      </c>
      <c r="H10" s="444">
        <v>25.18</v>
      </c>
      <c r="I10" s="444">
        <v>19.149999999999999</v>
      </c>
      <c r="J10" s="444">
        <v>22.23</v>
      </c>
      <c r="K10" s="444">
        <v>54.22</v>
      </c>
      <c r="L10" s="444">
        <v>61.61</v>
      </c>
      <c r="M10" s="444">
        <v>57.82</v>
      </c>
      <c r="N10" s="444">
        <v>5.58</v>
      </c>
      <c r="O10" s="444">
        <v>5.05</v>
      </c>
      <c r="P10" s="444">
        <v>5.34</v>
      </c>
      <c r="Q10" s="444">
        <v>2.4</v>
      </c>
      <c r="R10" s="444">
        <v>1.34</v>
      </c>
      <c r="S10" s="444">
        <v>1.88</v>
      </c>
    </row>
    <row r="11" spans="1:20" ht="12.75" customHeight="1" x14ac:dyDescent="0.25">
      <c r="A11" s="6" t="s">
        <v>89</v>
      </c>
      <c r="B11" s="444">
        <v>6.48</v>
      </c>
      <c r="C11" s="444">
        <v>5.95</v>
      </c>
      <c r="D11" s="444">
        <v>6.22</v>
      </c>
      <c r="E11" s="444">
        <v>6.51</v>
      </c>
      <c r="F11" s="444">
        <v>7.35</v>
      </c>
      <c r="G11" s="444">
        <v>6.91</v>
      </c>
      <c r="H11" s="444">
        <v>24.77</v>
      </c>
      <c r="I11" s="444">
        <v>19.170000000000002</v>
      </c>
      <c r="J11" s="444">
        <v>22.02</v>
      </c>
      <c r="K11" s="444">
        <v>51.27</v>
      </c>
      <c r="L11" s="444">
        <v>59.62</v>
      </c>
      <c r="M11" s="444">
        <v>55.32</v>
      </c>
      <c r="N11" s="444">
        <v>8.06</v>
      </c>
      <c r="O11" s="444">
        <v>5.75</v>
      </c>
      <c r="P11" s="444">
        <v>6.96</v>
      </c>
      <c r="Q11" s="444">
        <v>2.91</v>
      </c>
      <c r="R11" s="444">
        <v>2.15</v>
      </c>
      <c r="S11" s="444">
        <v>2.57</v>
      </c>
    </row>
    <row r="12" spans="1:20" ht="12.75" customHeight="1" x14ac:dyDescent="0.25">
      <c r="A12" s="6" t="s">
        <v>90</v>
      </c>
      <c r="B12" s="444">
        <v>9.7799999999999994</v>
      </c>
      <c r="C12" s="444">
        <v>8.43</v>
      </c>
      <c r="D12" s="444">
        <v>9.14</v>
      </c>
      <c r="E12" s="444">
        <v>10.09</v>
      </c>
      <c r="F12" s="444">
        <v>9.9600000000000009</v>
      </c>
      <c r="G12" s="444">
        <v>10.01</v>
      </c>
      <c r="H12" s="444">
        <v>26.43</v>
      </c>
      <c r="I12" s="444">
        <v>21.29</v>
      </c>
      <c r="J12" s="444">
        <v>23.92</v>
      </c>
      <c r="K12" s="444">
        <v>43.44</v>
      </c>
      <c r="L12" s="444">
        <v>52.33</v>
      </c>
      <c r="M12" s="444">
        <v>47.83</v>
      </c>
      <c r="N12" s="444">
        <v>7.6</v>
      </c>
      <c r="O12" s="444">
        <v>6.62</v>
      </c>
      <c r="P12" s="444">
        <v>7.1</v>
      </c>
      <c r="Q12" s="444">
        <v>2.65</v>
      </c>
      <c r="R12" s="444">
        <v>1.37</v>
      </c>
      <c r="S12" s="444">
        <v>2</v>
      </c>
    </row>
    <row r="13" spans="1:20" ht="12.75" customHeight="1" x14ac:dyDescent="0.25">
      <c r="A13" s="6">
        <v>2013</v>
      </c>
      <c r="B13" s="444">
        <v>8.92</v>
      </c>
      <c r="C13" s="444">
        <v>8.85</v>
      </c>
      <c r="D13" s="444">
        <v>8.8800000000000008</v>
      </c>
      <c r="E13" s="444">
        <v>8.66</v>
      </c>
      <c r="F13" s="444">
        <v>10.4</v>
      </c>
      <c r="G13" s="444">
        <v>9.4600000000000009</v>
      </c>
      <c r="H13" s="444">
        <v>23.52</v>
      </c>
      <c r="I13" s="444">
        <v>19.11</v>
      </c>
      <c r="J13" s="444">
        <v>21.45</v>
      </c>
      <c r="K13" s="444">
        <v>50.47</v>
      </c>
      <c r="L13" s="444">
        <v>53.94</v>
      </c>
      <c r="M13" s="444">
        <v>52.09</v>
      </c>
      <c r="N13" s="444">
        <v>6.38</v>
      </c>
      <c r="O13" s="444">
        <v>6.34</v>
      </c>
      <c r="P13" s="444">
        <v>6.37</v>
      </c>
      <c r="Q13" s="444">
        <v>2.0499999999999998</v>
      </c>
      <c r="R13" s="444">
        <v>1.35</v>
      </c>
      <c r="S13" s="444">
        <v>1.75</v>
      </c>
    </row>
    <row r="14" spans="1:20" ht="12.75" customHeight="1" x14ac:dyDescent="0.25">
      <c r="A14" s="6">
        <v>2014</v>
      </c>
      <c r="B14" s="444">
        <v>8.66</v>
      </c>
      <c r="C14" s="444">
        <v>8.77</v>
      </c>
      <c r="D14" s="444">
        <v>8.7100000000000009</v>
      </c>
      <c r="E14" s="444">
        <v>8.2100000000000009</v>
      </c>
      <c r="F14" s="444">
        <v>10.95</v>
      </c>
      <c r="G14" s="444">
        <v>9.5</v>
      </c>
      <c r="H14" s="444">
        <v>21.78</v>
      </c>
      <c r="I14" s="444">
        <v>18.62</v>
      </c>
      <c r="J14" s="444">
        <v>20.2</v>
      </c>
      <c r="K14" s="444">
        <v>51.75</v>
      </c>
      <c r="L14" s="444">
        <v>53.15</v>
      </c>
      <c r="M14" s="444">
        <v>52.48</v>
      </c>
      <c r="N14" s="444">
        <v>6.72</v>
      </c>
      <c r="O14" s="444">
        <v>7.27</v>
      </c>
      <c r="P14" s="444">
        <v>7.01</v>
      </c>
      <c r="Q14" s="444">
        <v>2.87</v>
      </c>
      <c r="R14" s="444">
        <v>1.24</v>
      </c>
      <c r="S14" s="444">
        <v>2.1</v>
      </c>
    </row>
    <row r="15" spans="1:20" ht="12.75" customHeight="1" x14ac:dyDescent="0.25">
      <c r="A15" s="6">
        <v>2015</v>
      </c>
      <c r="B15" s="444">
        <v>9.75</v>
      </c>
      <c r="C15" s="444">
        <v>8.7100000000000009</v>
      </c>
      <c r="D15" s="444">
        <v>9.2899999999999991</v>
      </c>
      <c r="E15" s="444">
        <v>7.62</v>
      </c>
      <c r="F15" s="444">
        <v>10.31</v>
      </c>
      <c r="G15" s="444">
        <v>8.91</v>
      </c>
      <c r="H15" s="444">
        <v>19.170000000000002</v>
      </c>
      <c r="I15" s="444">
        <v>16.95</v>
      </c>
      <c r="J15" s="444">
        <v>18.13</v>
      </c>
      <c r="K15" s="444">
        <v>53.59</v>
      </c>
      <c r="L15" s="444">
        <v>55.4</v>
      </c>
      <c r="M15" s="444">
        <v>54.45</v>
      </c>
      <c r="N15" s="444">
        <v>7.36</v>
      </c>
      <c r="O15" s="444">
        <v>6.95</v>
      </c>
      <c r="P15" s="444">
        <v>7.12</v>
      </c>
      <c r="Q15" s="444">
        <v>2.52</v>
      </c>
      <c r="R15" s="444">
        <v>1.68</v>
      </c>
      <c r="S15" s="444">
        <v>2.11</v>
      </c>
    </row>
    <row r="16" spans="1:20" s="419" customFormat="1" ht="12.75" customHeight="1" x14ac:dyDescent="0.25">
      <c r="A16" s="6">
        <v>2016</v>
      </c>
      <c r="B16" s="444">
        <v>7.59</v>
      </c>
      <c r="C16" s="444">
        <v>7.35</v>
      </c>
      <c r="D16" s="444">
        <v>7.61</v>
      </c>
      <c r="E16" s="444">
        <v>7.6</v>
      </c>
      <c r="F16" s="444">
        <v>12.17</v>
      </c>
      <c r="G16" s="444">
        <v>9.68</v>
      </c>
      <c r="H16" s="444">
        <v>19.54</v>
      </c>
      <c r="I16" s="444">
        <v>18.34</v>
      </c>
      <c r="J16" s="444">
        <v>19.03</v>
      </c>
      <c r="K16" s="444">
        <v>56.75</v>
      </c>
      <c r="L16" s="444">
        <v>53.15</v>
      </c>
      <c r="M16" s="444">
        <v>54.84</v>
      </c>
      <c r="N16" s="444">
        <v>6.06</v>
      </c>
      <c r="O16" s="444">
        <v>6.91</v>
      </c>
      <c r="P16" s="444">
        <v>6.52</v>
      </c>
      <c r="Q16" s="444">
        <v>2.46</v>
      </c>
      <c r="R16" s="444">
        <v>2.08</v>
      </c>
      <c r="S16" s="444">
        <v>2.31</v>
      </c>
    </row>
    <row r="17" spans="1:21" ht="12.75" customHeight="1" x14ac:dyDescent="0.25">
      <c r="A17" s="6">
        <v>2017</v>
      </c>
      <c r="B17" s="444">
        <v>8.18</v>
      </c>
      <c r="C17" s="444">
        <v>7.02</v>
      </c>
      <c r="D17" s="444">
        <v>7.71</v>
      </c>
      <c r="E17" s="444">
        <v>8.01</v>
      </c>
      <c r="F17" s="444">
        <v>11.8</v>
      </c>
      <c r="G17" s="444">
        <v>9.69</v>
      </c>
      <c r="H17" s="444">
        <v>16.91</v>
      </c>
      <c r="I17" s="444">
        <v>17.53</v>
      </c>
      <c r="J17" s="444">
        <v>17.18</v>
      </c>
      <c r="K17" s="444">
        <v>57.93</v>
      </c>
      <c r="L17" s="444">
        <v>55.08</v>
      </c>
      <c r="M17" s="444">
        <v>56.45</v>
      </c>
      <c r="N17" s="444">
        <v>6.26</v>
      </c>
      <c r="O17" s="444">
        <v>6.8</v>
      </c>
      <c r="P17" s="444">
        <v>6.59</v>
      </c>
      <c r="Q17" s="444">
        <v>2.71</v>
      </c>
      <c r="R17" s="444">
        <v>1.75</v>
      </c>
      <c r="S17" s="444">
        <v>2.38</v>
      </c>
    </row>
    <row r="18" spans="1:21" s="984" customFormat="1" ht="12.75" customHeight="1" x14ac:dyDescent="0.25">
      <c r="A18" s="534">
        <v>2018</v>
      </c>
      <c r="B18" s="444">
        <v>9.27</v>
      </c>
      <c r="C18" s="444">
        <v>7.48</v>
      </c>
      <c r="D18" s="444">
        <v>8.4700000000000006</v>
      </c>
      <c r="E18" s="444">
        <v>7.81</v>
      </c>
      <c r="F18" s="444">
        <v>12.96</v>
      </c>
      <c r="G18" s="444">
        <v>10.17</v>
      </c>
      <c r="H18" s="444">
        <v>16.149999999999999</v>
      </c>
      <c r="I18" s="444">
        <v>16.059999999999999</v>
      </c>
      <c r="J18" s="444">
        <v>16.059999999999999</v>
      </c>
      <c r="K18" s="444">
        <v>56.95</v>
      </c>
      <c r="L18" s="444">
        <v>54.18</v>
      </c>
      <c r="M18" s="444">
        <v>55.56</v>
      </c>
      <c r="N18" s="444">
        <v>6.9</v>
      </c>
      <c r="O18" s="444">
        <v>7.66</v>
      </c>
      <c r="P18" s="444">
        <v>7.32</v>
      </c>
      <c r="Q18" s="444">
        <v>2.92</v>
      </c>
      <c r="R18" s="444">
        <v>1.66</v>
      </c>
      <c r="S18" s="444">
        <v>2.42</v>
      </c>
      <c r="T18" s="614"/>
      <c r="U18" s="313"/>
    </row>
    <row r="19" spans="1:21" s="535" customFormat="1" ht="12.75" customHeight="1" x14ac:dyDescent="0.25">
      <c r="A19" s="534" t="s">
        <v>625</v>
      </c>
      <c r="B19" s="444">
        <v>11.64</v>
      </c>
      <c r="C19" s="444">
        <v>8.85</v>
      </c>
      <c r="D19" s="444">
        <v>10.47</v>
      </c>
      <c r="E19" s="444">
        <v>7.15</v>
      </c>
      <c r="F19" s="444">
        <v>11.22</v>
      </c>
      <c r="G19" s="444">
        <v>8.9600000000000009</v>
      </c>
      <c r="H19" s="444">
        <v>16.13</v>
      </c>
      <c r="I19" s="444">
        <v>17.04</v>
      </c>
      <c r="J19" s="444">
        <v>16.57</v>
      </c>
      <c r="K19" s="444">
        <v>56.26</v>
      </c>
      <c r="L19" s="444">
        <v>54.71</v>
      </c>
      <c r="M19" s="444">
        <v>55.42</v>
      </c>
      <c r="N19" s="444">
        <v>6.56</v>
      </c>
      <c r="O19" s="444">
        <v>6.78</v>
      </c>
      <c r="P19" s="444">
        <v>6.61</v>
      </c>
      <c r="Q19" s="444">
        <v>2.27</v>
      </c>
      <c r="R19" s="444">
        <v>1.41</v>
      </c>
      <c r="S19" s="444">
        <v>1.96</v>
      </c>
      <c r="T19" s="614"/>
      <c r="U19" s="313"/>
    </row>
    <row r="20" spans="1:21" ht="6" customHeight="1" x14ac:dyDescent="0.25">
      <c r="A20" s="137"/>
      <c r="B20" s="137"/>
      <c r="C20" s="137"/>
      <c r="D20" s="170"/>
      <c r="E20" s="137"/>
      <c r="F20" s="137"/>
      <c r="G20" s="170"/>
      <c r="H20" s="137"/>
      <c r="I20" s="137"/>
      <c r="J20" s="170"/>
      <c r="K20" s="137"/>
      <c r="L20" s="137"/>
      <c r="M20" s="170"/>
      <c r="N20" s="137"/>
      <c r="O20" s="137"/>
      <c r="P20" s="170"/>
      <c r="Q20" s="137"/>
      <c r="R20" s="137"/>
      <c r="S20" s="170"/>
    </row>
    <row r="21" spans="1:21" s="61" customFormat="1" ht="39"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61" customFormat="1" ht="26.5"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74" t="s">
        <v>39</v>
      </c>
      <c r="B23" s="56"/>
      <c r="C23" s="56"/>
      <c r="D23" s="396"/>
      <c r="E23" s="56"/>
      <c r="F23" s="56"/>
      <c r="G23" s="396"/>
      <c r="H23" s="56"/>
      <c r="I23" s="56"/>
      <c r="J23" s="396"/>
      <c r="K23" s="56"/>
      <c r="L23" s="56"/>
      <c r="M23" s="396"/>
      <c r="N23" s="56"/>
      <c r="O23" s="75"/>
      <c r="P23" s="75"/>
    </row>
    <row r="24" spans="1:21" s="34" customFormat="1" ht="12.75" customHeight="1" x14ac:dyDescent="0.35">
      <c r="A24" s="1298" t="s">
        <v>192</v>
      </c>
      <c r="B24" s="1298"/>
      <c r="C24" s="1298"/>
      <c r="D24" s="1298"/>
      <c r="E24" s="1298"/>
      <c r="F24" s="1298"/>
      <c r="G24" s="1298"/>
      <c r="H24" s="1298"/>
      <c r="I24" s="1298"/>
      <c r="J24" s="1298"/>
      <c r="K24" s="1298"/>
      <c r="L24" s="1298"/>
      <c r="M24" s="1298"/>
      <c r="N24" s="1298"/>
      <c r="O24" s="1298"/>
      <c r="P24" s="1298"/>
      <c r="Q24" s="1298"/>
      <c r="R24" s="1298"/>
      <c r="S24" s="1298"/>
    </row>
    <row r="25" spans="1:21" x14ac:dyDescent="0.25">
      <c r="E25" s="614"/>
      <c r="H25" s="614"/>
      <c r="K25" s="614"/>
      <c r="N25" s="614"/>
      <c r="Q25" s="614"/>
    </row>
    <row r="26" spans="1:21" x14ac:dyDescent="0.25">
      <c r="J26" s="633"/>
    </row>
    <row r="27" spans="1:21" x14ac:dyDescent="0.25">
      <c r="J27" s="633"/>
      <c r="K27" s="618"/>
      <c r="L27" s="618"/>
      <c r="M27" s="618"/>
      <c r="N27" s="618"/>
      <c r="O27" s="618"/>
      <c r="P27" s="618"/>
      <c r="Q27" s="618"/>
      <c r="R27" s="618"/>
      <c r="S27" s="618"/>
    </row>
    <row r="28" spans="1:21" x14ac:dyDescent="0.25">
      <c r="J28" s="633"/>
    </row>
    <row r="29" spans="1:21" x14ac:dyDescent="0.25">
      <c r="J29" s="633"/>
    </row>
    <row r="30" spans="1:21" x14ac:dyDescent="0.25">
      <c r="J30" s="633"/>
    </row>
    <row r="31" spans="1:21" x14ac:dyDescent="0.25">
      <c r="J31" s="633"/>
    </row>
    <row r="34" spans="6:9" x14ac:dyDescent="0.25">
      <c r="F34" s="614"/>
      <c r="H34" s="614"/>
    </row>
    <row r="35" spans="6:9" x14ac:dyDescent="0.25">
      <c r="I35" s="614"/>
    </row>
    <row r="36" spans="6:9" x14ac:dyDescent="0.25">
      <c r="I36" s="614"/>
    </row>
    <row r="37" spans="6:9" x14ac:dyDescent="0.25">
      <c r="I37" s="614"/>
    </row>
    <row r="38" spans="6:9" x14ac:dyDescent="0.25">
      <c r="I38" s="614"/>
    </row>
    <row r="39" spans="6:9" x14ac:dyDescent="0.25">
      <c r="I39" s="614"/>
    </row>
    <row r="40" spans="6:9" x14ac:dyDescent="0.25">
      <c r="I40" s="614"/>
    </row>
    <row r="41" spans="6:9" x14ac:dyDescent="0.25">
      <c r="H41" s="614"/>
    </row>
  </sheetData>
  <mergeCells count="11">
    <mergeCell ref="Q3:S3"/>
    <mergeCell ref="A21:S21"/>
    <mergeCell ref="A24:S24"/>
    <mergeCell ref="O1:T1"/>
    <mergeCell ref="A2:S2"/>
    <mergeCell ref="B3:D3"/>
    <mergeCell ref="E3:G3"/>
    <mergeCell ref="H3:J3"/>
    <mergeCell ref="K3:M3"/>
    <mergeCell ref="N3:P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3"/>
  <sheetViews>
    <sheetView workbookViewId="0">
      <pane ySplit="4" topLeftCell="A7"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32" width="8.7265625" style="17" customWidth="1"/>
    <col min="33" max="16384" width="9.1796875" style="17"/>
  </cols>
  <sheetData>
    <row r="1" spans="1:21" s="63" customFormat="1" ht="30" customHeight="1" x14ac:dyDescent="0.3">
      <c r="A1" s="73"/>
      <c r="B1" s="878"/>
      <c r="C1" s="103"/>
      <c r="D1" s="398"/>
      <c r="E1" s="103"/>
      <c r="F1" s="103"/>
      <c r="G1" s="398"/>
      <c r="H1" s="103"/>
      <c r="I1" s="103"/>
      <c r="J1" s="398"/>
      <c r="K1" s="103"/>
      <c r="L1" s="103"/>
      <c r="M1" s="398"/>
      <c r="N1" s="103"/>
      <c r="O1" s="1293" t="s">
        <v>315</v>
      </c>
      <c r="P1" s="1293"/>
      <c r="Q1" s="1294"/>
      <c r="R1" s="1294"/>
      <c r="S1" s="1294"/>
      <c r="T1" s="1307"/>
    </row>
    <row r="2" spans="1:21" s="117" customFormat="1" ht="30" customHeight="1" x14ac:dyDescent="0.3">
      <c r="A2" s="1361" t="s">
        <v>537</v>
      </c>
      <c r="B2" s="1361"/>
      <c r="C2" s="1361"/>
      <c r="D2" s="1361"/>
      <c r="E2" s="1361"/>
      <c r="F2" s="1361"/>
      <c r="G2" s="1361"/>
      <c r="H2" s="1361"/>
      <c r="I2" s="1361"/>
      <c r="J2" s="1361"/>
      <c r="K2" s="1361"/>
      <c r="L2" s="1361"/>
      <c r="M2" s="1361"/>
      <c r="N2" s="1361"/>
      <c r="O2" s="1361"/>
      <c r="P2" s="1361"/>
      <c r="Q2" s="1361"/>
      <c r="R2" s="1361"/>
      <c r="S2" s="1361"/>
    </row>
    <row r="3" spans="1:21"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1" ht="15" customHeight="1" x14ac:dyDescent="0.25">
      <c r="A4" s="3" t="s">
        <v>39</v>
      </c>
      <c r="B4" s="97" t="s">
        <v>28</v>
      </c>
      <c r="C4" s="1" t="s">
        <v>29</v>
      </c>
      <c r="D4" s="1" t="s">
        <v>364</v>
      </c>
      <c r="E4" s="97" t="s">
        <v>28</v>
      </c>
      <c r="F4" s="1" t="s">
        <v>29</v>
      </c>
      <c r="G4" s="1" t="s">
        <v>364</v>
      </c>
      <c r="H4" s="97" t="s">
        <v>28</v>
      </c>
      <c r="I4" s="1" t="s">
        <v>29</v>
      </c>
      <c r="J4" s="1" t="s">
        <v>364</v>
      </c>
      <c r="K4" s="97" t="s">
        <v>28</v>
      </c>
      <c r="L4" s="1" t="s">
        <v>29</v>
      </c>
      <c r="M4" s="1" t="s">
        <v>364</v>
      </c>
      <c r="N4" s="97" t="s">
        <v>28</v>
      </c>
      <c r="O4" s="1" t="s">
        <v>29</v>
      </c>
      <c r="P4" s="1" t="s">
        <v>364</v>
      </c>
      <c r="Q4" s="97" t="s">
        <v>28</v>
      </c>
      <c r="R4" s="1" t="s">
        <v>29</v>
      </c>
      <c r="S4" s="1" t="s">
        <v>364</v>
      </c>
    </row>
    <row r="5" spans="1:21" ht="6" customHeight="1" x14ac:dyDescent="0.25">
      <c r="A5" s="222"/>
      <c r="B5" s="250"/>
      <c r="C5" s="250"/>
      <c r="D5" s="250"/>
      <c r="E5" s="250"/>
      <c r="F5" s="250"/>
      <c r="G5" s="250"/>
      <c r="H5" s="250"/>
      <c r="I5" s="250"/>
      <c r="J5" s="250"/>
      <c r="K5" s="250"/>
      <c r="L5" s="250"/>
      <c r="M5" s="250"/>
      <c r="N5" s="250"/>
      <c r="O5" s="250"/>
      <c r="P5" s="250"/>
      <c r="Q5" s="250"/>
      <c r="R5" s="250"/>
      <c r="S5" s="30"/>
    </row>
    <row r="6" spans="1:21" ht="15" customHeight="1" x14ac:dyDescent="0.25">
      <c r="A6" s="5">
        <v>2012</v>
      </c>
      <c r="B6" s="444">
        <v>9.67</v>
      </c>
      <c r="C6" s="444">
        <v>7.8</v>
      </c>
      <c r="D6" s="444">
        <v>8.7799999999999994</v>
      </c>
      <c r="E6" s="444">
        <v>13.64</v>
      </c>
      <c r="F6" s="444">
        <v>11.19</v>
      </c>
      <c r="G6" s="444">
        <v>12.43</v>
      </c>
      <c r="H6" s="444">
        <v>29.92</v>
      </c>
      <c r="I6" s="444">
        <v>31.14</v>
      </c>
      <c r="J6" s="444">
        <v>30.49</v>
      </c>
      <c r="K6" s="444">
        <v>31.05</v>
      </c>
      <c r="L6" s="444">
        <v>38.64</v>
      </c>
      <c r="M6" s="444">
        <v>34.78</v>
      </c>
      <c r="N6" s="444">
        <v>11.31</v>
      </c>
      <c r="O6" s="444">
        <v>9.18</v>
      </c>
      <c r="P6" s="444">
        <v>10.28</v>
      </c>
      <c r="Q6" s="444">
        <v>4.41</v>
      </c>
      <c r="R6" s="444">
        <v>2.0499999999999998</v>
      </c>
      <c r="S6" s="444">
        <v>3.25</v>
      </c>
    </row>
    <row r="7" spans="1:21" ht="12.75" customHeight="1" x14ac:dyDescent="0.25">
      <c r="A7" s="5">
        <v>2013</v>
      </c>
      <c r="B7" s="783">
        <v>9.5</v>
      </c>
      <c r="C7" s="783">
        <v>7.08</v>
      </c>
      <c r="D7" s="783">
        <v>8.35</v>
      </c>
      <c r="E7" s="783">
        <v>13.69</v>
      </c>
      <c r="F7" s="783">
        <v>12.93</v>
      </c>
      <c r="G7" s="783">
        <v>13.28</v>
      </c>
      <c r="H7" s="783">
        <v>29.3</v>
      </c>
      <c r="I7" s="783">
        <v>28.38</v>
      </c>
      <c r="J7" s="783">
        <v>28.85</v>
      </c>
      <c r="K7" s="783">
        <v>31.08</v>
      </c>
      <c r="L7" s="783">
        <v>38.36</v>
      </c>
      <c r="M7" s="783">
        <v>34.68</v>
      </c>
      <c r="N7" s="783">
        <v>12.29</v>
      </c>
      <c r="O7" s="783">
        <v>10.79</v>
      </c>
      <c r="P7" s="783">
        <v>11.54</v>
      </c>
      <c r="Q7" s="783">
        <v>4.1399999999999997</v>
      </c>
      <c r="R7" s="783">
        <v>2.4500000000000002</v>
      </c>
      <c r="S7" s="783">
        <v>3.3</v>
      </c>
    </row>
    <row r="8" spans="1:21" ht="12.75" customHeight="1" x14ac:dyDescent="0.25">
      <c r="A8" s="5">
        <v>2014</v>
      </c>
      <c r="B8" s="783">
        <v>10.28</v>
      </c>
      <c r="C8" s="783">
        <v>6.95</v>
      </c>
      <c r="D8" s="783">
        <v>8.65</v>
      </c>
      <c r="E8" s="783">
        <v>14.51</v>
      </c>
      <c r="F8" s="783">
        <v>12.58</v>
      </c>
      <c r="G8" s="783">
        <v>13.55</v>
      </c>
      <c r="H8" s="783">
        <v>29.03</v>
      </c>
      <c r="I8" s="783">
        <v>29.08</v>
      </c>
      <c r="J8" s="783">
        <v>29.09</v>
      </c>
      <c r="K8" s="783">
        <v>30.71</v>
      </c>
      <c r="L8" s="783">
        <v>34.799999999999997</v>
      </c>
      <c r="M8" s="783">
        <v>32.72</v>
      </c>
      <c r="N8" s="783">
        <v>11.36</v>
      </c>
      <c r="O8" s="783">
        <v>13.75</v>
      </c>
      <c r="P8" s="783">
        <v>12.51</v>
      </c>
      <c r="Q8" s="783">
        <v>4.09</v>
      </c>
      <c r="R8" s="783">
        <v>2.85</v>
      </c>
      <c r="S8" s="783">
        <v>3.48</v>
      </c>
    </row>
    <row r="9" spans="1:21" ht="12.75" customHeight="1" x14ac:dyDescent="0.25">
      <c r="A9" s="5">
        <v>2015</v>
      </c>
      <c r="B9" s="783">
        <v>10.91</v>
      </c>
      <c r="C9" s="783">
        <v>6.46</v>
      </c>
      <c r="D9" s="783">
        <v>8.77</v>
      </c>
      <c r="E9" s="783">
        <v>14.85</v>
      </c>
      <c r="F9" s="783">
        <v>12.4</v>
      </c>
      <c r="G9" s="783">
        <v>13.69</v>
      </c>
      <c r="H9" s="783">
        <v>30.26</v>
      </c>
      <c r="I9" s="783">
        <v>31.2</v>
      </c>
      <c r="J9" s="783">
        <v>30.69</v>
      </c>
      <c r="K9" s="783">
        <v>27.89</v>
      </c>
      <c r="L9" s="783">
        <v>34.28</v>
      </c>
      <c r="M9" s="783">
        <v>31</v>
      </c>
      <c r="N9" s="783">
        <v>10.68</v>
      </c>
      <c r="O9" s="783">
        <v>12.35</v>
      </c>
      <c r="P9" s="783">
        <v>11.47</v>
      </c>
      <c r="Q9" s="783">
        <v>5.4</v>
      </c>
      <c r="R9" s="783">
        <v>3.32</v>
      </c>
      <c r="S9" s="783">
        <v>4.3899999999999997</v>
      </c>
    </row>
    <row r="10" spans="1:21" s="419" customFormat="1" ht="12.75" customHeight="1" x14ac:dyDescent="0.25">
      <c r="A10" s="418">
        <v>2016</v>
      </c>
      <c r="B10" s="783">
        <v>9.68</v>
      </c>
      <c r="C10" s="783">
        <v>7.1</v>
      </c>
      <c r="D10" s="783">
        <v>8.69</v>
      </c>
      <c r="E10" s="783">
        <v>15.21</v>
      </c>
      <c r="F10" s="783">
        <v>13.12</v>
      </c>
      <c r="G10" s="783">
        <v>14.09</v>
      </c>
      <c r="H10" s="783">
        <v>29.54</v>
      </c>
      <c r="I10" s="783">
        <v>30.39</v>
      </c>
      <c r="J10" s="783">
        <v>29.8</v>
      </c>
      <c r="K10" s="783">
        <v>28.66</v>
      </c>
      <c r="L10" s="783">
        <v>33.97</v>
      </c>
      <c r="M10" s="783">
        <v>31.09</v>
      </c>
      <c r="N10" s="783">
        <v>12.68</v>
      </c>
      <c r="O10" s="783">
        <v>12.65</v>
      </c>
      <c r="P10" s="783">
        <v>12.69</v>
      </c>
      <c r="Q10" s="783">
        <v>4.24</v>
      </c>
      <c r="R10" s="783">
        <v>2.76</v>
      </c>
      <c r="S10" s="783">
        <v>3.64</v>
      </c>
    </row>
    <row r="11" spans="1:21" ht="12.75" customHeight="1" x14ac:dyDescent="0.25">
      <c r="A11" s="5">
        <v>2017</v>
      </c>
      <c r="B11" s="783">
        <v>9.84</v>
      </c>
      <c r="C11" s="783">
        <v>6.7</v>
      </c>
      <c r="D11" s="783">
        <v>8.5</v>
      </c>
      <c r="E11" s="783">
        <v>14.95</v>
      </c>
      <c r="F11" s="783">
        <v>13.85</v>
      </c>
      <c r="G11" s="783">
        <v>14.3</v>
      </c>
      <c r="H11" s="783">
        <v>29.01</v>
      </c>
      <c r="I11" s="783">
        <v>30.08</v>
      </c>
      <c r="J11" s="783">
        <v>29.36</v>
      </c>
      <c r="K11" s="783">
        <v>29.52</v>
      </c>
      <c r="L11" s="783">
        <v>33.46</v>
      </c>
      <c r="M11" s="783">
        <v>31.47</v>
      </c>
      <c r="N11" s="783">
        <v>11.68</v>
      </c>
      <c r="O11" s="783">
        <v>12.58</v>
      </c>
      <c r="P11" s="783">
        <v>12.16</v>
      </c>
      <c r="Q11" s="783">
        <v>5.01</v>
      </c>
      <c r="R11" s="783">
        <v>3.33</v>
      </c>
      <c r="S11" s="783">
        <v>4.21</v>
      </c>
    </row>
    <row r="12" spans="1:21" s="984" customFormat="1" ht="12.75" customHeight="1" x14ac:dyDescent="0.25">
      <c r="A12" s="534">
        <v>2018</v>
      </c>
      <c r="B12" s="783">
        <v>11.21</v>
      </c>
      <c r="C12" s="783">
        <v>7.18</v>
      </c>
      <c r="D12" s="783">
        <v>9.44</v>
      </c>
      <c r="E12" s="783">
        <v>15.79</v>
      </c>
      <c r="F12" s="783">
        <v>13.83</v>
      </c>
      <c r="G12" s="783">
        <v>14.83</v>
      </c>
      <c r="H12" s="783">
        <v>28.23</v>
      </c>
      <c r="I12" s="783">
        <v>30.05</v>
      </c>
      <c r="J12" s="783">
        <v>28.94</v>
      </c>
      <c r="K12" s="783">
        <v>27.11</v>
      </c>
      <c r="L12" s="783">
        <v>32.880000000000003</v>
      </c>
      <c r="M12" s="783">
        <v>29.78</v>
      </c>
      <c r="N12" s="783">
        <v>12.66</v>
      </c>
      <c r="O12" s="783">
        <v>12.31</v>
      </c>
      <c r="P12" s="783">
        <v>12.45</v>
      </c>
      <c r="Q12" s="783">
        <v>5</v>
      </c>
      <c r="R12" s="783">
        <v>3.75</v>
      </c>
      <c r="S12" s="783">
        <v>4.55</v>
      </c>
      <c r="T12" s="617"/>
      <c r="U12" s="313"/>
    </row>
    <row r="13" spans="1:21" s="535" customFormat="1" ht="12.75" customHeight="1" x14ac:dyDescent="0.25">
      <c r="A13" s="534" t="s">
        <v>625</v>
      </c>
      <c r="B13" s="783">
        <v>15.01</v>
      </c>
      <c r="C13" s="783">
        <v>12.3</v>
      </c>
      <c r="D13" s="783">
        <v>13.93</v>
      </c>
      <c r="E13" s="783">
        <v>15.48</v>
      </c>
      <c r="F13" s="783">
        <v>14.13</v>
      </c>
      <c r="G13" s="783">
        <v>14.69</v>
      </c>
      <c r="H13" s="783">
        <v>28.2</v>
      </c>
      <c r="I13" s="783">
        <v>30.2</v>
      </c>
      <c r="J13" s="783">
        <v>29</v>
      </c>
      <c r="K13" s="783">
        <v>29.07</v>
      </c>
      <c r="L13" s="783">
        <v>32.33</v>
      </c>
      <c r="M13" s="783">
        <v>30.55</v>
      </c>
      <c r="N13" s="783">
        <v>8.93</v>
      </c>
      <c r="O13" s="783">
        <v>8.86</v>
      </c>
      <c r="P13" s="783">
        <v>8.94</v>
      </c>
      <c r="Q13" s="783">
        <v>3.31</v>
      </c>
      <c r="R13" s="783">
        <v>2.19</v>
      </c>
      <c r="S13" s="783">
        <v>2.89</v>
      </c>
      <c r="T13" s="617"/>
      <c r="U13" s="313"/>
    </row>
    <row r="14" spans="1:21" s="34" customFormat="1" ht="6" customHeight="1" x14ac:dyDescent="0.35">
      <c r="A14" s="135" t="s">
        <v>39</v>
      </c>
      <c r="B14" s="136"/>
      <c r="C14" s="136"/>
      <c r="D14" s="368"/>
      <c r="E14" s="136"/>
      <c r="F14" s="136"/>
      <c r="G14" s="368"/>
      <c r="H14" s="136"/>
      <c r="I14" s="136"/>
      <c r="J14" s="368"/>
      <c r="K14" s="136"/>
      <c r="L14" s="136"/>
      <c r="M14" s="368"/>
      <c r="N14" s="136"/>
      <c r="O14" s="139"/>
      <c r="P14" s="173"/>
      <c r="Q14" s="95"/>
      <c r="R14" s="95"/>
      <c r="S14" s="193"/>
    </row>
    <row r="15" spans="1:21" s="34" customFormat="1" ht="15" customHeight="1" x14ac:dyDescent="0.35">
      <c r="A15" s="1354" t="s">
        <v>250</v>
      </c>
      <c r="B15" s="1354"/>
      <c r="C15" s="1354"/>
      <c r="D15" s="1354"/>
      <c r="E15" s="1354"/>
      <c r="F15" s="1354"/>
      <c r="G15" s="1354"/>
      <c r="H15" s="1354"/>
      <c r="I15" s="1354"/>
      <c r="J15" s="1354"/>
      <c r="K15" s="1354"/>
      <c r="L15" s="1354"/>
      <c r="M15" s="1354"/>
      <c r="N15" s="1354"/>
      <c r="O15" s="1354"/>
      <c r="P15" s="1354"/>
      <c r="Q15" s="1354"/>
      <c r="R15" s="1354"/>
      <c r="S15" s="1354"/>
    </row>
    <row r="16" spans="1:21" s="34" customFormat="1" ht="29" customHeight="1" x14ac:dyDescent="0.35">
      <c r="A16" s="1318" t="s">
        <v>626</v>
      </c>
      <c r="B16" s="1318"/>
      <c r="C16" s="1318"/>
      <c r="D16" s="1318"/>
      <c r="E16" s="1318"/>
      <c r="F16" s="1318"/>
      <c r="G16" s="1318"/>
      <c r="H16" s="1318"/>
      <c r="I16" s="1318"/>
      <c r="J16" s="1318"/>
      <c r="K16" s="1318"/>
      <c r="L16" s="1318"/>
      <c r="M16" s="1318"/>
      <c r="N16" s="1318"/>
      <c r="O16" s="1318"/>
      <c r="P16" s="1318"/>
      <c r="Q16" s="1318"/>
      <c r="R16" s="1318"/>
      <c r="S16" s="1318"/>
    </row>
    <row r="17" spans="1:19" s="34" customFormat="1" ht="6" customHeight="1" x14ac:dyDescent="0.35">
      <c r="A17" s="146"/>
      <c r="B17" s="146"/>
      <c r="C17" s="146"/>
      <c r="D17" s="400"/>
      <c r="E17" s="146"/>
      <c r="F17" s="146"/>
      <c r="G17" s="400"/>
      <c r="H17" s="146"/>
      <c r="I17" s="146"/>
      <c r="J17" s="400"/>
      <c r="K17" s="147"/>
      <c r="L17" s="147"/>
      <c r="M17" s="402"/>
      <c r="N17" s="147"/>
      <c r="O17" s="147"/>
      <c r="P17" s="402"/>
      <c r="Q17" s="147"/>
      <c r="R17" s="147"/>
      <c r="S17" s="402"/>
    </row>
    <row r="18" spans="1:19" s="34" customFormat="1" ht="12.75" customHeight="1" x14ac:dyDescent="0.35">
      <c r="A18" s="1354" t="s">
        <v>192</v>
      </c>
      <c r="B18" s="1354"/>
      <c r="C18" s="1354"/>
      <c r="D18" s="1354"/>
      <c r="E18" s="1354"/>
      <c r="F18" s="1354"/>
      <c r="G18" s="1354"/>
      <c r="H18" s="1354"/>
      <c r="I18" s="1354"/>
      <c r="J18" s="1354"/>
      <c r="K18" s="1354"/>
      <c r="L18" s="1354"/>
      <c r="M18" s="1354"/>
      <c r="N18" s="1354"/>
      <c r="O18" s="1354"/>
      <c r="P18" s="1354"/>
      <c r="Q18" s="1354"/>
      <c r="R18" s="1354"/>
      <c r="S18" s="1354"/>
    </row>
    <row r="19" spans="1:19" x14ac:dyDescent="0.25">
      <c r="E19" s="617"/>
      <c r="H19" s="617"/>
      <c r="K19" s="617"/>
      <c r="N19" s="617"/>
      <c r="Q19" s="617"/>
    </row>
    <row r="22" spans="1:19" x14ac:dyDescent="0.25">
      <c r="B22" s="308"/>
      <c r="C22" s="309"/>
      <c r="D22" s="309"/>
      <c r="E22" s="309"/>
      <c r="F22" s="309"/>
      <c r="G22" s="309"/>
      <c r="H22" s="309"/>
      <c r="I22" s="309"/>
      <c r="J22" s="309"/>
      <c r="K22" s="309"/>
    </row>
    <row r="23" spans="1:19" x14ac:dyDescent="0.25">
      <c r="B23" s="308"/>
      <c r="C23" s="309"/>
      <c r="D23" s="309"/>
      <c r="E23" s="309"/>
      <c r="F23" s="309"/>
      <c r="G23" s="309"/>
      <c r="H23" s="309"/>
      <c r="I23" s="309"/>
      <c r="J23" s="309"/>
      <c r="K23" s="309"/>
    </row>
  </sheetData>
  <mergeCells count="11">
    <mergeCell ref="Q3:S3"/>
    <mergeCell ref="A15:S15"/>
    <mergeCell ref="A18:S18"/>
    <mergeCell ref="O1:T1"/>
    <mergeCell ref="A2:S2"/>
    <mergeCell ref="B3:D3"/>
    <mergeCell ref="E3:G3"/>
    <mergeCell ref="H3:J3"/>
    <mergeCell ref="K3:M3"/>
    <mergeCell ref="N3:P3"/>
    <mergeCell ref="A16:S16"/>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4"/>
  <sheetViews>
    <sheetView workbookViewId="0">
      <pane ySplit="4" topLeftCell="A8"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32" width="8.7265625" style="17" customWidth="1"/>
    <col min="33" max="16384" width="9.1796875" style="17"/>
  </cols>
  <sheetData>
    <row r="1" spans="1:21" s="63" customFormat="1" ht="30" customHeight="1" x14ac:dyDescent="0.3">
      <c r="A1" s="73"/>
      <c r="B1" s="878"/>
      <c r="C1" s="103"/>
      <c r="D1" s="398"/>
      <c r="E1" s="103"/>
      <c r="F1" s="103"/>
      <c r="G1" s="398"/>
      <c r="H1" s="103"/>
      <c r="I1" s="103"/>
      <c r="J1" s="398"/>
      <c r="K1" s="103"/>
      <c r="L1" s="103"/>
      <c r="M1" s="398"/>
      <c r="N1" s="103"/>
      <c r="O1" s="1293" t="s">
        <v>315</v>
      </c>
      <c r="P1" s="1293"/>
      <c r="Q1" s="1294"/>
      <c r="R1" s="1294"/>
      <c r="S1" s="1294"/>
      <c r="T1" s="1307"/>
    </row>
    <row r="2" spans="1:21" s="117" customFormat="1" ht="30" customHeight="1" x14ac:dyDescent="0.3">
      <c r="A2" s="1361" t="s">
        <v>536</v>
      </c>
      <c r="B2" s="1361"/>
      <c r="C2" s="1361"/>
      <c r="D2" s="1361"/>
      <c r="E2" s="1361"/>
      <c r="F2" s="1361"/>
      <c r="G2" s="1361"/>
      <c r="H2" s="1361"/>
      <c r="I2" s="1361"/>
      <c r="J2" s="1361"/>
      <c r="K2" s="1361"/>
      <c r="L2" s="1361"/>
      <c r="M2" s="1361"/>
      <c r="N2" s="1361"/>
      <c r="O2" s="1361"/>
      <c r="P2" s="1361"/>
      <c r="Q2" s="1361"/>
      <c r="R2" s="1361"/>
      <c r="S2" s="1361"/>
    </row>
    <row r="3" spans="1:21"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1" ht="15" customHeight="1" x14ac:dyDescent="0.25">
      <c r="A4" s="3" t="s">
        <v>39</v>
      </c>
      <c r="B4" s="97" t="s">
        <v>28</v>
      </c>
      <c r="C4" s="1" t="s">
        <v>29</v>
      </c>
      <c r="D4" s="1" t="s">
        <v>364</v>
      </c>
      <c r="E4" s="97" t="s">
        <v>28</v>
      </c>
      <c r="F4" s="1" t="s">
        <v>29</v>
      </c>
      <c r="G4" s="1" t="s">
        <v>364</v>
      </c>
      <c r="H4" s="97" t="s">
        <v>28</v>
      </c>
      <c r="I4" s="1" t="s">
        <v>29</v>
      </c>
      <c r="J4" s="1" t="s">
        <v>364</v>
      </c>
      <c r="K4" s="97" t="s">
        <v>28</v>
      </c>
      <c r="L4" s="1" t="s">
        <v>29</v>
      </c>
      <c r="M4" s="1" t="s">
        <v>364</v>
      </c>
      <c r="N4" s="97" t="s">
        <v>28</v>
      </c>
      <c r="O4" s="1" t="s">
        <v>29</v>
      </c>
      <c r="P4" s="1" t="s">
        <v>364</v>
      </c>
      <c r="Q4" s="97" t="s">
        <v>28</v>
      </c>
      <c r="R4" s="1" t="s">
        <v>29</v>
      </c>
      <c r="S4" s="1" t="s">
        <v>364</v>
      </c>
    </row>
    <row r="5" spans="1:21" ht="6" customHeight="1" x14ac:dyDescent="0.25">
      <c r="A5" s="246"/>
      <c r="B5" s="250"/>
      <c r="C5" s="250"/>
      <c r="D5" s="250"/>
      <c r="E5" s="250"/>
      <c r="F5" s="250"/>
      <c r="G5" s="250"/>
      <c r="H5" s="250"/>
      <c r="I5" s="250"/>
      <c r="J5" s="250"/>
      <c r="K5" s="250"/>
      <c r="L5" s="250"/>
      <c r="M5" s="250"/>
      <c r="N5" s="250"/>
      <c r="O5" s="250"/>
      <c r="P5" s="250"/>
      <c r="Q5" s="250"/>
      <c r="R5" s="250"/>
      <c r="S5" s="30"/>
    </row>
    <row r="6" spans="1:21" ht="15" customHeight="1" x14ac:dyDescent="0.25">
      <c r="A6" s="6">
        <v>2012</v>
      </c>
      <c r="B6" s="444">
        <v>11.86</v>
      </c>
      <c r="C6" s="444">
        <v>7.78</v>
      </c>
      <c r="D6" s="444">
        <v>9.85</v>
      </c>
      <c r="E6" s="444">
        <v>17.850000000000001</v>
      </c>
      <c r="F6" s="444">
        <v>13.42</v>
      </c>
      <c r="G6" s="444">
        <v>15.66</v>
      </c>
      <c r="H6" s="444">
        <v>30.12</v>
      </c>
      <c r="I6" s="444">
        <v>28.7</v>
      </c>
      <c r="J6" s="444">
        <v>29.43</v>
      </c>
      <c r="K6" s="444">
        <v>27.58</v>
      </c>
      <c r="L6" s="444">
        <v>38.770000000000003</v>
      </c>
      <c r="M6" s="444">
        <v>33.08</v>
      </c>
      <c r="N6" s="444">
        <v>9.7799999999999994</v>
      </c>
      <c r="O6" s="444">
        <v>9.5299999999999994</v>
      </c>
      <c r="P6" s="444">
        <v>9.66</v>
      </c>
      <c r="Q6" s="444">
        <v>2.81</v>
      </c>
      <c r="R6" s="444">
        <v>1.81</v>
      </c>
      <c r="S6" s="444">
        <v>2.31</v>
      </c>
    </row>
    <row r="7" spans="1:21" ht="12.75" customHeight="1" x14ac:dyDescent="0.25">
      <c r="A7" s="5">
        <v>2013</v>
      </c>
      <c r="B7" s="444">
        <v>11.47</v>
      </c>
      <c r="C7" s="444">
        <v>8.56</v>
      </c>
      <c r="D7" s="444">
        <v>10.08</v>
      </c>
      <c r="E7" s="444">
        <v>16.920000000000002</v>
      </c>
      <c r="F7" s="444">
        <v>12.92</v>
      </c>
      <c r="G7" s="444">
        <v>14.97</v>
      </c>
      <c r="H7" s="444">
        <v>30.04</v>
      </c>
      <c r="I7" s="444">
        <v>28.06</v>
      </c>
      <c r="J7" s="444">
        <v>29.08</v>
      </c>
      <c r="K7" s="444">
        <v>29.82</v>
      </c>
      <c r="L7" s="444">
        <v>38.36</v>
      </c>
      <c r="M7" s="444">
        <v>33.9</v>
      </c>
      <c r="N7" s="444">
        <v>9.24</v>
      </c>
      <c r="O7" s="444">
        <v>10.210000000000001</v>
      </c>
      <c r="P7" s="444">
        <v>9.77</v>
      </c>
      <c r="Q7" s="444">
        <v>2.5</v>
      </c>
      <c r="R7" s="444">
        <v>1.89</v>
      </c>
      <c r="S7" s="444">
        <v>2.21</v>
      </c>
    </row>
    <row r="8" spans="1:21" ht="12.75" customHeight="1" x14ac:dyDescent="0.25">
      <c r="A8" s="5">
        <v>2014</v>
      </c>
      <c r="B8" s="444">
        <v>10.92</v>
      </c>
      <c r="C8" s="444">
        <v>9.5299999999999994</v>
      </c>
      <c r="D8" s="444">
        <v>10.23</v>
      </c>
      <c r="E8" s="444">
        <v>19.77</v>
      </c>
      <c r="F8" s="444">
        <v>14.13</v>
      </c>
      <c r="G8" s="444">
        <v>17</v>
      </c>
      <c r="H8" s="444">
        <v>29.97</v>
      </c>
      <c r="I8" s="444">
        <v>29.85</v>
      </c>
      <c r="J8" s="444">
        <v>29.93</v>
      </c>
      <c r="K8" s="444">
        <v>27.42</v>
      </c>
      <c r="L8" s="444">
        <v>34.51</v>
      </c>
      <c r="M8" s="444">
        <v>30.86</v>
      </c>
      <c r="N8" s="444">
        <v>8.7899999999999991</v>
      </c>
      <c r="O8" s="444">
        <v>10.33</v>
      </c>
      <c r="P8" s="444">
        <v>9.5500000000000007</v>
      </c>
      <c r="Q8" s="444">
        <v>3.13</v>
      </c>
      <c r="R8" s="444">
        <v>1.65</v>
      </c>
      <c r="S8" s="444">
        <v>2.44</v>
      </c>
    </row>
    <row r="9" spans="1:21" ht="12.75" customHeight="1" x14ac:dyDescent="0.25">
      <c r="A9" s="5">
        <v>2015</v>
      </c>
      <c r="B9" s="444">
        <v>12.19</v>
      </c>
      <c r="C9" s="444">
        <v>9.1199999999999992</v>
      </c>
      <c r="D9" s="444">
        <v>10.79</v>
      </c>
      <c r="E9" s="444">
        <v>17.38</v>
      </c>
      <c r="F9" s="444">
        <v>14.82</v>
      </c>
      <c r="G9" s="444">
        <v>16.12</v>
      </c>
      <c r="H9" s="444">
        <v>28.41</v>
      </c>
      <c r="I9" s="444">
        <v>27.05</v>
      </c>
      <c r="J9" s="444">
        <v>27.78</v>
      </c>
      <c r="K9" s="444">
        <v>28.22</v>
      </c>
      <c r="L9" s="444">
        <v>35.96</v>
      </c>
      <c r="M9" s="444">
        <v>31.91</v>
      </c>
      <c r="N9" s="444">
        <v>10.89</v>
      </c>
      <c r="O9" s="444">
        <v>11.18</v>
      </c>
      <c r="P9" s="444">
        <v>11.01</v>
      </c>
      <c r="Q9" s="444">
        <v>2.91</v>
      </c>
      <c r="R9" s="444">
        <v>1.86</v>
      </c>
      <c r="S9" s="444">
        <v>2.39</v>
      </c>
    </row>
    <row r="10" spans="1:21" s="419" customFormat="1" ht="12.75" customHeight="1" x14ac:dyDescent="0.25">
      <c r="A10" s="418">
        <v>2016</v>
      </c>
      <c r="B10" s="444">
        <v>9.7899999999999991</v>
      </c>
      <c r="C10" s="444">
        <v>8.44</v>
      </c>
      <c r="D10" s="444">
        <v>9.26</v>
      </c>
      <c r="E10" s="444">
        <v>20.23</v>
      </c>
      <c r="F10" s="444">
        <v>16.690000000000001</v>
      </c>
      <c r="G10" s="444">
        <v>18.420000000000002</v>
      </c>
      <c r="H10" s="444">
        <v>30.13</v>
      </c>
      <c r="I10" s="444">
        <v>29.04</v>
      </c>
      <c r="J10" s="444">
        <v>29.51</v>
      </c>
      <c r="K10" s="444">
        <v>27.72</v>
      </c>
      <c r="L10" s="444">
        <v>33.19</v>
      </c>
      <c r="M10" s="444">
        <v>30.36</v>
      </c>
      <c r="N10" s="444">
        <v>9.06</v>
      </c>
      <c r="O10" s="444">
        <v>10.55</v>
      </c>
      <c r="P10" s="444">
        <v>9.8000000000000007</v>
      </c>
      <c r="Q10" s="444">
        <v>3.08</v>
      </c>
      <c r="R10" s="444">
        <v>2.09</v>
      </c>
      <c r="S10" s="444">
        <v>2.66</v>
      </c>
    </row>
    <row r="11" spans="1:21" ht="12.75" customHeight="1" x14ac:dyDescent="0.25">
      <c r="A11" s="5">
        <v>2017</v>
      </c>
      <c r="B11" s="444">
        <v>11.42</v>
      </c>
      <c r="C11" s="444">
        <v>7.94</v>
      </c>
      <c r="D11" s="444">
        <v>9.86</v>
      </c>
      <c r="E11" s="444">
        <v>19.260000000000002</v>
      </c>
      <c r="F11" s="444">
        <v>16.440000000000001</v>
      </c>
      <c r="G11" s="444">
        <v>17.96</v>
      </c>
      <c r="H11" s="444">
        <v>29.99</v>
      </c>
      <c r="I11" s="444">
        <v>27.83</v>
      </c>
      <c r="J11" s="444">
        <v>28.84</v>
      </c>
      <c r="K11" s="444">
        <v>27.99</v>
      </c>
      <c r="L11" s="444">
        <v>35.76</v>
      </c>
      <c r="M11" s="444">
        <v>31.41</v>
      </c>
      <c r="N11" s="444">
        <v>8.27</v>
      </c>
      <c r="O11" s="444">
        <v>9.98</v>
      </c>
      <c r="P11" s="444">
        <v>9.1999999999999993</v>
      </c>
      <c r="Q11" s="444">
        <v>3.07</v>
      </c>
      <c r="R11" s="444">
        <v>2.04</v>
      </c>
      <c r="S11" s="444">
        <v>2.72</v>
      </c>
    </row>
    <row r="12" spans="1:21" s="984" customFormat="1" ht="12.75" customHeight="1" x14ac:dyDescent="0.25">
      <c r="A12" s="534">
        <v>2018</v>
      </c>
      <c r="B12" s="444">
        <v>12.88</v>
      </c>
      <c r="C12" s="444">
        <v>8.3699999999999992</v>
      </c>
      <c r="D12" s="444">
        <v>10.81</v>
      </c>
      <c r="E12" s="444">
        <v>21.29</v>
      </c>
      <c r="F12" s="444">
        <v>17.170000000000002</v>
      </c>
      <c r="G12" s="444">
        <v>19.329999999999998</v>
      </c>
      <c r="H12" s="444">
        <v>28.59</v>
      </c>
      <c r="I12" s="444">
        <v>28.07</v>
      </c>
      <c r="J12" s="444">
        <v>28.24</v>
      </c>
      <c r="K12" s="444">
        <v>23.59</v>
      </c>
      <c r="L12" s="444">
        <v>32.770000000000003</v>
      </c>
      <c r="M12" s="444">
        <v>27.89</v>
      </c>
      <c r="N12" s="444">
        <v>10.47</v>
      </c>
      <c r="O12" s="444">
        <v>11.38</v>
      </c>
      <c r="P12" s="444">
        <v>10.92</v>
      </c>
      <c r="Q12" s="444">
        <v>3.18</v>
      </c>
      <c r="R12" s="444">
        <v>2.2400000000000002</v>
      </c>
      <c r="S12" s="444">
        <v>2.81</v>
      </c>
      <c r="T12" s="615"/>
      <c r="U12" s="313"/>
    </row>
    <row r="13" spans="1:21" s="535" customFormat="1" ht="12.75" customHeight="1" x14ac:dyDescent="0.25">
      <c r="A13" s="534" t="s">
        <v>625</v>
      </c>
      <c r="B13" s="444">
        <v>16.149999999999999</v>
      </c>
      <c r="C13" s="444">
        <v>10.78</v>
      </c>
      <c r="D13" s="444">
        <v>13.8</v>
      </c>
      <c r="E13" s="444">
        <v>18.03</v>
      </c>
      <c r="F13" s="444">
        <v>16.07</v>
      </c>
      <c r="G13" s="444">
        <v>17.05</v>
      </c>
      <c r="H13" s="444">
        <v>27.64</v>
      </c>
      <c r="I13" s="444">
        <v>27.56</v>
      </c>
      <c r="J13" s="444">
        <v>27.53</v>
      </c>
      <c r="K13" s="444">
        <v>25.85</v>
      </c>
      <c r="L13" s="444">
        <v>33.81</v>
      </c>
      <c r="M13" s="444">
        <v>29.47</v>
      </c>
      <c r="N13" s="444">
        <v>9.4700000000000006</v>
      </c>
      <c r="O13" s="444">
        <v>9.76</v>
      </c>
      <c r="P13" s="444">
        <v>9.59</v>
      </c>
      <c r="Q13" s="444">
        <v>2.86</v>
      </c>
      <c r="R13" s="444">
        <v>2.0099999999999998</v>
      </c>
      <c r="S13" s="444">
        <v>2.5499999999999998</v>
      </c>
      <c r="T13" s="615"/>
      <c r="U13" s="313"/>
    </row>
    <row r="14" spans="1:21" s="34" customFormat="1" ht="6" customHeight="1" x14ac:dyDescent="0.35">
      <c r="A14" s="135" t="s">
        <v>39</v>
      </c>
      <c r="B14" s="136"/>
      <c r="C14" s="136"/>
      <c r="D14" s="368"/>
      <c r="E14" s="136"/>
      <c r="F14" s="136"/>
      <c r="G14" s="368"/>
      <c r="H14" s="136"/>
      <c r="I14" s="136"/>
      <c r="J14" s="368"/>
      <c r="K14" s="136"/>
      <c r="L14" s="136"/>
      <c r="M14" s="368"/>
      <c r="N14" s="136"/>
      <c r="O14" s="139"/>
      <c r="P14" s="173"/>
      <c r="Q14" s="95"/>
      <c r="R14" s="95"/>
      <c r="S14" s="193"/>
    </row>
    <row r="15" spans="1:21" s="34" customFormat="1" ht="14.5" x14ac:dyDescent="0.35">
      <c r="A15" s="1354" t="s">
        <v>250</v>
      </c>
      <c r="B15" s="1354"/>
      <c r="C15" s="1354"/>
      <c r="D15" s="1354"/>
      <c r="E15" s="1354"/>
      <c r="F15" s="1354"/>
      <c r="G15" s="1354"/>
      <c r="H15" s="1354"/>
      <c r="I15" s="1354"/>
      <c r="J15" s="1354"/>
      <c r="K15" s="1354"/>
      <c r="L15" s="1354"/>
      <c r="M15" s="1354"/>
      <c r="N15" s="1354"/>
      <c r="O15" s="1354"/>
      <c r="P15" s="1354"/>
      <c r="Q15" s="1354"/>
      <c r="R15" s="1354"/>
      <c r="S15" s="1354"/>
    </row>
    <row r="16" spans="1:21" s="34" customFormat="1" ht="28.5" customHeight="1" x14ac:dyDescent="0.35">
      <c r="A16" s="1366" t="s">
        <v>626</v>
      </c>
      <c r="B16" s="1366"/>
      <c r="C16" s="1366"/>
      <c r="D16" s="1366"/>
      <c r="E16" s="1366"/>
      <c r="F16" s="1366"/>
      <c r="G16" s="1366"/>
      <c r="H16" s="1366"/>
      <c r="I16" s="1366"/>
      <c r="J16" s="1366"/>
      <c r="K16" s="1366"/>
      <c r="L16" s="1366"/>
      <c r="M16" s="1366"/>
      <c r="N16" s="1366"/>
      <c r="O16" s="1366"/>
      <c r="P16" s="1366"/>
      <c r="Q16" s="1366"/>
      <c r="R16" s="1366"/>
      <c r="S16" s="1366"/>
    </row>
    <row r="17" spans="1:20" s="34" customFormat="1" ht="6" customHeight="1" x14ac:dyDescent="0.35">
      <c r="A17" s="146"/>
      <c r="B17" s="146"/>
      <c r="C17" s="146"/>
      <c r="D17" s="400"/>
      <c r="E17" s="146"/>
      <c r="F17" s="146"/>
      <c r="G17" s="400"/>
      <c r="H17" s="146"/>
      <c r="I17" s="146"/>
      <c r="J17" s="400"/>
      <c r="K17" s="147"/>
      <c r="L17" s="147"/>
      <c r="M17" s="402"/>
      <c r="N17" s="147"/>
      <c r="O17" s="147"/>
      <c r="P17" s="402"/>
      <c r="Q17" s="147"/>
      <c r="R17" s="147"/>
      <c r="S17" s="402"/>
    </row>
    <row r="18" spans="1:20" s="34" customFormat="1" ht="12.75" customHeight="1" x14ac:dyDescent="0.35">
      <c r="A18" s="1354" t="s">
        <v>192</v>
      </c>
      <c r="B18" s="1354"/>
      <c r="C18" s="1354"/>
      <c r="D18" s="1354"/>
      <c r="E18" s="1354"/>
      <c r="F18" s="1354"/>
      <c r="G18" s="1354"/>
      <c r="H18" s="1354"/>
      <c r="I18" s="1354"/>
      <c r="J18" s="1354"/>
      <c r="K18" s="1354"/>
      <c r="L18" s="1354"/>
      <c r="M18" s="1354"/>
      <c r="N18" s="1354"/>
      <c r="O18" s="1354"/>
      <c r="P18" s="1354"/>
      <c r="Q18" s="1354"/>
      <c r="R18" s="1354"/>
      <c r="S18" s="1354"/>
    </row>
    <row r="19" spans="1:20" x14ac:dyDescent="0.25">
      <c r="E19" s="615"/>
      <c r="H19" s="615"/>
      <c r="K19" s="615"/>
      <c r="N19" s="615"/>
      <c r="Q19" s="615"/>
    </row>
    <row r="22" spans="1:20" x14ac:dyDescent="0.25">
      <c r="B22" s="1318"/>
      <c r="C22" s="1318"/>
      <c r="D22" s="1318"/>
      <c r="E22" s="1318"/>
      <c r="F22" s="1318"/>
      <c r="G22" s="1318"/>
      <c r="H22" s="1318"/>
      <c r="I22" s="1318"/>
      <c r="J22" s="1318"/>
      <c r="K22" s="1318"/>
      <c r="L22" s="1318"/>
      <c r="M22" s="1318"/>
      <c r="N22" s="1318"/>
      <c r="O22" s="1318"/>
      <c r="P22" s="1318"/>
      <c r="Q22" s="1318"/>
      <c r="R22" s="1318"/>
      <c r="S22" s="1318"/>
      <c r="T22" s="1318"/>
    </row>
    <row r="23" spans="1:20" x14ac:dyDescent="0.25">
      <c r="F23" s="310"/>
      <c r="G23" s="310"/>
      <c r="H23" s="311"/>
      <c r="I23" s="311"/>
      <c r="J23" s="311"/>
      <c r="K23" s="311"/>
      <c r="L23" s="311"/>
      <c r="M23" s="311"/>
      <c r="N23" s="311"/>
      <c r="O23" s="311"/>
      <c r="P23" s="311"/>
    </row>
    <row r="24" spans="1:20" x14ac:dyDescent="0.25">
      <c r="F24" s="310"/>
      <c r="G24" s="310"/>
      <c r="H24" s="311"/>
      <c r="I24" s="311"/>
      <c r="J24" s="311"/>
      <c r="K24" s="311"/>
      <c r="L24" s="311"/>
      <c r="M24" s="311"/>
      <c r="N24" s="311"/>
      <c r="O24" s="311"/>
      <c r="P24" s="311"/>
    </row>
  </sheetData>
  <mergeCells count="12">
    <mergeCell ref="B22:T22"/>
    <mergeCell ref="Q3:S3"/>
    <mergeCell ref="A15:S15"/>
    <mergeCell ref="A18:S18"/>
    <mergeCell ref="O1:T1"/>
    <mergeCell ref="A2:S2"/>
    <mergeCell ref="B3:D3"/>
    <mergeCell ref="E3:G3"/>
    <mergeCell ref="H3:J3"/>
    <mergeCell ref="K3:M3"/>
    <mergeCell ref="N3:P3"/>
    <mergeCell ref="A16:S16"/>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8"/>
  <sheetViews>
    <sheetView workbookViewId="0">
      <pane ySplit="4" topLeftCell="A12" activePane="bottomLeft" state="frozen"/>
      <selection sqref="A1:B1"/>
      <selection pane="bottomLeft" activeCell="O1" sqref="O1:T1"/>
    </sheetView>
  </sheetViews>
  <sheetFormatPr defaultColWidth="9.1796875" defaultRowHeight="12.5" x14ac:dyDescent="0.25"/>
  <cols>
    <col min="1" max="19" width="6.7265625" style="168" customWidth="1"/>
    <col min="20" max="32" width="8.7265625" style="168" customWidth="1"/>
    <col min="33" max="16384" width="9.1796875" style="168"/>
  </cols>
  <sheetData>
    <row r="1" spans="1:21" ht="30" customHeight="1" x14ac:dyDescent="0.25">
      <c r="A1" s="73"/>
      <c r="B1" s="1"/>
      <c r="C1" s="1"/>
      <c r="D1" s="1"/>
      <c r="E1" s="1"/>
      <c r="F1" s="1"/>
      <c r="G1" s="1"/>
      <c r="H1" s="1"/>
      <c r="I1" s="1"/>
      <c r="J1" s="1"/>
      <c r="K1" s="1"/>
      <c r="L1" s="1"/>
      <c r="M1" s="1"/>
      <c r="N1" s="1"/>
      <c r="O1" s="1324" t="s">
        <v>315</v>
      </c>
      <c r="P1" s="1324"/>
      <c r="Q1" s="1325"/>
      <c r="R1" s="1325"/>
      <c r="S1" s="1325"/>
      <c r="T1" s="1326"/>
    </row>
    <row r="2" spans="1:21" s="117" customFormat="1" ht="30" customHeight="1" x14ac:dyDescent="0.3">
      <c r="A2" s="1361" t="s">
        <v>508</v>
      </c>
      <c r="B2" s="1361"/>
      <c r="C2" s="1361"/>
      <c r="D2" s="1361"/>
      <c r="E2" s="1361"/>
      <c r="F2" s="1361"/>
      <c r="G2" s="1361"/>
      <c r="H2" s="1361"/>
      <c r="I2" s="1361"/>
      <c r="J2" s="1361"/>
      <c r="K2" s="1361"/>
      <c r="L2" s="1361"/>
      <c r="M2" s="1361"/>
      <c r="N2" s="1361"/>
      <c r="O2" s="1361"/>
      <c r="P2" s="1361"/>
      <c r="Q2" s="1361"/>
      <c r="R2" s="1361"/>
      <c r="S2" s="1361"/>
    </row>
    <row r="3" spans="1:21" ht="15" customHeight="1" x14ac:dyDescent="0.25">
      <c r="B3" s="1350" t="s">
        <v>113</v>
      </c>
      <c r="C3" s="1350"/>
      <c r="D3" s="1350"/>
      <c r="E3" s="1350" t="s">
        <v>114</v>
      </c>
      <c r="F3" s="1350"/>
      <c r="G3" s="1350"/>
      <c r="H3" s="1350" t="s">
        <v>115</v>
      </c>
      <c r="I3" s="1350"/>
      <c r="J3" s="1350"/>
      <c r="K3" s="1350" t="s">
        <v>116</v>
      </c>
      <c r="L3" s="1350"/>
      <c r="M3" s="1350"/>
      <c r="N3" s="1350" t="s">
        <v>117</v>
      </c>
      <c r="O3" s="1350"/>
      <c r="P3" s="1350"/>
      <c r="Q3" s="1350" t="s">
        <v>35</v>
      </c>
      <c r="R3" s="1350"/>
      <c r="S3" s="1350"/>
    </row>
    <row r="4" spans="1:21" ht="15" customHeight="1" x14ac:dyDescent="0.25">
      <c r="A4" s="816" t="s">
        <v>39</v>
      </c>
      <c r="B4" s="48" t="s">
        <v>28</v>
      </c>
      <c r="C4" s="1" t="s">
        <v>29</v>
      </c>
      <c r="D4" s="1" t="s">
        <v>364</v>
      </c>
      <c r="E4" s="48" t="s">
        <v>28</v>
      </c>
      <c r="F4" s="1" t="s">
        <v>29</v>
      </c>
      <c r="G4" s="1" t="s">
        <v>364</v>
      </c>
      <c r="H4" s="48" t="s">
        <v>28</v>
      </c>
      <c r="I4" s="1" t="s">
        <v>29</v>
      </c>
      <c r="J4" s="1" t="s">
        <v>364</v>
      </c>
      <c r="K4" s="48" t="s">
        <v>28</v>
      </c>
      <c r="L4" s="1" t="s">
        <v>29</v>
      </c>
      <c r="M4" s="1" t="s">
        <v>364</v>
      </c>
      <c r="N4" s="48" t="s">
        <v>28</v>
      </c>
      <c r="O4" s="1" t="s">
        <v>29</v>
      </c>
      <c r="P4" s="1" t="s">
        <v>364</v>
      </c>
      <c r="Q4" s="48" t="s">
        <v>28</v>
      </c>
      <c r="R4" s="1" t="s">
        <v>29</v>
      </c>
      <c r="S4" s="1" t="s">
        <v>364</v>
      </c>
    </row>
    <row r="5" spans="1:21" ht="6" customHeight="1" x14ac:dyDescent="0.25">
      <c r="A5" s="246"/>
      <c r="B5" s="911"/>
      <c r="C5" s="911"/>
      <c r="D5" s="911"/>
      <c r="E5" s="911"/>
      <c r="F5" s="911"/>
      <c r="G5" s="911"/>
      <c r="H5" s="911"/>
      <c r="I5" s="911"/>
      <c r="J5" s="911"/>
      <c r="K5" s="911"/>
      <c r="L5" s="911"/>
      <c r="M5" s="911"/>
      <c r="N5" s="911"/>
      <c r="O5" s="911"/>
      <c r="P5" s="911"/>
      <c r="Q5" s="911"/>
      <c r="R5" s="911"/>
      <c r="S5" s="912"/>
    </row>
    <row r="6" spans="1:21" ht="12.75" customHeight="1" x14ac:dyDescent="0.25">
      <c r="A6" s="6">
        <v>2007</v>
      </c>
      <c r="B6" s="913">
        <v>3.32</v>
      </c>
      <c r="C6" s="913">
        <v>1.01</v>
      </c>
      <c r="D6" s="913">
        <v>2.21</v>
      </c>
      <c r="E6" s="913">
        <v>14.17</v>
      </c>
      <c r="F6" s="913">
        <v>6.45</v>
      </c>
      <c r="G6" s="913">
        <v>10.42</v>
      </c>
      <c r="H6" s="913">
        <v>35.72</v>
      </c>
      <c r="I6" s="913">
        <v>35.979999999999997</v>
      </c>
      <c r="J6" s="913">
        <v>35.82</v>
      </c>
      <c r="K6" s="913">
        <v>33.31</v>
      </c>
      <c r="L6" s="913">
        <v>49.92</v>
      </c>
      <c r="M6" s="913">
        <v>41.37</v>
      </c>
      <c r="N6" s="913">
        <v>10.37</v>
      </c>
      <c r="O6" s="913">
        <v>4.8600000000000003</v>
      </c>
      <c r="P6" s="913">
        <v>7.68</v>
      </c>
      <c r="Q6" s="913">
        <v>3.1</v>
      </c>
      <c r="R6" s="913">
        <v>1.79</v>
      </c>
      <c r="S6" s="913">
        <v>2.5</v>
      </c>
      <c r="U6" s="914"/>
    </row>
    <row r="7" spans="1:21" ht="12.75" customHeight="1" x14ac:dyDescent="0.25">
      <c r="A7" s="6">
        <v>2008</v>
      </c>
      <c r="B7" s="913">
        <v>3.74</v>
      </c>
      <c r="C7" s="913">
        <v>0.93</v>
      </c>
      <c r="D7" s="913">
        <v>2.37</v>
      </c>
      <c r="E7" s="913">
        <v>12.78</v>
      </c>
      <c r="F7" s="913">
        <v>5.4</v>
      </c>
      <c r="G7" s="913">
        <v>9.18</v>
      </c>
      <c r="H7" s="913">
        <v>38.03</v>
      </c>
      <c r="I7" s="913">
        <v>32.71</v>
      </c>
      <c r="J7" s="913">
        <v>35.39</v>
      </c>
      <c r="K7" s="913">
        <v>33.57</v>
      </c>
      <c r="L7" s="913">
        <v>54.16</v>
      </c>
      <c r="M7" s="913">
        <v>43.49</v>
      </c>
      <c r="N7" s="913">
        <v>9.52</v>
      </c>
      <c r="O7" s="913">
        <v>5.19</v>
      </c>
      <c r="P7" s="913">
        <v>7.43</v>
      </c>
      <c r="Q7" s="913">
        <v>2.35</v>
      </c>
      <c r="R7" s="913">
        <v>1.6</v>
      </c>
      <c r="S7" s="913">
        <v>2.15</v>
      </c>
      <c r="U7" s="914"/>
    </row>
    <row r="8" spans="1:21" ht="12.75" customHeight="1" x14ac:dyDescent="0.25">
      <c r="A8" s="6">
        <v>2009</v>
      </c>
      <c r="B8" s="913">
        <v>3.11</v>
      </c>
      <c r="C8" s="913">
        <v>0.98</v>
      </c>
      <c r="D8" s="913">
        <v>2.0699999999999998</v>
      </c>
      <c r="E8" s="913">
        <v>13.25</v>
      </c>
      <c r="F8" s="913">
        <v>6.48</v>
      </c>
      <c r="G8" s="913">
        <v>9.9600000000000009</v>
      </c>
      <c r="H8" s="913">
        <v>36.840000000000003</v>
      </c>
      <c r="I8" s="913">
        <v>33.630000000000003</v>
      </c>
      <c r="J8" s="913">
        <v>35.28</v>
      </c>
      <c r="K8" s="913">
        <v>34.11</v>
      </c>
      <c r="L8" s="913">
        <v>51.2</v>
      </c>
      <c r="M8" s="913">
        <v>42.44</v>
      </c>
      <c r="N8" s="913">
        <v>9.6999999999999993</v>
      </c>
      <c r="O8" s="913">
        <v>5.74</v>
      </c>
      <c r="P8" s="913">
        <v>7.75</v>
      </c>
      <c r="Q8" s="913">
        <v>3</v>
      </c>
      <c r="R8" s="913">
        <v>1.96</v>
      </c>
      <c r="S8" s="913">
        <v>2.5</v>
      </c>
      <c r="U8" s="914"/>
    </row>
    <row r="9" spans="1:21" ht="12.75" customHeight="1" x14ac:dyDescent="0.25">
      <c r="A9" s="6">
        <v>2010</v>
      </c>
      <c r="B9" s="913">
        <v>4.22</v>
      </c>
      <c r="C9" s="913">
        <v>0.98</v>
      </c>
      <c r="D9" s="913">
        <v>2.63</v>
      </c>
      <c r="E9" s="913">
        <v>12.41</v>
      </c>
      <c r="F9" s="913">
        <v>6.45</v>
      </c>
      <c r="G9" s="913">
        <v>9.5299999999999994</v>
      </c>
      <c r="H9" s="913">
        <v>34.94</v>
      </c>
      <c r="I9" s="913">
        <v>35.53</v>
      </c>
      <c r="J9" s="913">
        <v>35.200000000000003</v>
      </c>
      <c r="K9" s="913">
        <v>35.14</v>
      </c>
      <c r="L9" s="913">
        <v>50.98</v>
      </c>
      <c r="M9" s="913">
        <v>42.86</v>
      </c>
      <c r="N9" s="913">
        <v>10.76</v>
      </c>
      <c r="O9" s="913">
        <v>4.63</v>
      </c>
      <c r="P9" s="913">
        <v>7.76</v>
      </c>
      <c r="Q9" s="913">
        <v>2.5299999999999998</v>
      </c>
      <c r="R9" s="913">
        <v>1.44</v>
      </c>
      <c r="S9" s="913">
        <v>2.02</v>
      </c>
      <c r="U9" s="914"/>
    </row>
    <row r="10" spans="1:21" ht="12.75" customHeight="1" x14ac:dyDescent="0.25">
      <c r="A10" s="6">
        <v>2011</v>
      </c>
      <c r="B10" s="913">
        <v>3.54</v>
      </c>
      <c r="C10" s="913">
        <v>0.89</v>
      </c>
      <c r="D10" s="913">
        <v>2.27</v>
      </c>
      <c r="E10" s="913">
        <v>12.45</v>
      </c>
      <c r="F10" s="913">
        <v>5.34</v>
      </c>
      <c r="G10" s="913">
        <v>9.0299999999999994</v>
      </c>
      <c r="H10" s="913">
        <v>34.57</v>
      </c>
      <c r="I10" s="913">
        <v>33.35</v>
      </c>
      <c r="J10" s="913">
        <v>33.96</v>
      </c>
      <c r="K10" s="913">
        <v>35.07</v>
      </c>
      <c r="L10" s="913">
        <v>52.8</v>
      </c>
      <c r="M10" s="913">
        <v>43.61</v>
      </c>
      <c r="N10" s="913">
        <v>10.45</v>
      </c>
      <c r="O10" s="913">
        <v>5.16</v>
      </c>
      <c r="P10" s="913">
        <v>7.91</v>
      </c>
      <c r="Q10" s="913">
        <v>3.92</v>
      </c>
      <c r="R10" s="913">
        <v>2.4500000000000002</v>
      </c>
      <c r="S10" s="913">
        <v>3.22</v>
      </c>
      <c r="U10" s="914"/>
    </row>
    <row r="11" spans="1:21" ht="12.75" customHeight="1" x14ac:dyDescent="0.25">
      <c r="A11" s="6" t="s">
        <v>89</v>
      </c>
      <c r="B11" s="913">
        <v>4.07</v>
      </c>
      <c r="C11" s="913">
        <v>1.1299999999999999</v>
      </c>
      <c r="D11" s="913">
        <v>2.63</v>
      </c>
      <c r="E11" s="913">
        <v>10.29</v>
      </c>
      <c r="F11" s="913">
        <v>6.21</v>
      </c>
      <c r="G11" s="913">
        <v>8.31</v>
      </c>
      <c r="H11" s="913">
        <v>35.19</v>
      </c>
      <c r="I11" s="913">
        <v>32.35</v>
      </c>
      <c r="J11" s="913">
        <v>33.82</v>
      </c>
      <c r="K11" s="913">
        <v>32.19</v>
      </c>
      <c r="L11" s="913">
        <v>51.93</v>
      </c>
      <c r="M11" s="913">
        <v>41.8</v>
      </c>
      <c r="N11" s="913">
        <v>13.63</v>
      </c>
      <c r="O11" s="913">
        <v>6.43</v>
      </c>
      <c r="P11" s="913">
        <v>10.130000000000001</v>
      </c>
      <c r="Q11" s="913">
        <v>4.63</v>
      </c>
      <c r="R11" s="913">
        <v>1.95</v>
      </c>
      <c r="S11" s="913">
        <v>3.31</v>
      </c>
      <c r="U11" s="914"/>
    </row>
    <row r="12" spans="1:21" ht="12.75" customHeight="1" x14ac:dyDescent="0.25">
      <c r="A12" s="6" t="s">
        <v>90</v>
      </c>
      <c r="B12" s="913">
        <v>6.04</v>
      </c>
      <c r="C12" s="913">
        <v>1.97</v>
      </c>
      <c r="D12" s="913">
        <v>4.0599999999999996</v>
      </c>
      <c r="E12" s="913">
        <v>11.31</v>
      </c>
      <c r="F12" s="913">
        <v>6.61</v>
      </c>
      <c r="G12" s="913">
        <v>9.0500000000000007</v>
      </c>
      <c r="H12" s="913">
        <v>32.92</v>
      </c>
      <c r="I12" s="913">
        <v>29.51</v>
      </c>
      <c r="J12" s="913">
        <v>31.2</v>
      </c>
      <c r="K12" s="913">
        <v>35.67</v>
      </c>
      <c r="L12" s="913">
        <v>54.51</v>
      </c>
      <c r="M12" s="913">
        <v>44.89</v>
      </c>
      <c r="N12" s="913">
        <v>9.0399999999999991</v>
      </c>
      <c r="O12" s="913">
        <v>4.76</v>
      </c>
      <c r="P12" s="913">
        <v>6.95</v>
      </c>
      <c r="Q12" s="913">
        <v>5.01</v>
      </c>
      <c r="R12" s="913">
        <v>2.65</v>
      </c>
      <c r="S12" s="913">
        <v>3.85</v>
      </c>
      <c r="U12" s="914"/>
    </row>
    <row r="13" spans="1:21" ht="12.75" customHeight="1" x14ac:dyDescent="0.25">
      <c r="A13" s="6">
        <v>2013</v>
      </c>
      <c r="B13" s="913">
        <v>5.92</v>
      </c>
      <c r="C13" s="913">
        <v>1.92</v>
      </c>
      <c r="D13" s="913">
        <v>4.0199999999999996</v>
      </c>
      <c r="E13" s="913">
        <v>11.85</v>
      </c>
      <c r="F13" s="913">
        <v>6.88</v>
      </c>
      <c r="G13" s="913">
        <v>9.41</v>
      </c>
      <c r="H13" s="913">
        <v>32.86</v>
      </c>
      <c r="I13" s="913">
        <v>32.06</v>
      </c>
      <c r="J13" s="913">
        <v>32.47</v>
      </c>
      <c r="K13" s="913">
        <v>35.15</v>
      </c>
      <c r="L13" s="913">
        <v>50.52</v>
      </c>
      <c r="M13" s="913">
        <v>42.61</v>
      </c>
      <c r="N13" s="913">
        <v>9.41</v>
      </c>
      <c r="O13" s="913">
        <v>5.76</v>
      </c>
      <c r="P13" s="913">
        <v>7.63</v>
      </c>
      <c r="Q13" s="913">
        <v>4.8</v>
      </c>
      <c r="R13" s="913">
        <v>2.86</v>
      </c>
      <c r="S13" s="913">
        <v>3.86</v>
      </c>
      <c r="U13" s="914"/>
    </row>
    <row r="14" spans="1:21" ht="12.75" customHeight="1" x14ac:dyDescent="0.25">
      <c r="A14" s="6">
        <v>2014</v>
      </c>
      <c r="B14" s="913">
        <v>6.08</v>
      </c>
      <c r="C14" s="913">
        <v>2.5099999999999998</v>
      </c>
      <c r="D14" s="913">
        <v>4.3499999999999996</v>
      </c>
      <c r="E14" s="913">
        <v>11.01</v>
      </c>
      <c r="F14" s="913">
        <v>5.78</v>
      </c>
      <c r="G14" s="913">
        <v>8.48</v>
      </c>
      <c r="H14" s="913">
        <v>32.72</v>
      </c>
      <c r="I14" s="913">
        <v>30</v>
      </c>
      <c r="J14" s="913">
        <v>31.44</v>
      </c>
      <c r="K14" s="913">
        <v>36.119999999999997</v>
      </c>
      <c r="L14" s="913">
        <v>52.38</v>
      </c>
      <c r="M14" s="913">
        <v>43.98</v>
      </c>
      <c r="N14" s="913">
        <v>9.44</v>
      </c>
      <c r="O14" s="913">
        <v>6.53</v>
      </c>
      <c r="P14" s="913">
        <v>8.01</v>
      </c>
      <c r="Q14" s="913">
        <v>4.63</v>
      </c>
      <c r="R14" s="913">
        <v>2.8</v>
      </c>
      <c r="S14" s="913">
        <v>3.73</v>
      </c>
      <c r="U14" s="914"/>
    </row>
    <row r="15" spans="1:21" ht="12.75" customHeight="1" x14ac:dyDescent="0.25">
      <c r="A15" s="6">
        <v>2015</v>
      </c>
      <c r="B15" s="913">
        <v>6.5</v>
      </c>
      <c r="C15" s="913">
        <v>2.57</v>
      </c>
      <c r="D15" s="913">
        <v>4.6100000000000003</v>
      </c>
      <c r="E15" s="913">
        <v>9.9600000000000009</v>
      </c>
      <c r="F15" s="913">
        <v>6.27</v>
      </c>
      <c r="G15" s="913">
        <v>8.2100000000000009</v>
      </c>
      <c r="H15" s="913">
        <v>31.38</v>
      </c>
      <c r="I15" s="913">
        <v>32.200000000000003</v>
      </c>
      <c r="J15" s="913">
        <v>31.7</v>
      </c>
      <c r="K15" s="913">
        <v>38.950000000000003</v>
      </c>
      <c r="L15" s="913">
        <v>50.1</v>
      </c>
      <c r="M15" s="913">
        <v>44.39</v>
      </c>
      <c r="N15" s="913">
        <v>7.44</v>
      </c>
      <c r="O15" s="913">
        <v>5.68</v>
      </c>
      <c r="P15" s="913">
        <v>6.55</v>
      </c>
      <c r="Q15" s="913">
        <v>5.77</v>
      </c>
      <c r="R15" s="913">
        <v>3.18</v>
      </c>
      <c r="S15" s="913">
        <v>4.53</v>
      </c>
      <c r="U15" s="914"/>
    </row>
    <row r="16" spans="1:21" ht="12.75" customHeight="1" x14ac:dyDescent="0.25">
      <c r="A16" s="6">
        <v>2016</v>
      </c>
      <c r="B16" s="913">
        <v>5.7</v>
      </c>
      <c r="C16" s="913">
        <v>2.4900000000000002</v>
      </c>
      <c r="D16" s="913">
        <v>4.3499999999999996</v>
      </c>
      <c r="E16" s="913">
        <v>9.7100000000000009</v>
      </c>
      <c r="F16" s="913">
        <v>6.56</v>
      </c>
      <c r="G16" s="913">
        <v>8.25</v>
      </c>
      <c r="H16" s="913">
        <v>30.79</v>
      </c>
      <c r="I16" s="913">
        <v>31.28</v>
      </c>
      <c r="J16" s="913">
        <v>30.87</v>
      </c>
      <c r="K16" s="913">
        <v>39.200000000000003</v>
      </c>
      <c r="L16" s="913">
        <v>49.34</v>
      </c>
      <c r="M16" s="913">
        <v>43.84</v>
      </c>
      <c r="N16" s="913">
        <v>9.7200000000000006</v>
      </c>
      <c r="O16" s="913">
        <v>7.52</v>
      </c>
      <c r="P16" s="913">
        <v>8.6999999999999993</v>
      </c>
      <c r="Q16" s="913">
        <v>4.8899999999999997</v>
      </c>
      <c r="R16" s="913">
        <v>2.81</v>
      </c>
      <c r="S16" s="913">
        <v>3.99</v>
      </c>
      <c r="U16" s="914"/>
    </row>
    <row r="17" spans="1:21" ht="12.75" customHeight="1" x14ac:dyDescent="0.25">
      <c r="A17" s="6">
        <v>2017</v>
      </c>
      <c r="B17" s="913">
        <v>5.63</v>
      </c>
      <c r="C17" s="913">
        <v>2.65</v>
      </c>
      <c r="D17" s="913">
        <v>4.34</v>
      </c>
      <c r="E17" s="913">
        <v>10.27</v>
      </c>
      <c r="F17" s="913">
        <v>6.76</v>
      </c>
      <c r="G17" s="913">
        <v>8.57</v>
      </c>
      <c r="H17" s="913">
        <v>31.9</v>
      </c>
      <c r="I17" s="913">
        <v>30.07</v>
      </c>
      <c r="J17" s="913">
        <v>30.85</v>
      </c>
      <c r="K17" s="913">
        <v>38.26</v>
      </c>
      <c r="L17" s="913">
        <v>49.89</v>
      </c>
      <c r="M17" s="913">
        <v>43.81</v>
      </c>
      <c r="N17" s="913">
        <v>8.4600000000000009</v>
      </c>
      <c r="O17" s="913">
        <v>7.06</v>
      </c>
      <c r="P17" s="913">
        <v>7.85</v>
      </c>
      <c r="Q17" s="913">
        <v>5.48</v>
      </c>
      <c r="R17" s="913">
        <v>3.56</v>
      </c>
      <c r="S17" s="913">
        <v>4.59</v>
      </c>
      <c r="U17" s="914"/>
    </row>
    <row r="18" spans="1:21" ht="12.75" customHeight="1" x14ac:dyDescent="0.25">
      <c r="A18" s="6">
        <v>2018</v>
      </c>
      <c r="B18" s="915">
        <v>7.26</v>
      </c>
      <c r="C18" s="915">
        <v>2.7</v>
      </c>
      <c r="D18" s="915">
        <v>5.25</v>
      </c>
      <c r="E18" s="915">
        <v>11.27</v>
      </c>
      <c r="F18" s="915">
        <v>7.71</v>
      </c>
      <c r="G18" s="915">
        <v>9.4700000000000006</v>
      </c>
      <c r="H18" s="915">
        <v>29.99</v>
      </c>
      <c r="I18" s="915">
        <v>30.79</v>
      </c>
      <c r="J18" s="915">
        <v>30.18</v>
      </c>
      <c r="K18" s="915">
        <v>36.340000000000003</v>
      </c>
      <c r="L18" s="915">
        <v>49.39</v>
      </c>
      <c r="M18" s="915">
        <v>42.48</v>
      </c>
      <c r="N18" s="915">
        <v>9.48</v>
      </c>
      <c r="O18" s="915">
        <v>5.81</v>
      </c>
      <c r="P18" s="915">
        <v>7.74</v>
      </c>
      <c r="Q18" s="915">
        <v>5.68</v>
      </c>
      <c r="R18" s="915">
        <v>3.6</v>
      </c>
      <c r="S18" s="915">
        <v>4.88</v>
      </c>
      <c r="U18" s="914"/>
    </row>
    <row r="19" spans="1:21" ht="12.75" customHeight="1" x14ac:dyDescent="0.25">
      <c r="A19" s="6" t="s">
        <v>625</v>
      </c>
      <c r="B19" s="913">
        <v>11.01</v>
      </c>
      <c r="C19" s="913">
        <v>6.56</v>
      </c>
      <c r="D19" s="913">
        <v>9.01</v>
      </c>
      <c r="E19" s="913">
        <v>10.54</v>
      </c>
      <c r="F19" s="913">
        <v>7.84</v>
      </c>
      <c r="G19" s="913">
        <v>9.32</v>
      </c>
      <c r="H19" s="913">
        <v>29.65</v>
      </c>
      <c r="I19" s="913">
        <v>28.1</v>
      </c>
      <c r="J19" s="913">
        <v>28.8</v>
      </c>
      <c r="K19" s="913">
        <v>38.35</v>
      </c>
      <c r="L19" s="913">
        <v>50.31</v>
      </c>
      <c r="M19" s="913">
        <v>43.79</v>
      </c>
      <c r="N19" s="913">
        <v>6.67</v>
      </c>
      <c r="O19" s="913">
        <v>4.97</v>
      </c>
      <c r="P19" s="913">
        <v>5.96</v>
      </c>
      <c r="Q19" s="913">
        <v>3.77</v>
      </c>
      <c r="R19" s="913">
        <v>2.23</v>
      </c>
      <c r="S19" s="913">
        <v>3.13</v>
      </c>
      <c r="U19" s="914"/>
    </row>
    <row r="20" spans="1:21" ht="6" customHeight="1" x14ac:dyDescent="0.25">
      <c r="A20" s="916"/>
      <c r="B20" s="916"/>
      <c r="C20" s="916"/>
      <c r="D20" s="917"/>
      <c r="E20" s="916"/>
      <c r="F20" s="916"/>
      <c r="G20" s="917"/>
      <c r="H20" s="916"/>
      <c r="I20" s="916"/>
      <c r="J20" s="917"/>
      <c r="K20" s="916"/>
      <c r="L20" s="916"/>
      <c r="M20" s="917"/>
      <c r="N20" s="916"/>
      <c r="O20" s="916"/>
      <c r="P20" s="917"/>
      <c r="Q20" s="916"/>
      <c r="R20" s="916"/>
      <c r="S20" s="917"/>
    </row>
    <row r="21" spans="1:21" ht="42.7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ht="29.5"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ht="6" customHeight="1" x14ac:dyDescent="0.25">
      <c r="A23" s="73" t="s">
        <v>39</v>
      </c>
      <c r="B23" s="1"/>
      <c r="C23" s="1"/>
      <c r="D23" s="1"/>
      <c r="E23" s="1"/>
      <c r="F23" s="1"/>
      <c r="G23" s="1"/>
      <c r="H23" s="1"/>
      <c r="I23" s="1"/>
      <c r="J23" s="1"/>
      <c r="K23" s="1"/>
      <c r="L23" s="1"/>
      <c r="M23" s="1"/>
      <c r="N23" s="1"/>
      <c r="O23" s="1"/>
      <c r="P23" s="1"/>
    </row>
    <row r="24" spans="1:21" ht="12.75" customHeight="1" x14ac:dyDescent="0.25">
      <c r="A24" s="1354" t="s">
        <v>192</v>
      </c>
      <c r="B24" s="1354"/>
      <c r="C24" s="1354"/>
      <c r="D24" s="1354"/>
      <c r="E24" s="1354"/>
      <c r="F24" s="1354"/>
      <c r="G24" s="1354"/>
      <c r="H24" s="1354"/>
      <c r="I24" s="1354"/>
      <c r="J24" s="1354"/>
      <c r="K24" s="1354"/>
      <c r="L24" s="1354"/>
      <c r="M24" s="1354"/>
      <c r="N24" s="1354"/>
      <c r="O24" s="1354"/>
      <c r="P24" s="1354"/>
      <c r="Q24" s="1354"/>
      <c r="R24" s="1354"/>
      <c r="S24" s="1354"/>
    </row>
    <row r="26" spans="1:21" s="913" customFormat="1" x14ac:dyDescent="0.25"/>
    <row r="29" spans="1:21" x14ac:dyDescent="0.25">
      <c r="K29" s="919"/>
      <c r="L29" s="919"/>
    </row>
    <row r="30" spans="1:21" x14ac:dyDescent="0.25">
      <c r="H30" s="918"/>
      <c r="I30" s="919"/>
      <c r="J30" s="919"/>
      <c r="K30" s="919"/>
      <c r="L30" s="919"/>
    </row>
    <row r="31" spans="1:21" x14ac:dyDescent="0.25">
      <c r="E31" s="922"/>
      <c r="F31" s="913"/>
      <c r="G31" s="913"/>
      <c r="H31" s="918"/>
    </row>
    <row r="32" spans="1:21" x14ac:dyDescent="0.25">
      <c r="D32" s="920"/>
      <c r="E32" s="918"/>
      <c r="F32" s="65"/>
      <c r="G32" s="65"/>
      <c r="H32" s="65"/>
      <c r="I32" s="65"/>
      <c r="J32" s="65"/>
    </row>
    <row r="33" spans="4:10" x14ac:dyDescent="0.25">
      <c r="D33" s="920"/>
      <c r="E33" s="918"/>
      <c r="F33" s="65"/>
      <c r="G33" s="65"/>
      <c r="H33" s="65"/>
      <c r="I33" s="65"/>
      <c r="J33" s="65"/>
    </row>
    <row r="34" spans="4:10" x14ac:dyDescent="0.25">
      <c r="D34" s="920"/>
      <c r="E34" s="918"/>
    </row>
    <row r="35" spans="4:10" x14ac:dyDescent="0.25">
      <c r="D35" s="920"/>
      <c r="E35" s="918"/>
    </row>
    <row r="36" spans="4:10" x14ac:dyDescent="0.25">
      <c r="D36" s="920"/>
      <c r="E36" s="918"/>
    </row>
    <row r="37" spans="4:10" x14ac:dyDescent="0.25">
      <c r="E37" s="921"/>
    </row>
    <row r="38" spans="4:10" x14ac:dyDescent="0.25">
      <c r="E38" s="921"/>
    </row>
  </sheetData>
  <mergeCells count="11">
    <mergeCell ref="Q3:S3"/>
    <mergeCell ref="A21:S21"/>
    <mergeCell ref="A24:S24"/>
    <mergeCell ref="O1:T1"/>
    <mergeCell ref="A2:S2"/>
    <mergeCell ref="B3:D3"/>
    <mergeCell ref="E3:G3"/>
    <mergeCell ref="H3:J3"/>
    <mergeCell ref="K3:M3"/>
    <mergeCell ref="N3:P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1"/>
  <sheetViews>
    <sheetView workbookViewId="0">
      <pane ySplit="4" topLeftCell="A10" activePane="bottomLeft" state="frozen"/>
      <selection sqref="A1:B1"/>
      <selection pane="bottomLeft" activeCell="O1" sqref="O1:T1"/>
    </sheetView>
  </sheetViews>
  <sheetFormatPr defaultColWidth="9.1796875" defaultRowHeight="12.5" x14ac:dyDescent="0.25"/>
  <cols>
    <col min="1" max="19" width="6.7265625" style="873" customWidth="1"/>
    <col min="20" max="32" width="8.7265625" style="873" customWidth="1"/>
    <col min="33" max="16384" width="9.1796875" style="873"/>
  </cols>
  <sheetData>
    <row r="1" spans="1:21" ht="30" customHeight="1" x14ac:dyDescent="0.25">
      <c r="A1" s="73"/>
      <c r="B1" s="878"/>
      <c r="C1" s="878"/>
      <c r="D1" s="878"/>
      <c r="E1" s="878"/>
      <c r="F1" s="878"/>
      <c r="G1" s="878"/>
      <c r="H1" s="878"/>
      <c r="I1" s="878"/>
      <c r="J1" s="878"/>
      <c r="K1" s="878"/>
      <c r="L1" s="878"/>
      <c r="M1" s="878"/>
      <c r="N1" s="878"/>
      <c r="O1" s="1293" t="s">
        <v>315</v>
      </c>
      <c r="P1" s="1293"/>
      <c r="Q1" s="1294"/>
      <c r="R1" s="1294"/>
      <c r="S1" s="1294"/>
      <c r="T1" s="1307"/>
    </row>
    <row r="2" spans="1:21" s="865" customFormat="1" ht="30" customHeight="1" x14ac:dyDescent="0.3">
      <c r="A2" s="1346" t="s">
        <v>509</v>
      </c>
      <c r="B2" s="1346"/>
      <c r="C2" s="1346"/>
      <c r="D2" s="1346"/>
      <c r="E2" s="1346"/>
      <c r="F2" s="1346"/>
      <c r="G2" s="1346"/>
      <c r="H2" s="1346"/>
      <c r="I2" s="1346"/>
      <c r="J2" s="1346"/>
      <c r="K2" s="1346"/>
      <c r="L2" s="1346"/>
      <c r="M2" s="1346"/>
      <c r="N2" s="1346"/>
      <c r="O2" s="1346"/>
      <c r="P2" s="1346"/>
      <c r="Q2" s="1346"/>
      <c r="R2" s="1346"/>
      <c r="S2" s="1346"/>
    </row>
    <row r="3" spans="1:21"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1" ht="15" customHeight="1" x14ac:dyDescent="0.25">
      <c r="A4" s="108" t="s">
        <v>39</v>
      </c>
      <c r="B4" s="879" t="s">
        <v>28</v>
      </c>
      <c r="C4" s="1" t="s">
        <v>29</v>
      </c>
      <c r="D4" s="1" t="s">
        <v>364</v>
      </c>
      <c r="E4" s="879" t="s">
        <v>28</v>
      </c>
      <c r="F4" s="1" t="s">
        <v>29</v>
      </c>
      <c r="G4" s="1" t="s">
        <v>364</v>
      </c>
      <c r="H4" s="879" t="s">
        <v>28</v>
      </c>
      <c r="I4" s="1" t="s">
        <v>29</v>
      </c>
      <c r="J4" s="1" t="s">
        <v>364</v>
      </c>
      <c r="K4" s="879" t="s">
        <v>28</v>
      </c>
      <c r="L4" s="1" t="s">
        <v>29</v>
      </c>
      <c r="M4" s="1" t="s">
        <v>364</v>
      </c>
      <c r="N4" s="879" t="s">
        <v>28</v>
      </c>
      <c r="O4" s="1" t="s">
        <v>29</v>
      </c>
      <c r="P4" s="1" t="s">
        <v>364</v>
      </c>
      <c r="Q4" s="879" t="s">
        <v>28</v>
      </c>
      <c r="R4" s="1" t="s">
        <v>29</v>
      </c>
      <c r="S4" s="1" t="s">
        <v>364</v>
      </c>
    </row>
    <row r="5" spans="1:21" ht="6" customHeight="1" x14ac:dyDescent="0.25">
      <c r="A5" s="246"/>
      <c r="B5" s="906"/>
      <c r="C5" s="906"/>
      <c r="D5" s="906"/>
      <c r="E5" s="906"/>
      <c r="F5" s="906"/>
      <c r="G5" s="906"/>
      <c r="H5" s="906"/>
      <c r="I5" s="906"/>
      <c r="J5" s="906"/>
      <c r="K5" s="906"/>
      <c r="L5" s="906"/>
      <c r="M5" s="906"/>
      <c r="N5" s="906"/>
      <c r="O5" s="906"/>
      <c r="P5" s="906"/>
      <c r="Q5" s="906"/>
      <c r="R5" s="906"/>
      <c r="S5" s="907"/>
    </row>
    <row r="6" spans="1:21" ht="12.75" customHeight="1" x14ac:dyDescent="0.25">
      <c r="A6" s="6">
        <v>2007</v>
      </c>
      <c r="B6" s="908">
        <v>2.21</v>
      </c>
      <c r="C6" s="908">
        <v>0.72</v>
      </c>
      <c r="D6" s="908">
        <v>1.48</v>
      </c>
      <c r="E6" s="908">
        <v>14.98</v>
      </c>
      <c r="F6" s="908">
        <v>7.59</v>
      </c>
      <c r="G6" s="908">
        <v>11.43</v>
      </c>
      <c r="H6" s="908">
        <v>40.369999999999997</v>
      </c>
      <c r="I6" s="908">
        <v>34.21</v>
      </c>
      <c r="J6" s="908">
        <v>37.36</v>
      </c>
      <c r="K6" s="908">
        <v>35.32</v>
      </c>
      <c r="L6" s="908">
        <v>53.63</v>
      </c>
      <c r="M6" s="908">
        <v>44.18</v>
      </c>
      <c r="N6" s="908">
        <v>5.28</v>
      </c>
      <c r="O6" s="908">
        <v>2.81</v>
      </c>
      <c r="P6" s="908">
        <v>4.09</v>
      </c>
      <c r="Q6" s="908">
        <v>1.85</v>
      </c>
      <c r="R6" s="908">
        <v>1.05</v>
      </c>
      <c r="S6" s="908">
        <v>1.46</v>
      </c>
      <c r="U6" s="909"/>
    </row>
    <row r="7" spans="1:21" ht="12.75" customHeight="1" x14ac:dyDescent="0.25">
      <c r="A7" s="6">
        <v>2008</v>
      </c>
      <c r="B7" s="908">
        <v>1.78</v>
      </c>
      <c r="C7" s="908">
        <v>0.42</v>
      </c>
      <c r="D7" s="908">
        <v>1.1000000000000001</v>
      </c>
      <c r="E7" s="908">
        <v>13.28</v>
      </c>
      <c r="F7" s="908">
        <v>7.56</v>
      </c>
      <c r="G7" s="908">
        <v>10.53</v>
      </c>
      <c r="H7" s="908">
        <v>41.99</v>
      </c>
      <c r="I7" s="908">
        <v>33.18</v>
      </c>
      <c r="J7" s="908">
        <v>37.770000000000003</v>
      </c>
      <c r="K7" s="908">
        <v>35.979999999999997</v>
      </c>
      <c r="L7" s="908">
        <v>54.8</v>
      </c>
      <c r="M7" s="908">
        <v>45.02</v>
      </c>
      <c r="N7" s="908">
        <v>5.0999999999999996</v>
      </c>
      <c r="O7" s="908">
        <v>3.1</v>
      </c>
      <c r="P7" s="908">
        <v>4.1399999999999997</v>
      </c>
      <c r="Q7" s="908">
        <v>1.88</v>
      </c>
      <c r="R7" s="908">
        <v>0.94</v>
      </c>
      <c r="S7" s="908">
        <v>1.43</v>
      </c>
      <c r="U7" s="909"/>
    </row>
    <row r="8" spans="1:21" ht="12.75" customHeight="1" x14ac:dyDescent="0.25">
      <c r="A8" s="6">
        <v>2009</v>
      </c>
      <c r="B8" s="908">
        <v>2.5</v>
      </c>
      <c r="C8" s="908">
        <v>0.72</v>
      </c>
      <c r="D8" s="908">
        <v>1.64</v>
      </c>
      <c r="E8" s="908">
        <v>14.49</v>
      </c>
      <c r="F8" s="908">
        <v>6.76</v>
      </c>
      <c r="G8" s="908">
        <v>10.78</v>
      </c>
      <c r="H8" s="908">
        <v>40.98</v>
      </c>
      <c r="I8" s="908">
        <v>36.58</v>
      </c>
      <c r="J8" s="908">
        <v>38.89</v>
      </c>
      <c r="K8" s="908">
        <v>34.61</v>
      </c>
      <c r="L8" s="908">
        <v>52.41</v>
      </c>
      <c r="M8" s="908">
        <v>43.14</v>
      </c>
      <c r="N8" s="908">
        <v>5.52</v>
      </c>
      <c r="O8" s="908">
        <v>2.2000000000000002</v>
      </c>
      <c r="P8" s="908">
        <v>3.93</v>
      </c>
      <c r="Q8" s="908">
        <v>1.89</v>
      </c>
      <c r="R8" s="908">
        <v>1.33</v>
      </c>
      <c r="S8" s="908">
        <v>1.62</v>
      </c>
      <c r="U8" s="909"/>
    </row>
    <row r="9" spans="1:21" ht="12.75" customHeight="1" x14ac:dyDescent="0.25">
      <c r="A9" s="6">
        <v>2010</v>
      </c>
      <c r="B9" s="908">
        <v>2.1800000000000002</v>
      </c>
      <c r="C9" s="908">
        <v>0.74</v>
      </c>
      <c r="D9" s="908">
        <v>1.47</v>
      </c>
      <c r="E9" s="908">
        <v>15.68</v>
      </c>
      <c r="F9" s="908">
        <v>6.43</v>
      </c>
      <c r="G9" s="908">
        <v>11.27</v>
      </c>
      <c r="H9" s="908">
        <v>38.54</v>
      </c>
      <c r="I9" s="908">
        <v>36.08</v>
      </c>
      <c r="J9" s="908">
        <v>37.380000000000003</v>
      </c>
      <c r="K9" s="908">
        <v>34.9</v>
      </c>
      <c r="L9" s="908">
        <v>52.5</v>
      </c>
      <c r="M9" s="908">
        <v>43.34</v>
      </c>
      <c r="N9" s="908">
        <v>6.84</v>
      </c>
      <c r="O9" s="908">
        <v>3.24</v>
      </c>
      <c r="P9" s="908">
        <v>5.0999999999999996</v>
      </c>
      <c r="Q9" s="908">
        <v>1.84</v>
      </c>
      <c r="R9" s="908">
        <v>1.01</v>
      </c>
      <c r="S9" s="908">
        <v>1.45</v>
      </c>
      <c r="U9" s="909"/>
    </row>
    <row r="10" spans="1:21" ht="12.75" customHeight="1" x14ac:dyDescent="0.25">
      <c r="A10" s="6">
        <v>2011</v>
      </c>
      <c r="B10" s="908">
        <v>2.54</v>
      </c>
      <c r="C10" s="908">
        <v>0.63</v>
      </c>
      <c r="D10" s="908">
        <v>1.58</v>
      </c>
      <c r="E10" s="908">
        <v>13.3</v>
      </c>
      <c r="F10" s="908">
        <v>6.34</v>
      </c>
      <c r="G10" s="908">
        <v>9.89</v>
      </c>
      <c r="H10" s="908">
        <v>40.72</v>
      </c>
      <c r="I10" s="908">
        <v>34.950000000000003</v>
      </c>
      <c r="J10" s="908">
        <v>37.86</v>
      </c>
      <c r="K10" s="908">
        <v>35.799999999999997</v>
      </c>
      <c r="L10" s="908">
        <v>53.11</v>
      </c>
      <c r="M10" s="908">
        <v>44.29</v>
      </c>
      <c r="N10" s="908">
        <v>4.76</v>
      </c>
      <c r="O10" s="908">
        <v>3.31</v>
      </c>
      <c r="P10" s="908">
        <v>4.0999999999999996</v>
      </c>
      <c r="Q10" s="908">
        <v>2.87</v>
      </c>
      <c r="R10" s="908">
        <v>1.66</v>
      </c>
      <c r="S10" s="908">
        <v>2.27</v>
      </c>
      <c r="U10" s="909"/>
    </row>
    <row r="11" spans="1:21" ht="12.75" customHeight="1" x14ac:dyDescent="0.25">
      <c r="A11" s="6" t="s">
        <v>89</v>
      </c>
      <c r="B11" s="908">
        <v>3.08</v>
      </c>
      <c r="C11" s="908">
        <v>0.92</v>
      </c>
      <c r="D11" s="908">
        <v>2.0299999999999998</v>
      </c>
      <c r="E11" s="908">
        <v>13.66</v>
      </c>
      <c r="F11" s="908">
        <v>4.95</v>
      </c>
      <c r="G11" s="908">
        <v>9.41</v>
      </c>
      <c r="H11" s="908">
        <v>36.86</v>
      </c>
      <c r="I11" s="908">
        <v>34.25</v>
      </c>
      <c r="J11" s="908">
        <v>35.56</v>
      </c>
      <c r="K11" s="908">
        <v>35.93</v>
      </c>
      <c r="L11" s="908">
        <v>53.82</v>
      </c>
      <c r="M11" s="908">
        <v>44.64</v>
      </c>
      <c r="N11" s="908">
        <v>6.98</v>
      </c>
      <c r="O11" s="908">
        <v>3.79</v>
      </c>
      <c r="P11" s="908">
        <v>5.45</v>
      </c>
      <c r="Q11" s="908">
        <v>3.49</v>
      </c>
      <c r="R11" s="908">
        <v>2.2599999999999998</v>
      </c>
      <c r="S11" s="908">
        <v>2.92</v>
      </c>
      <c r="U11" s="909"/>
    </row>
    <row r="12" spans="1:21" ht="12.75" customHeight="1" x14ac:dyDescent="0.25">
      <c r="A12" s="6" t="s">
        <v>90</v>
      </c>
      <c r="B12" s="908">
        <v>4.01</v>
      </c>
      <c r="C12" s="908">
        <v>1.2</v>
      </c>
      <c r="D12" s="908">
        <v>2.63</v>
      </c>
      <c r="E12" s="908">
        <v>15.1</v>
      </c>
      <c r="F12" s="908">
        <v>6.52</v>
      </c>
      <c r="G12" s="908">
        <v>10.93</v>
      </c>
      <c r="H12" s="908">
        <v>32.950000000000003</v>
      </c>
      <c r="I12" s="908">
        <v>34.56</v>
      </c>
      <c r="J12" s="908">
        <v>33.76</v>
      </c>
      <c r="K12" s="908">
        <v>37.9</v>
      </c>
      <c r="L12" s="908">
        <v>51.31</v>
      </c>
      <c r="M12" s="908">
        <v>44.42</v>
      </c>
      <c r="N12" s="908">
        <v>6.04</v>
      </c>
      <c r="O12" s="908">
        <v>4.4400000000000004</v>
      </c>
      <c r="P12" s="908">
        <v>5.25</v>
      </c>
      <c r="Q12" s="908">
        <v>4.01</v>
      </c>
      <c r="R12" s="908">
        <v>1.97</v>
      </c>
      <c r="S12" s="908">
        <v>3</v>
      </c>
      <c r="U12" s="909"/>
    </row>
    <row r="13" spans="1:21" ht="12.75" customHeight="1" x14ac:dyDescent="0.25">
      <c r="A13" s="6">
        <v>2013</v>
      </c>
      <c r="B13" s="908">
        <v>4.8600000000000003</v>
      </c>
      <c r="C13" s="908">
        <v>1.36</v>
      </c>
      <c r="D13" s="908">
        <v>3.22</v>
      </c>
      <c r="E13" s="908">
        <v>13.48</v>
      </c>
      <c r="F13" s="908">
        <v>6.53</v>
      </c>
      <c r="G13" s="908">
        <v>10.119999999999999</v>
      </c>
      <c r="H13" s="908">
        <v>35.159999999999997</v>
      </c>
      <c r="I13" s="908">
        <v>34.46</v>
      </c>
      <c r="J13" s="908">
        <v>34.81</v>
      </c>
      <c r="K13" s="908">
        <v>37.57</v>
      </c>
      <c r="L13" s="908">
        <v>51.11</v>
      </c>
      <c r="M13" s="908">
        <v>44.04</v>
      </c>
      <c r="N13" s="908">
        <v>5.8</v>
      </c>
      <c r="O13" s="908">
        <v>4.6500000000000004</v>
      </c>
      <c r="P13" s="908">
        <v>5.27</v>
      </c>
      <c r="Q13" s="908">
        <v>3.12</v>
      </c>
      <c r="R13" s="908">
        <v>1.89</v>
      </c>
      <c r="S13" s="908">
        <v>2.5499999999999998</v>
      </c>
      <c r="U13" s="909"/>
    </row>
    <row r="14" spans="1:21" ht="12.75" customHeight="1" x14ac:dyDescent="0.25">
      <c r="A14" s="6">
        <v>2014</v>
      </c>
      <c r="B14" s="908">
        <v>4.74</v>
      </c>
      <c r="C14" s="908">
        <v>1.45</v>
      </c>
      <c r="D14" s="908">
        <v>3.14</v>
      </c>
      <c r="E14" s="908">
        <v>12.34</v>
      </c>
      <c r="F14" s="908">
        <v>7.13</v>
      </c>
      <c r="G14" s="908">
        <v>9.7899999999999991</v>
      </c>
      <c r="H14" s="908">
        <v>35.729999999999997</v>
      </c>
      <c r="I14" s="908">
        <v>33.159999999999997</v>
      </c>
      <c r="J14" s="908">
        <v>34.51</v>
      </c>
      <c r="K14" s="908">
        <v>38.01</v>
      </c>
      <c r="L14" s="908">
        <v>52.22</v>
      </c>
      <c r="M14" s="908">
        <v>44.86</v>
      </c>
      <c r="N14" s="908">
        <v>5.77</v>
      </c>
      <c r="O14" s="908">
        <v>4.62</v>
      </c>
      <c r="P14" s="908">
        <v>5.25</v>
      </c>
      <c r="Q14" s="908">
        <v>3.41</v>
      </c>
      <c r="R14" s="908">
        <v>1.42</v>
      </c>
      <c r="S14" s="908">
        <v>2.46</v>
      </c>
      <c r="U14" s="909"/>
    </row>
    <row r="15" spans="1:21" ht="12.75" customHeight="1" x14ac:dyDescent="0.25">
      <c r="A15" s="6">
        <v>2015</v>
      </c>
      <c r="B15" s="908">
        <v>4.67</v>
      </c>
      <c r="C15" s="908">
        <v>1.81</v>
      </c>
      <c r="D15" s="908">
        <v>3.35</v>
      </c>
      <c r="E15" s="908">
        <v>12.2</v>
      </c>
      <c r="F15" s="908">
        <v>6.31</v>
      </c>
      <c r="G15" s="908">
        <v>9.3800000000000008</v>
      </c>
      <c r="H15" s="908">
        <v>34.58</v>
      </c>
      <c r="I15" s="908">
        <v>31.85</v>
      </c>
      <c r="J15" s="908">
        <v>33.200000000000003</v>
      </c>
      <c r="K15" s="908">
        <v>38.72</v>
      </c>
      <c r="L15" s="908">
        <v>53.15</v>
      </c>
      <c r="M15" s="908">
        <v>45.65</v>
      </c>
      <c r="N15" s="908">
        <v>6.76</v>
      </c>
      <c r="O15" s="908">
        <v>5.01</v>
      </c>
      <c r="P15" s="908">
        <v>5.91</v>
      </c>
      <c r="Q15" s="908">
        <v>3.06</v>
      </c>
      <c r="R15" s="908">
        <v>1.89</v>
      </c>
      <c r="S15" s="908">
        <v>2.5099999999999998</v>
      </c>
      <c r="U15" s="909"/>
    </row>
    <row r="16" spans="1:21" ht="12.75" customHeight="1" x14ac:dyDescent="0.25">
      <c r="A16" s="6">
        <v>2016</v>
      </c>
      <c r="B16" s="908">
        <v>4.25</v>
      </c>
      <c r="C16" s="908">
        <v>1.27</v>
      </c>
      <c r="D16" s="908">
        <v>2.97</v>
      </c>
      <c r="E16" s="908">
        <v>12.52</v>
      </c>
      <c r="F16" s="908">
        <v>6.01</v>
      </c>
      <c r="G16" s="908">
        <v>9.48</v>
      </c>
      <c r="H16" s="908">
        <v>35.479999999999997</v>
      </c>
      <c r="I16" s="908">
        <v>34.340000000000003</v>
      </c>
      <c r="J16" s="908">
        <v>34.770000000000003</v>
      </c>
      <c r="K16" s="908">
        <v>39.39</v>
      </c>
      <c r="L16" s="908">
        <v>51.07</v>
      </c>
      <c r="M16" s="908">
        <v>44.79</v>
      </c>
      <c r="N16" s="908">
        <v>4.7699999999999996</v>
      </c>
      <c r="O16" s="908">
        <v>4.79</v>
      </c>
      <c r="P16" s="908">
        <v>4.8899999999999997</v>
      </c>
      <c r="Q16" s="908">
        <v>3.59</v>
      </c>
      <c r="R16" s="908">
        <v>2.52</v>
      </c>
      <c r="S16" s="908">
        <v>3.1</v>
      </c>
      <c r="U16" s="909"/>
    </row>
    <row r="17" spans="1:21" ht="12.75" customHeight="1" x14ac:dyDescent="0.25">
      <c r="A17" s="6">
        <v>2017</v>
      </c>
      <c r="B17" s="908">
        <v>3.83</v>
      </c>
      <c r="C17" s="908">
        <v>1.48</v>
      </c>
      <c r="D17" s="908">
        <v>2.81</v>
      </c>
      <c r="E17" s="908">
        <v>12.31</v>
      </c>
      <c r="F17" s="908">
        <v>7.18</v>
      </c>
      <c r="G17" s="908">
        <v>10.039999999999999</v>
      </c>
      <c r="H17" s="908">
        <v>35.93</v>
      </c>
      <c r="I17" s="908">
        <v>33.700000000000003</v>
      </c>
      <c r="J17" s="908">
        <v>34.74</v>
      </c>
      <c r="K17" s="908">
        <v>39.31</v>
      </c>
      <c r="L17" s="908">
        <v>51.58</v>
      </c>
      <c r="M17" s="908">
        <v>44.74</v>
      </c>
      <c r="N17" s="908">
        <v>5.75</v>
      </c>
      <c r="O17" s="908">
        <v>3.86</v>
      </c>
      <c r="P17" s="908">
        <v>5.01</v>
      </c>
      <c r="Q17" s="908">
        <v>2.87</v>
      </c>
      <c r="R17" s="908">
        <v>2.2000000000000002</v>
      </c>
      <c r="S17" s="908">
        <v>2.67</v>
      </c>
      <c r="U17" s="909"/>
    </row>
    <row r="18" spans="1:21" ht="12.75" customHeight="1" x14ac:dyDescent="0.25">
      <c r="A18" s="6">
        <v>2018</v>
      </c>
      <c r="B18" s="908">
        <v>4.28</v>
      </c>
      <c r="C18" s="908">
        <v>1.8</v>
      </c>
      <c r="D18" s="908">
        <v>3.21</v>
      </c>
      <c r="E18" s="908">
        <v>11.97</v>
      </c>
      <c r="F18" s="908">
        <v>7.35</v>
      </c>
      <c r="G18" s="908">
        <v>9.82</v>
      </c>
      <c r="H18" s="908">
        <v>35.56</v>
      </c>
      <c r="I18" s="908">
        <v>31.96</v>
      </c>
      <c r="J18" s="908">
        <v>33.72</v>
      </c>
      <c r="K18" s="908">
        <v>38.85</v>
      </c>
      <c r="L18" s="908">
        <v>52.14</v>
      </c>
      <c r="M18" s="908">
        <v>45.01</v>
      </c>
      <c r="N18" s="908">
        <v>5.82</v>
      </c>
      <c r="O18" s="908">
        <v>4.75</v>
      </c>
      <c r="P18" s="908">
        <v>5.35</v>
      </c>
      <c r="Q18" s="908">
        <v>3.53</v>
      </c>
      <c r="R18" s="908">
        <v>2</v>
      </c>
      <c r="S18" s="908">
        <v>2.88</v>
      </c>
      <c r="U18" s="909"/>
    </row>
    <row r="19" spans="1:21" ht="12.75" customHeight="1" x14ac:dyDescent="0.25">
      <c r="A19" s="6" t="s">
        <v>625</v>
      </c>
      <c r="B19" s="908">
        <v>7.45</v>
      </c>
      <c r="C19" s="908">
        <v>3.9</v>
      </c>
      <c r="D19" s="908">
        <v>5.86</v>
      </c>
      <c r="E19" s="908">
        <v>10.95</v>
      </c>
      <c r="F19" s="908">
        <v>6.4</v>
      </c>
      <c r="G19" s="908">
        <v>8.86</v>
      </c>
      <c r="H19" s="908">
        <v>32.61</v>
      </c>
      <c r="I19" s="908">
        <v>29.55</v>
      </c>
      <c r="J19" s="908">
        <v>31.09</v>
      </c>
      <c r="K19" s="908">
        <v>40.86</v>
      </c>
      <c r="L19" s="908">
        <v>54.31</v>
      </c>
      <c r="M19" s="908">
        <v>47.03</v>
      </c>
      <c r="N19" s="908">
        <v>5.43</v>
      </c>
      <c r="O19" s="908">
        <v>4.0599999999999996</v>
      </c>
      <c r="P19" s="908">
        <v>4.79</v>
      </c>
      <c r="Q19" s="908">
        <v>2.7</v>
      </c>
      <c r="R19" s="908">
        <v>1.78</v>
      </c>
      <c r="S19" s="908">
        <v>2.38</v>
      </c>
      <c r="U19" s="909"/>
    </row>
    <row r="20" spans="1:21" ht="6" customHeight="1" x14ac:dyDescent="0.25">
      <c r="A20" s="830"/>
      <c r="B20" s="830"/>
      <c r="C20" s="830"/>
      <c r="D20" s="375"/>
      <c r="E20" s="830"/>
      <c r="F20" s="830"/>
      <c r="G20" s="375"/>
      <c r="H20" s="830"/>
      <c r="I20" s="830"/>
      <c r="J20" s="375"/>
      <c r="K20" s="830"/>
      <c r="L20" s="830"/>
      <c r="M20" s="375"/>
      <c r="N20" s="830"/>
      <c r="O20" s="830"/>
      <c r="P20" s="375"/>
      <c r="Q20" s="830"/>
      <c r="R20" s="830"/>
      <c r="S20" s="375"/>
    </row>
    <row r="21" spans="1:21" s="168" customFormat="1" ht="40.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168" customFormat="1" ht="28"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ht="6" customHeight="1" x14ac:dyDescent="0.25">
      <c r="A23" s="363" t="s">
        <v>39</v>
      </c>
      <c r="B23" s="878"/>
      <c r="C23" s="878"/>
      <c r="D23" s="878"/>
      <c r="E23" s="878"/>
      <c r="F23" s="878"/>
      <c r="G23" s="878"/>
      <c r="H23" s="878"/>
      <c r="I23" s="878"/>
      <c r="J23" s="878"/>
      <c r="K23" s="878"/>
      <c r="L23" s="878"/>
      <c r="M23" s="878"/>
      <c r="N23" s="878"/>
      <c r="O23" s="878"/>
      <c r="P23" s="878"/>
    </row>
    <row r="24" spans="1:21" ht="12.75" customHeight="1" x14ac:dyDescent="0.25">
      <c r="A24" s="1298" t="s">
        <v>192</v>
      </c>
      <c r="B24" s="1298"/>
      <c r="C24" s="1298"/>
      <c r="D24" s="1298"/>
      <c r="E24" s="1298"/>
      <c r="F24" s="1298"/>
      <c r="G24" s="1298"/>
      <c r="H24" s="1298"/>
      <c r="I24" s="1298"/>
      <c r="J24" s="1298"/>
      <c r="K24" s="1298"/>
      <c r="L24" s="1298"/>
      <c r="M24" s="1298"/>
      <c r="N24" s="1298"/>
      <c r="O24" s="1298"/>
      <c r="P24" s="1298"/>
      <c r="Q24" s="1298"/>
      <c r="R24" s="1298"/>
      <c r="S24" s="1298"/>
    </row>
    <row r="26" spans="1:21" x14ac:dyDescent="0.25">
      <c r="B26" s="908"/>
      <c r="C26" s="908"/>
      <c r="D26" s="908"/>
      <c r="E26" s="908"/>
      <c r="F26" s="908"/>
      <c r="G26" s="908"/>
      <c r="H26" s="908"/>
      <c r="I26" s="908"/>
      <c r="J26" s="908"/>
      <c r="K26" s="908"/>
      <c r="L26" s="908"/>
      <c r="M26" s="908"/>
      <c r="N26" s="908"/>
      <c r="O26" s="908"/>
      <c r="P26" s="908"/>
      <c r="Q26" s="908"/>
      <c r="R26" s="908"/>
      <c r="S26" s="908"/>
    </row>
    <row r="30" spans="1:21" x14ac:dyDescent="0.25">
      <c r="H30" s="910"/>
      <c r="I30" s="910"/>
      <c r="J30" s="910"/>
      <c r="K30" s="910"/>
      <c r="L30" s="910"/>
      <c r="M30" s="910"/>
      <c r="N30" s="910"/>
    </row>
    <row r="31" spans="1:21" x14ac:dyDescent="0.25">
      <c r="E31" s="923"/>
      <c r="G31" s="910"/>
      <c r="H31" s="910"/>
      <c r="I31" s="910"/>
      <c r="J31" s="910"/>
      <c r="K31" s="910"/>
      <c r="L31" s="910"/>
      <c r="M31" s="910"/>
      <c r="N31" s="910"/>
    </row>
  </sheetData>
  <mergeCells count="11">
    <mergeCell ref="Q3:S3"/>
    <mergeCell ref="A21:S21"/>
    <mergeCell ref="A24:S24"/>
    <mergeCell ref="O1:T1"/>
    <mergeCell ref="A2:S2"/>
    <mergeCell ref="B3:D3"/>
    <mergeCell ref="E3:G3"/>
    <mergeCell ref="H3:J3"/>
    <mergeCell ref="K3:M3"/>
    <mergeCell ref="N3:P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7"/>
  <sheetViews>
    <sheetView workbookViewId="0">
      <pane ySplit="4" topLeftCell="A9" activePane="bottomLeft" state="frozen"/>
      <selection activeCell="R17" sqref="R17:R19"/>
      <selection pane="bottomLeft" activeCell="O1" sqref="O1:T1"/>
    </sheetView>
  </sheetViews>
  <sheetFormatPr defaultColWidth="9.1796875" defaultRowHeight="12.5" x14ac:dyDescent="0.25"/>
  <cols>
    <col min="1" max="19" width="6.7265625" style="1089" customWidth="1"/>
    <col min="20" max="32" width="8.7265625" style="1089" customWidth="1"/>
    <col min="33" max="16384" width="9.1796875" style="1089"/>
  </cols>
  <sheetData>
    <row r="1" spans="1:26" s="63" customFormat="1" ht="30" customHeight="1" x14ac:dyDescent="0.3">
      <c r="A1" s="73"/>
      <c r="B1" s="1090"/>
      <c r="C1" s="503"/>
      <c r="D1" s="503"/>
      <c r="E1" s="503"/>
      <c r="F1" s="503"/>
      <c r="G1" s="503"/>
      <c r="H1" s="503"/>
      <c r="I1" s="503"/>
      <c r="J1" s="503"/>
      <c r="K1" s="503"/>
      <c r="L1" s="503"/>
      <c r="M1" s="503"/>
      <c r="N1" s="503"/>
      <c r="O1" s="1293" t="s">
        <v>315</v>
      </c>
      <c r="P1" s="1293"/>
      <c r="Q1" s="1294"/>
      <c r="R1" s="1294"/>
      <c r="S1" s="1294"/>
      <c r="T1" s="1307"/>
    </row>
    <row r="2" spans="1:26" s="1083" customFormat="1" ht="30" customHeight="1" x14ac:dyDescent="0.3">
      <c r="A2" s="1301" t="s">
        <v>590</v>
      </c>
      <c r="B2" s="1301"/>
      <c r="C2" s="1301"/>
      <c r="D2" s="1301"/>
      <c r="E2" s="1301"/>
      <c r="F2" s="1301"/>
      <c r="G2" s="1301"/>
      <c r="H2" s="1301"/>
      <c r="I2" s="1301"/>
      <c r="J2" s="1301"/>
      <c r="K2" s="1301"/>
      <c r="L2" s="1301"/>
      <c r="M2" s="1301"/>
      <c r="N2" s="1301"/>
      <c r="O2" s="1301"/>
      <c r="P2" s="1301"/>
      <c r="Q2" s="1301"/>
      <c r="R2" s="1301"/>
      <c r="S2" s="1301"/>
    </row>
    <row r="3" spans="1:26" ht="15" customHeight="1" x14ac:dyDescent="0.25">
      <c r="B3" s="1374" t="s">
        <v>113</v>
      </c>
      <c r="C3" s="1374"/>
      <c r="D3" s="1374"/>
      <c r="E3" s="1374" t="s">
        <v>114</v>
      </c>
      <c r="F3" s="1374"/>
      <c r="G3" s="1374"/>
      <c r="H3" s="1374" t="s">
        <v>115</v>
      </c>
      <c r="I3" s="1374"/>
      <c r="J3" s="1374"/>
      <c r="K3" s="1374" t="s">
        <v>116</v>
      </c>
      <c r="L3" s="1374"/>
      <c r="M3" s="1374"/>
      <c r="N3" s="1374" t="s">
        <v>117</v>
      </c>
      <c r="O3" s="1374"/>
      <c r="P3" s="1374"/>
      <c r="Q3" s="1374" t="s">
        <v>35</v>
      </c>
      <c r="R3" s="1374"/>
      <c r="S3" s="1374"/>
    </row>
    <row r="4" spans="1:26" ht="15" customHeight="1" x14ac:dyDescent="0.25">
      <c r="A4" s="3" t="s">
        <v>39</v>
      </c>
      <c r="B4" s="1091" t="s">
        <v>28</v>
      </c>
      <c r="C4" s="1" t="s">
        <v>29</v>
      </c>
      <c r="D4" s="1" t="s">
        <v>364</v>
      </c>
      <c r="E4" s="1091" t="s">
        <v>28</v>
      </c>
      <c r="F4" s="1" t="s">
        <v>29</v>
      </c>
      <c r="G4" s="1" t="s">
        <v>364</v>
      </c>
      <c r="H4" s="1091" t="s">
        <v>28</v>
      </c>
      <c r="I4" s="1" t="s">
        <v>29</v>
      </c>
      <c r="J4" s="1" t="s">
        <v>364</v>
      </c>
      <c r="K4" s="1091" t="s">
        <v>28</v>
      </c>
      <c r="L4" s="1" t="s">
        <v>29</v>
      </c>
      <c r="M4" s="1" t="s">
        <v>364</v>
      </c>
      <c r="N4" s="1091" t="s">
        <v>28</v>
      </c>
      <c r="O4" s="1" t="s">
        <v>29</v>
      </c>
      <c r="P4" s="1" t="s">
        <v>364</v>
      </c>
      <c r="Q4" s="1091" t="s">
        <v>28</v>
      </c>
      <c r="R4" s="1" t="s">
        <v>29</v>
      </c>
      <c r="S4" s="1" t="s">
        <v>364</v>
      </c>
    </row>
    <row r="5" spans="1:26" ht="6" customHeight="1" x14ac:dyDescent="0.25">
      <c r="A5" s="1037"/>
      <c r="B5" s="1135"/>
      <c r="C5" s="1135"/>
      <c r="D5" s="1135"/>
      <c r="E5" s="1135"/>
      <c r="F5" s="1135"/>
      <c r="G5" s="1135"/>
      <c r="H5" s="1135"/>
      <c r="I5" s="1135"/>
      <c r="J5" s="1135"/>
      <c r="K5" s="1135"/>
      <c r="L5" s="1135"/>
      <c r="M5" s="1135"/>
      <c r="N5" s="1135"/>
      <c r="O5" s="1135"/>
      <c r="P5" s="1135"/>
      <c r="Q5" s="1135"/>
      <c r="R5" s="1135"/>
      <c r="S5" s="30"/>
    </row>
    <row r="6" spans="1:26" ht="12.75" customHeight="1" x14ac:dyDescent="0.25">
      <c r="A6" s="534">
        <v>2007</v>
      </c>
      <c r="B6" s="850">
        <v>6.08</v>
      </c>
      <c r="C6" s="850">
        <v>3.05</v>
      </c>
      <c r="D6" s="850">
        <v>4.63</v>
      </c>
      <c r="E6" s="850">
        <v>22</v>
      </c>
      <c r="F6" s="850">
        <v>18.940000000000001</v>
      </c>
      <c r="G6" s="850">
        <v>20.5</v>
      </c>
      <c r="H6" s="850">
        <v>29.56</v>
      </c>
      <c r="I6" s="850">
        <v>36.6</v>
      </c>
      <c r="J6" s="850">
        <v>32.94</v>
      </c>
      <c r="K6" s="850">
        <v>23.48</v>
      </c>
      <c r="L6" s="850">
        <v>26.92</v>
      </c>
      <c r="M6" s="850">
        <v>25.15</v>
      </c>
      <c r="N6" s="850">
        <v>15.99</v>
      </c>
      <c r="O6" s="850">
        <v>12.78</v>
      </c>
      <c r="P6" s="850">
        <v>14.43</v>
      </c>
      <c r="Q6" s="850">
        <v>2.89</v>
      </c>
      <c r="R6" s="850">
        <v>1.71</v>
      </c>
      <c r="S6" s="850">
        <v>2.35</v>
      </c>
      <c r="T6" s="519"/>
      <c r="U6" s="519"/>
      <c r="V6" s="519"/>
      <c r="W6" s="519"/>
      <c r="X6" s="519"/>
      <c r="Y6" s="519"/>
      <c r="Z6" s="518"/>
    </row>
    <row r="7" spans="1:26" ht="12.75" customHeight="1" x14ac:dyDescent="0.25">
      <c r="A7" s="534">
        <v>2008</v>
      </c>
      <c r="B7" s="850">
        <v>8.3699999999999992</v>
      </c>
      <c r="C7" s="850">
        <v>2.39</v>
      </c>
      <c r="D7" s="850">
        <v>5.45</v>
      </c>
      <c r="E7" s="850">
        <v>22.08</v>
      </c>
      <c r="F7" s="850">
        <v>18.73</v>
      </c>
      <c r="G7" s="850">
        <v>20.399999999999999</v>
      </c>
      <c r="H7" s="850">
        <v>29.72</v>
      </c>
      <c r="I7" s="850">
        <v>38.19</v>
      </c>
      <c r="J7" s="850">
        <v>33.78</v>
      </c>
      <c r="K7" s="850">
        <v>22.8</v>
      </c>
      <c r="L7" s="850">
        <v>25.51</v>
      </c>
      <c r="M7" s="850">
        <v>24.07</v>
      </c>
      <c r="N7" s="850">
        <v>14.95</v>
      </c>
      <c r="O7" s="850">
        <v>13.61</v>
      </c>
      <c r="P7" s="850">
        <v>14.3</v>
      </c>
      <c r="Q7" s="850">
        <v>2.08</v>
      </c>
      <c r="R7" s="850">
        <v>1.56</v>
      </c>
      <c r="S7" s="850">
        <v>1.86</v>
      </c>
      <c r="T7" s="519"/>
      <c r="U7" s="519"/>
      <c r="V7" s="519"/>
      <c r="W7" s="519"/>
      <c r="X7" s="519"/>
      <c r="Y7" s="519"/>
      <c r="Z7" s="518"/>
    </row>
    <row r="8" spans="1:26" ht="12.75" customHeight="1" x14ac:dyDescent="0.25">
      <c r="A8" s="534">
        <v>2009</v>
      </c>
      <c r="B8" s="850">
        <v>9.11</v>
      </c>
      <c r="C8" s="850">
        <v>4.13</v>
      </c>
      <c r="D8" s="850">
        <v>6.67</v>
      </c>
      <c r="E8" s="850">
        <v>24.35</v>
      </c>
      <c r="F8" s="850">
        <v>20.100000000000001</v>
      </c>
      <c r="G8" s="850">
        <v>22.28</v>
      </c>
      <c r="H8" s="850">
        <v>28.16</v>
      </c>
      <c r="I8" s="850">
        <v>34.14</v>
      </c>
      <c r="J8" s="850">
        <v>31.05</v>
      </c>
      <c r="K8" s="850">
        <v>19.600000000000001</v>
      </c>
      <c r="L8" s="850">
        <v>25.76</v>
      </c>
      <c r="M8" s="850">
        <v>22.61</v>
      </c>
      <c r="N8" s="850">
        <v>15.83</v>
      </c>
      <c r="O8" s="850">
        <v>13.92</v>
      </c>
      <c r="P8" s="850">
        <v>14.9</v>
      </c>
      <c r="Q8" s="850">
        <v>2.95</v>
      </c>
      <c r="R8" s="850">
        <v>1.96</v>
      </c>
      <c r="S8" s="850">
        <v>2.4900000000000002</v>
      </c>
      <c r="T8" s="519"/>
      <c r="U8" s="519"/>
      <c r="V8" s="519"/>
      <c r="W8" s="519"/>
      <c r="X8" s="519"/>
      <c r="Y8" s="519"/>
      <c r="Z8" s="518"/>
    </row>
    <row r="9" spans="1:26" ht="12.75" customHeight="1" x14ac:dyDescent="0.25">
      <c r="A9" s="534">
        <v>2010</v>
      </c>
      <c r="B9" s="850">
        <v>10.130000000000001</v>
      </c>
      <c r="C9" s="850">
        <v>4.25</v>
      </c>
      <c r="D9" s="850">
        <v>7.28</v>
      </c>
      <c r="E9" s="850">
        <v>22.82</v>
      </c>
      <c r="F9" s="850">
        <v>21.63</v>
      </c>
      <c r="G9" s="850">
        <v>22.25</v>
      </c>
      <c r="H9" s="850">
        <v>27.36</v>
      </c>
      <c r="I9" s="850">
        <v>36.950000000000003</v>
      </c>
      <c r="J9" s="850">
        <v>32</v>
      </c>
      <c r="K9" s="850">
        <v>20.37</v>
      </c>
      <c r="L9" s="850">
        <v>22.84</v>
      </c>
      <c r="M9" s="850">
        <v>21.59</v>
      </c>
      <c r="N9" s="850">
        <v>16.600000000000001</v>
      </c>
      <c r="O9" s="850">
        <v>12.92</v>
      </c>
      <c r="P9" s="850">
        <v>14.8</v>
      </c>
      <c r="Q9" s="850">
        <v>2.72</v>
      </c>
      <c r="R9" s="850">
        <v>1.4</v>
      </c>
      <c r="S9" s="850">
        <v>2.08</v>
      </c>
      <c r="T9" s="519"/>
      <c r="U9" s="519"/>
      <c r="V9" s="519"/>
      <c r="W9" s="519"/>
      <c r="X9" s="519"/>
      <c r="Y9" s="519"/>
      <c r="Z9" s="518"/>
    </row>
    <row r="10" spans="1:26" ht="12.75" customHeight="1" x14ac:dyDescent="0.25">
      <c r="A10" s="534">
        <v>2011</v>
      </c>
      <c r="B10" s="850">
        <v>9.58</v>
      </c>
      <c r="C10" s="850">
        <v>3.76</v>
      </c>
      <c r="D10" s="850">
        <v>6.76</v>
      </c>
      <c r="E10" s="850">
        <v>23.59</v>
      </c>
      <c r="F10" s="850">
        <v>21.65</v>
      </c>
      <c r="G10" s="850">
        <v>22.68</v>
      </c>
      <c r="H10" s="850">
        <v>27.3</v>
      </c>
      <c r="I10" s="850">
        <v>34.08</v>
      </c>
      <c r="J10" s="850">
        <v>30.55</v>
      </c>
      <c r="K10" s="850">
        <v>20.79</v>
      </c>
      <c r="L10" s="850">
        <v>25.56</v>
      </c>
      <c r="M10" s="850">
        <v>23.08</v>
      </c>
      <c r="N10" s="850">
        <v>14.62</v>
      </c>
      <c r="O10" s="850">
        <v>12.66</v>
      </c>
      <c r="P10" s="850">
        <v>13.68</v>
      </c>
      <c r="Q10" s="850">
        <v>4.13</v>
      </c>
      <c r="R10" s="850">
        <v>2.2999999999999998</v>
      </c>
      <c r="S10" s="850">
        <v>3.26</v>
      </c>
      <c r="T10" s="519"/>
      <c r="U10" s="519"/>
      <c r="V10" s="519"/>
      <c r="W10" s="519"/>
      <c r="X10" s="519"/>
      <c r="Y10" s="519"/>
      <c r="Z10" s="518"/>
    </row>
    <row r="11" spans="1:26" ht="12.75" customHeight="1" x14ac:dyDescent="0.25">
      <c r="A11" s="534" t="s">
        <v>89</v>
      </c>
      <c r="B11" s="850">
        <v>10.78</v>
      </c>
      <c r="C11" s="850">
        <v>3.2</v>
      </c>
      <c r="D11" s="850">
        <v>7.09</v>
      </c>
      <c r="E11" s="850">
        <v>23.03</v>
      </c>
      <c r="F11" s="850">
        <v>21.71</v>
      </c>
      <c r="G11" s="850">
        <v>22.38</v>
      </c>
      <c r="H11" s="850">
        <v>24.92</v>
      </c>
      <c r="I11" s="850">
        <v>33.869999999999997</v>
      </c>
      <c r="J11" s="850">
        <v>29.24</v>
      </c>
      <c r="K11" s="850">
        <v>18.170000000000002</v>
      </c>
      <c r="L11" s="850">
        <v>24.56</v>
      </c>
      <c r="M11" s="850">
        <v>21.32</v>
      </c>
      <c r="N11" s="850">
        <v>18.41</v>
      </c>
      <c r="O11" s="850">
        <v>14.13</v>
      </c>
      <c r="P11" s="850">
        <v>16.329999999999998</v>
      </c>
      <c r="Q11" s="850">
        <v>4.71</v>
      </c>
      <c r="R11" s="850">
        <v>2.52</v>
      </c>
      <c r="S11" s="850">
        <v>3.64</v>
      </c>
      <c r="T11" s="519"/>
      <c r="U11" s="519"/>
      <c r="V11" s="519"/>
      <c r="W11" s="519"/>
      <c r="X11" s="519"/>
      <c r="Y11" s="519"/>
      <c r="Z11" s="518"/>
    </row>
    <row r="12" spans="1:26" ht="12.75" customHeight="1" x14ac:dyDescent="0.25">
      <c r="A12" s="534" t="s">
        <v>90</v>
      </c>
      <c r="B12" s="850">
        <v>12.8</v>
      </c>
      <c r="C12" s="850">
        <v>4.9400000000000004</v>
      </c>
      <c r="D12" s="850">
        <v>9</v>
      </c>
      <c r="E12" s="850">
        <v>22.1</v>
      </c>
      <c r="F12" s="850">
        <v>17.600000000000001</v>
      </c>
      <c r="G12" s="850">
        <v>19.899999999999999</v>
      </c>
      <c r="H12" s="850">
        <v>20.66</v>
      </c>
      <c r="I12" s="850">
        <v>29.12</v>
      </c>
      <c r="J12" s="850">
        <v>24.8</v>
      </c>
      <c r="K12" s="850">
        <v>28.28</v>
      </c>
      <c r="L12" s="850">
        <v>37.03</v>
      </c>
      <c r="M12" s="850">
        <v>32.5</v>
      </c>
      <c r="N12" s="850">
        <v>10.99</v>
      </c>
      <c r="O12" s="850">
        <v>8.67</v>
      </c>
      <c r="P12" s="850">
        <v>9.9</v>
      </c>
      <c r="Q12" s="850">
        <v>5.17</v>
      </c>
      <c r="R12" s="850">
        <v>2.64</v>
      </c>
      <c r="S12" s="850">
        <v>3.9</v>
      </c>
      <c r="U12" s="313"/>
    </row>
    <row r="13" spans="1:26" ht="12.75" customHeight="1" x14ac:dyDescent="0.25">
      <c r="A13" s="534">
        <v>2013</v>
      </c>
      <c r="B13" s="850">
        <v>12.71</v>
      </c>
      <c r="C13" s="850">
        <v>5.48</v>
      </c>
      <c r="D13" s="850">
        <v>9.1999999999999993</v>
      </c>
      <c r="E13" s="850">
        <v>23.18</v>
      </c>
      <c r="F13" s="850">
        <v>20.97</v>
      </c>
      <c r="G13" s="850">
        <v>22.1</v>
      </c>
      <c r="H13" s="850">
        <v>22.99</v>
      </c>
      <c r="I13" s="850">
        <v>27.14</v>
      </c>
      <c r="J13" s="850">
        <v>25</v>
      </c>
      <c r="K13" s="850">
        <v>25.24</v>
      </c>
      <c r="L13" s="850">
        <v>34.04</v>
      </c>
      <c r="M13" s="850">
        <v>29.6</v>
      </c>
      <c r="N13" s="850">
        <v>11.15</v>
      </c>
      <c r="O13" s="850">
        <v>9.66</v>
      </c>
      <c r="P13" s="850">
        <v>10.4</v>
      </c>
      <c r="Q13" s="850">
        <v>4.7300000000000004</v>
      </c>
      <c r="R13" s="850">
        <v>2.72</v>
      </c>
      <c r="S13" s="850">
        <v>3.7</v>
      </c>
      <c r="U13" s="313"/>
    </row>
    <row r="14" spans="1:26" ht="12.75" customHeight="1" x14ac:dyDescent="0.25">
      <c r="A14" s="534">
        <v>2014</v>
      </c>
      <c r="B14" s="850">
        <v>14.75</v>
      </c>
      <c r="C14" s="850">
        <v>6.27</v>
      </c>
      <c r="D14" s="850">
        <v>10.7</v>
      </c>
      <c r="E14" s="850">
        <v>21</v>
      </c>
      <c r="F14" s="850">
        <v>17.72</v>
      </c>
      <c r="G14" s="850">
        <v>19.399999999999999</v>
      </c>
      <c r="H14" s="850">
        <v>21.36</v>
      </c>
      <c r="I14" s="850">
        <v>29.38</v>
      </c>
      <c r="J14" s="850">
        <v>25.3</v>
      </c>
      <c r="K14" s="850">
        <v>26.64</v>
      </c>
      <c r="L14" s="850">
        <v>32.299999999999997</v>
      </c>
      <c r="M14" s="850">
        <v>29.4</v>
      </c>
      <c r="N14" s="850">
        <v>11.52</v>
      </c>
      <c r="O14" s="850">
        <v>11.31</v>
      </c>
      <c r="P14" s="850">
        <v>11.4</v>
      </c>
      <c r="Q14" s="850">
        <v>4.7300000000000004</v>
      </c>
      <c r="R14" s="850">
        <v>3.01</v>
      </c>
      <c r="S14" s="850">
        <v>3.9</v>
      </c>
      <c r="U14" s="313"/>
    </row>
    <row r="15" spans="1:26" ht="12.75" customHeight="1" x14ac:dyDescent="0.25">
      <c r="A15" s="534">
        <v>2015</v>
      </c>
      <c r="B15" s="850">
        <v>15.63</v>
      </c>
      <c r="C15" s="850">
        <v>6.55</v>
      </c>
      <c r="D15" s="850">
        <v>11.3</v>
      </c>
      <c r="E15" s="850">
        <v>22.39</v>
      </c>
      <c r="F15" s="850">
        <v>23.97</v>
      </c>
      <c r="G15" s="850">
        <v>23.1</v>
      </c>
      <c r="H15" s="850">
        <v>22.67</v>
      </c>
      <c r="I15" s="850">
        <v>29.09</v>
      </c>
      <c r="J15" s="850">
        <v>25.8</v>
      </c>
      <c r="K15" s="850">
        <v>23.44</v>
      </c>
      <c r="L15" s="850">
        <v>27.45</v>
      </c>
      <c r="M15" s="850">
        <v>25.4</v>
      </c>
      <c r="N15" s="850">
        <v>9.7200000000000006</v>
      </c>
      <c r="O15" s="850">
        <v>9.69</v>
      </c>
      <c r="P15" s="850">
        <v>9.6999999999999993</v>
      </c>
      <c r="Q15" s="850">
        <v>6.15</v>
      </c>
      <c r="R15" s="850">
        <v>3.25</v>
      </c>
      <c r="S15" s="850">
        <v>4.8</v>
      </c>
      <c r="U15" s="313"/>
    </row>
    <row r="16" spans="1:26" ht="12.75" customHeight="1" x14ac:dyDescent="0.25">
      <c r="A16" s="534">
        <v>2016</v>
      </c>
      <c r="B16" s="850">
        <v>13.72</v>
      </c>
      <c r="C16" s="850">
        <v>6.84</v>
      </c>
      <c r="D16" s="850">
        <v>10.7</v>
      </c>
      <c r="E16" s="850">
        <v>25.07</v>
      </c>
      <c r="F16" s="850">
        <v>23.78</v>
      </c>
      <c r="G16" s="850">
        <v>24.3</v>
      </c>
      <c r="H16" s="850">
        <v>19.88</v>
      </c>
      <c r="I16" s="850">
        <v>28.36</v>
      </c>
      <c r="J16" s="850">
        <v>23.8</v>
      </c>
      <c r="K16" s="850">
        <v>24.58</v>
      </c>
      <c r="L16" s="850">
        <v>28.27</v>
      </c>
      <c r="M16" s="850">
        <v>26.2</v>
      </c>
      <c r="N16" s="850">
        <v>11.42</v>
      </c>
      <c r="O16" s="850">
        <v>9.98</v>
      </c>
      <c r="P16" s="850">
        <v>10.7</v>
      </c>
      <c r="Q16" s="850">
        <v>5.33</v>
      </c>
      <c r="R16" s="850">
        <v>2.78</v>
      </c>
      <c r="S16" s="850">
        <v>4.2</v>
      </c>
      <c r="U16" s="313"/>
    </row>
    <row r="17" spans="1:21" ht="12.75" customHeight="1" x14ac:dyDescent="0.25">
      <c r="A17" s="534">
        <v>2017</v>
      </c>
      <c r="B17" s="850">
        <v>16.86</v>
      </c>
      <c r="C17" s="850">
        <v>7.8</v>
      </c>
      <c r="D17" s="850">
        <v>12.76</v>
      </c>
      <c r="E17" s="850">
        <v>25.91</v>
      </c>
      <c r="F17" s="850">
        <v>24.49</v>
      </c>
      <c r="G17" s="850">
        <v>25.15</v>
      </c>
      <c r="H17" s="850">
        <v>19.11</v>
      </c>
      <c r="I17" s="850">
        <v>27.68</v>
      </c>
      <c r="J17" s="850">
        <v>23.16</v>
      </c>
      <c r="K17" s="850">
        <v>21.88</v>
      </c>
      <c r="L17" s="850">
        <v>26.05</v>
      </c>
      <c r="M17" s="850">
        <v>23.65</v>
      </c>
      <c r="N17" s="850">
        <v>10.69</v>
      </c>
      <c r="O17" s="850">
        <v>10.02</v>
      </c>
      <c r="P17" s="850">
        <v>10.4</v>
      </c>
      <c r="Q17" s="850">
        <v>5.55</v>
      </c>
      <c r="R17" s="850">
        <v>3.96</v>
      </c>
      <c r="S17" s="850">
        <v>4.87</v>
      </c>
      <c r="U17" s="313"/>
    </row>
    <row r="18" spans="1:21" ht="12.75" customHeight="1" x14ac:dyDescent="0.25">
      <c r="A18" s="534">
        <v>2018</v>
      </c>
      <c r="B18" s="850">
        <v>17.829999999999998</v>
      </c>
      <c r="C18" s="850">
        <v>8.92</v>
      </c>
      <c r="D18" s="850">
        <v>13.92</v>
      </c>
      <c r="E18" s="850">
        <v>26.32</v>
      </c>
      <c r="F18" s="850">
        <v>25.03</v>
      </c>
      <c r="G18" s="850">
        <v>25.58</v>
      </c>
      <c r="H18" s="850">
        <v>18.27</v>
      </c>
      <c r="I18" s="850">
        <v>28.01</v>
      </c>
      <c r="J18" s="850">
        <v>22.65</v>
      </c>
      <c r="K18" s="850">
        <v>20.170000000000002</v>
      </c>
      <c r="L18" s="850">
        <v>24</v>
      </c>
      <c r="M18" s="850">
        <v>21.91</v>
      </c>
      <c r="N18" s="850">
        <v>11.74</v>
      </c>
      <c r="O18" s="850">
        <v>10.5</v>
      </c>
      <c r="P18" s="850">
        <v>11.11</v>
      </c>
      <c r="Q18" s="850">
        <v>5.66</v>
      </c>
      <c r="R18" s="850">
        <v>3.53</v>
      </c>
      <c r="S18" s="850">
        <v>4.83</v>
      </c>
      <c r="U18" s="313"/>
    </row>
    <row r="19" spans="1:21" ht="12.75" customHeight="1" x14ac:dyDescent="0.25">
      <c r="A19" s="534" t="s">
        <v>625</v>
      </c>
      <c r="B19" s="850">
        <v>23.06</v>
      </c>
      <c r="C19" s="850">
        <v>12.82</v>
      </c>
      <c r="D19" s="850">
        <v>18.3</v>
      </c>
      <c r="E19" s="850">
        <v>25.78</v>
      </c>
      <c r="F19" s="850">
        <v>27.14</v>
      </c>
      <c r="G19" s="850">
        <v>26.49</v>
      </c>
      <c r="H19" s="850">
        <v>19.100000000000001</v>
      </c>
      <c r="I19" s="850">
        <v>27.04</v>
      </c>
      <c r="J19" s="850">
        <v>22.58</v>
      </c>
      <c r="K19" s="850">
        <v>19.7</v>
      </c>
      <c r="L19" s="850">
        <v>23.05</v>
      </c>
      <c r="M19" s="850">
        <v>21.19</v>
      </c>
      <c r="N19" s="850">
        <v>8.82</v>
      </c>
      <c r="O19" s="850">
        <v>7.64</v>
      </c>
      <c r="P19" s="850">
        <v>8.35</v>
      </c>
      <c r="Q19" s="850">
        <v>3.54</v>
      </c>
      <c r="R19" s="850">
        <v>2.31</v>
      </c>
      <c r="S19" s="850">
        <v>3.09</v>
      </c>
      <c r="U19" s="313"/>
    </row>
    <row r="20" spans="1:21" ht="6" customHeight="1" x14ac:dyDescent="0.25">
      <c r="A20" s="1113"/>
      <c r="B20" s="1113"/>
      <c r="C20" s="1113"/>
      <c r="D20" s="1113"/>
      <c r="E20" s="1113"/>
      <c r="F20" s="1113"/>
      <c r="G20" s="1113"/>
      <c r="H20" s="1113"/>
      <c r="I20" s="1113"/>
      <c r="J20" s="1113"/>
      <c r="K20" s="1113"/>
      <c r="L20" s="1113"/>
      <c r="M20" s="1113"/>
      <c r="N20" s="1113"/>
      <c r="O20" s="1113"/>
      <c r="P20" s="1113"/>
      <c r="Q20" s="1113"/>
      <c r="R20" s="1113"/>
      <c r="S20" s="1113"/>
    </row>
    <row r="21" spans="1:21" s="61" customFormat="1" ht="39.7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61" customFormat="1" ht="29"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376" t="s">
        <v>39</v>
      </c>
      <c r="B23" s="502"/>
      <c r="C23" s="502"/>
      <c r="D23" s="502"/>
      <c r="E23" s="502"/>
      <c r="F23" s="502"/>
      <c r="G23" s="502"/>
      <c r="H23" s="502"/>
      <c r="I23" s="502"/>
      <c r="J23" s="502"/>
      <c r="K23" s="502"/>
      <c r="L23" s="502"/>
      <c r="M23" s="502"/>
      <c r="N23" s="502"/>
      <c r="O23" s="75"/>
      <c r="P23" s="75"/>
    </row>
    <row r="24" spans="1:21" s="34" customFormat="1" ht="12.75" customHeight="1" x14ac:dyDescent="0.35">
      <c r="A24" s="1298" t="s">
        <v>192</v>
      </c>
      <c r="B24" s="1298"/>
      <c r="C24" s="1298"/>
      <c r="D24" s="1298"/>
      <c r="E24" s="1298"/>
      <c r="F24" s="1298"/>
      <c r="G24" s="1298"/>
      <c r="H24" s="1298"/>
      <c r="I24" s="1298"/>
      <c r="J24" s="1298"/>
      <c r="K24" s="1298"/>
      <c r="L24" s="1298"/>
      <c r="M24" s="1298"/>
      <c r="N24" s="1298"/>
      <c r="O24" s="1298"/>
      <c r="P24" s="1298"/>
      <c r="Q24" s="1298"/>
      <c r="R24" s="1298"/>
      <c r="S24" s="1298"/>
    </row>
    <row r="25" spans="1:21" x14ac:dyDescent="0.25">
      <c r="B25" s="275"/>
      <c r="C25" s="275"/>
      <c r="D25" s="275"/>
      <c r="E25" s="275"/>
      <c r="F25" s="275"/>
      <c r="G25" s="275"/>
      <c r="H25" s="275"/>
      <c r="I25" s="275"/>
      <c r="J25" s="275"/>
      <c r="K25" s="275"/>
      <c r="L25" s="275"/>
      <c r="M25" s="275"/>
      <c r="N25" s="275"/>
      <c r="O25" s="275"/>
      <c r="P25" s="275"/>
      <c r="Q25" s="275"/>
      <c r="R25" s="275"/>
      <c r="S25" s="275"/>
    </row>
    <row r="26" spans="1:21" x14ac:dyDescent="0.25">
      <c r="B26" s="275"/>
      <c r="C26" s="275"/>
      <c r="D26" s="275"/>
      <c r="E26" s="275"/>
      <c r="F26" s="275"/>
      <c r="G26" s="275"/>
      <c r="H26" s="275"/>
      <c r="I26" s="275"/>
      <c r="J26" s="275"/>
      <c r="K26" s="275"/>
      <c r="L26" s="275"/>
      <c r="M26" s="275"/>
      <c r="N26" s="275"/>
      <c r="O26" s="275"/>
      <c r="P26" s="275"/>
      <c r="Q26" s="275"/>
      <c r="R26" s="275"/>
      <c r="S26" s="275"/>
    </row>
    <row r="27" spans="1:21" ht="12" customHeight="1" x14ac:dyDescent="0.25"/>
  </sheetData>
  <mergeCells count="11">
    <mergeCell ref="A21:S21"/>
    <mergeCell ref="A24:S24"/>
    <mergeCell ref="O1:T1"/>
    <mergeCell ref="A2:S2"/>
    <mergeCell ref="B3:D3"/>
    <mergeCell ref="E3:G3"/>
    <mergeCell ref="H3:J3"/>
    <mergeCell ref="K3:M3"/>
    <mergeCell ref="N3:P3"/>
    <mergeCell ref="Q3:S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24"/>
  <sheetViews>
    <sheetView zoomScaleNormal="100" workbookViewId="0">
      <pane ySplit="4" topLeftCell="A5" activePane="bottomLeft" state="frozen"/>
      <selection sqref="A1:B1"/>
      <selection pane="bottomLeft" activeCell="O1" sqref="O1:R1"/>
    </sheetView>
  </sheetViews>
  <sheetFormatPr defaultColWidth="9.1796875" defaultRowHeight="12.5" x14ac:dyDescent="0.25"/>
  <cols>
    <col min="1" max="1" width="6.7265625" style="873" customWidth="1"/>
    <col min="2" max="28" width="5.7265625" style="873" customWidth="1"/>
    <col min="29" max="16384" width="9.1796875" style="873"/>
  </cols>
  <sheetData>
    <row r="1" spans="1:29" ht="30" customHeight="1" x14ac:dyDescent="0.3">
      <c r="A1" s="73"/>
      <c r="B1" s="878"/>
      <c r="C1" s="878"/>
      <c r="D1" s="878"/>
      <c r="E1" s="878"/>
      <c r="F1" s="878"/>
      <c r="G1" s="878"/>
      <c r="H1" s="878"/>
      <c r="I1" s="878"/>
      <c r="J1" s="878"/>
      <c r="K1" s="878"/>
      <c r="L1" s="878"/>
      <c r="M1" s="878"/>
      <c r="N1" s="878"/>
      <c r="O1" s="1293" t="s">
        <v>315</v>
      </c>
      <c r="P1" s="1293"/>
      <c r="Q1" s="1294"/>
      <c r="R1" s="1294"/>
      <c r="S1" s="867"/>
      <c r="Z1" s="1306" t="s">
        <v>198</v>
      </c>
      <c r="AA1" s="1316"/>
      <c r="AB1" s="1316"/>
    </row>
    <row r="2" spans="1:29" s="864" customFormat="1" ht="30" customHeight="1" x14ac:dyDescent="0.3">
      <c r="A2" s="1317" t="s">
        <v>488</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row>
    <row r="3" spans="1:29" s="866" customFormat="1" ht="43.5" customHeight="1" x14ac:dyDescent="0.3">
      <c r="A3" s="33"/>
      <c r="B3" s="1310" t="s">
        <v>150</v>
      </c>
      <c r="C3" s="1310"/>
      <c r="D3" s="1310"/>
      <c r="E3" s="1320" t="s">
        <v>197</v>
      </c>
      <c r="F3" s="1320"/>
      <c r="G3" s="1320"/>
      <c r="H3" s="1310" t="s">
        <v>100</v>
      </c>
      <c r="I3" s="1310"/>
      <c r="J3" s="1310"/>
      <c r="K3" s="1310" t="s">
        <v>151</v>
      </c>
      <c r="L3" s="1310"/>
      <c r="M3" s="1310"/>
      <c r="N3" s="1310" t="s">
        <v>186</v>
      </c>
      <c r="O3" s="1310"/>
      <c r="P3" s="1310"/>
      <c r="Q3" s="1310" t="s">
        <v>189</v>
      </c>
      <c r="R3" s="1310"/>
      <c r="S3" s="1310"/>
      <c r="T3" s="1310" t="s">
        <v>152</v>
      </c>
      <c r="U3" s="1310"/>
      <c r="V3" s="1310"/>
      <c r="W3" s="1310" t="s">
        <v>241</v>
      </c>
      <c r="X3" s="1310"/>
      <c r="Y3" s="1310"/>
      <c r="Z3" s="1310" t="s">
        <v>35</v>
      </c>
      <c r="AA3" s="1310"/>
      <c r="AB3" s="1310"/>
    </row>
    <row r="4" spans="1:29" s="108" customFormat="1" ht="15" customHeight="1" x14ac:dyDescent="0.25">
      <c r="A4" s="108" t="s">
        <v>39</v>
      </c>
      <c r="B4" s="879" t="s">
        <v>28</v>
      </c>
      <c r="C4" s="879" t="s">
        <v>29</v>
      </c>
      <c r="D4" s="879" t="s">
        <v>364</v>
      </c>
      <c r="E4" s="879" t="s">
        <v>28</v>
      </c>
      <c r="F4" s="879" t="s">
        <v>29</v>
      </c>
      <c r="G4" s="879" t="s">
        <v>364</v>
      </c>
      <c r="H4" s="879" t="s">
        <v>28</v>
      </c>
      <c r="I4" s="879" t="s">
        <v>29</v>
      </c>
      <c r="J4" s="879" t="s">
        <v>364</v>
      </c>
      <c r="K4" s="879" t="s">
        <v>28</v>
      </c>
      <c r="L4" s="879" t="s">
        <v>29</v>
      </c>
      <c r="M4" s="879" t="s">
        <v>364</v>
      </c>
      <c r="N4" s="879" t="s">
        <v>28</v>
      </c>
      <c r="O4" s="879" t="s">
        <v>29</v>
      </c>
      <c r="P4" s="879" t="s">
        <v>364</v>
      </c>
      <c r="Q4" s="879" t="s">
        <v>28</v>
      </c>
      <c r="R4" s="879" t="s">
        <v>29</v>
      </c>
      <c r="S4" s="879" t="s">
        <v>364</v>
      </c>
      <c r="T4" s="879" t="s">
        <v>28</v>
      </c>
      <c r="U4" s="879" t="s">
        <v>29</v>
      </c>
      <c r="V4" s="879" t="s">
        <v>364</v>
      </c>
      <c r="W4" s="879" t="s">
        <v>28</v>
      </c>
      <c r="X4" s="879" t="s">
        <v>29</v>
      </c>
      <c r="Y4" s="879" t="s">
        <v>364</v>
      </c>
      <c r="Z4" s="879" t="s">
        <v>28</v>
      </c>
      <c r="AA4" s="879" t="s">
        <v>29</v>
      </c>
      <c r="AB4" s="879" t="s">
        <v>364</v>
      </c>
    </row>
    <row r="5" spans="1:29" s="108" customFormat="1" ht="6" customHeight="1" x14ac:dyDescent="0.25">
      <c r="A5" s="222"/>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3"/>
    </row>
    <row r="6" spans="1:29" s="108" customFormat="1" ht="12.75" customHeight="1" x14ac:dyDescent="0.25">
      <c r="A6" s="534" t="s">
        <v>90</v>
      </c>
      <c r="B6" s="850">
        <v>46.83</v>
      </c>
      <c r="C6" s="850">
        <v>40.53</v>
      </c>
      <c r="D6" s="855">
        <v>43.75</v>
      </c>
      <c r="E6" s="850">
        <v>1.7</v>
      </c>
      <c r="F6" s="850">
        <v>1.51</v>
      </c>
      <c r="G6" s="855">
        <v>1.6</v>
      </c>
      <c r="H6" s="850">
        <v>6.43</v>
      </c>
      <c r="I6" s="850">
        <v>6.03</v>
      </c>
      <c r="J6" s="855">
        <v>6.22</v>
      </c>
      <c r="K6" s="850">
        <v>5.28</v>
      </c>
      <c r="L6" s="850">
        <v>5.63</v>
      </c>
      <c r="M6" s="855">
        <v>5.48</v>
      </c>
      <c r="N6" s="850">
        <v>11.55</v>
      </c>
      <c r="O6" s="850">
        <v>12.99</v>
      </c>
      <c r="P6" s="855">
        <v>12.27</v>
      </c>
      <c r="Q6" s="850">
        <v>8.36</v>
      </c>
      <c r="R6" s="850">
        <v>9.1300000000000008</v>
      </c>
      <c r="S6" s="855">
        <v>8.7200000000000006</v>
      </c>
      <c r="T6" s="850">
        <v>18.13</v>
      </c>
      <c r="U6" s="850">
        <v>22.82</v>
      </c>
      <c r="V6" s="855">
        <v>20.399999999999999</v>
      </c>
      <c r="W6" s="850">
        <v>13.41</v>
      </c>
      <c r="X6" s="850">
        <v>13.17</v>
      </c>
      <c r="Y6" s="850">
        <v>13.3</v>
      </c>
      <c r="Z6" s="850">
        <v>1.73</v>
      </c>
      <c r="AA6" s="850">
        <v>1.35</v>
      </c>
      <c r="AB6" s="855">
        <v>1.56</v>
      </c>
    </row>
    <row r="7" spans="1:29" s="108" customFormat="1" ht="12.75" customHeight="1" x14ac:dyDescent="0.25">
      <c r="A7" s="534">
        <v>2013</v>
      </c>
      <c r="B7" s="850">
        <v>57.9</v>
      </c>
      <c r="C7" s="850">
        <v>50.32</v>
      </c>
      <c r="D7" s="855">
        <v>54.16</v>
      </c>
      <c r="E7" s="850">
        <v>1.59</v>
      </c>
      <c r="F7" s="850">
        <v>0.95</v>
      </c>
      <c r="G7" s="855">
        <v>1.3</v>
      </c>
      <c r="H7" s="850">
        <v>4.1100000000000003</v>
      </c>
      <c r="I7" s="850">
        <v>3.85</v>
      </c>
      <c r="J7" s="855">
        <v>3.98</v>
      </c>
      <c r="K7" s="850">
        <v>4.72</v>
      </c>
      <c r="L7" s="850">
        <v>5.24</v>
      </c>
      <c r="M7" s="855">
        <v>4.97</v>
      </c>
      <c r="N7" s="850">
        <v>10.85</v>
      </c>
      <c r="O7" s="850">
        <v>12.65</v>
      </c>
      <c r="P7" s="855">
        <v>11.72</v>
      </c>
      <c r="Q7" s="850">
        <v>8.43</v>
      </c>
      <c r="R7" s="850">
        <v>9.33</v>
      </c>
      <c r="S7" s="855">
        <v>8.92</v>
      </c>
      <c r="T7" s="850">
        <v>10.6</v>
      </c>
      <c r="U7" s="850">
        <v>16.100000000000001</v>
      </c>
      <c r="V7" s="855">
        <v>13.26</v>
      </c>
      <c r="W7" s="850">
        <v>10.42</v>
      </c>
      <c r="X7" s="850">
        <v>10.050000000000001</v>
      </c>
      <c r="Y7" s="850">
        <v>10.25</v>
      </c>
      <c r="Z7" s="850">
        <v>1.8</v>
      </c>
      <c r="AA7" s="850">
        <v>1.56</v>
      </c>
      <c r="AB7" s="855">
        <v>1.69</v>
      </c>
    </row>
    <row r="8" spans="1:29" s="108" customFormat="1" ht="12.75" customHeight="1" x14ac:dyDescent="0.25">
      <c r="A8" s="534">
        <v>2014</v>
      </c>
      <c r="B8" s="850">
        <v>59.41</v>
      </c>
      <c r="C8" s="850">
        <v>51.35</v>
      </c>
      <c r="D8" s="855">
        <v>55.55</v>
      </c>
      <c r="E8" s="850">
        <v>1.1200000000000001</v>
      </c>
      <c r="F8" s="850">
        <v>1.46</v>
      </c>
      <c r="G8" s="855">
        <v>1.28</v>
      </c>
      <c r="H8" s="850">
        <v>3.8</v>
      </c>
      <c r="I8" s="850">
        <v>4.33</v>
      </c>
      <c r="J8" s="855">
        <v>4.05</v>
      </c>
      <c r="K8" s="850">
        <v>4.76</v>
      </c>
      <c r="L8" s="850">
        <v>5.28</v>
      </c>
      <c r="M8" s="855">
        <v>5</v>
      </c>
      <c r="N8" s="850">
        <v>10.029999999999999</v>
      </c>
      <c r="O8" s="850">
        <v>12.31</v>
      </c>
      <c r="P8" s="855">
        <v>11.11</v>
      </c>
      <c r="Q8" s="850">
        <v>8.11</v>
      </c>
      <c r="R8" s="850">
        <v>8.61</v>
      </c>
      <c r="S8" s="855">
        <v>8.33</v>
      </c>
      <c r="T8" s="850">
        <v>10.98</v>
      </c>
      <c r="U8" s="850">
        <v>14.95</v>
      </c>
      <c r="V8" s="855">
        <v>12.93</v>
      </c>
      <c r="W8" s="850">
        <v>9.68</v>
      </c>
      <c r="X8" s="850">
        <v>11.07</v>
      </c>
      <c r="Y8" s="850">
        <v>10.33</v>
      </c>
      <c r="Z8" s="850">
        <v>1.78</v>
      </c>
      <c r="AA8" s="850">
        <v>1.71</v>
      </c>
      <c r="AB8" s="855">
        <v>1.74</v>
      </c>
    </row>
    <row r="9" spans="1:29" s="108" customFormat="1" ht="12.75" customHeight="1" x14ac:dyDescent="0.25">
      <c r="A9" s="534">
        <v>2015</v>
      </c>
      <c r="B9" s="850">
        <v>60.92</v>
      </c>
      <c r="C9" s="850">
        <v>57.39</v>
      </c>
      <c r="D9" s="855">
        <v>59.11</v>
      </c>
      <c r="E9" s="850">
        <v>1.31</v>
      </c>
      <c r="F9" s="850">
        <v>0.89</v>
      </c>
      <c r="G9" s="855">
        <v>1.1399999999999999</v>
      </c>
      <c r="H9" s="850">
        <v>3.38</v>
      </c>
      <c r="I9" s="850">
        <v>3.39</v>
      </c>
      <c r="J9" s="855">
        <v>3.39</v>
      </c>
      <c r="K9" s="850">
        <v>4.3099999999999996</v>
      </c>
      <c r="L9" s="850">
        <v>4.0599999999999996</v>
      </c>
      <c r="M9" s="855">
        <v>4.2300000000000004</v>
      </c>
      <c r="N9" s="850">
        <v>9.74</v>
      </c>
      <c r="O9" s="850">
        <v>10.199999999999999</v>
      </c>
      <c r="P9" s="855">
        <v>9.99</v>
      </c>
      <c r="Q9" s="850">
        <v>7.42</v>
      </c>
      <c r="R9" s="850">
        <v>7.69</v>
      </c>
      <c r="S9" s="855">
        <v>7.55</v>
      </c>
      <c r="T9" s="850">
        <v>10.08</v>
      </c>
      <c r="U9" s="850">
        <v>14.14</v>
      </c>
      <c r="V9" s="855">
        <v>12.06</v>
      </c>
      <c r="W9" s="850">
        <v>9</v>
      </c>
      <c r="X9" s="850">
        <v>8.34</v>
      </c>
      <c r="Y9" s="850">
        <v>8.75</v>
      </c>
      <c r="Z9" s="850">
        <v>2.84</v>
      </c>
      <c r="AA9" s="850">
        <v>2.2000000000000002</v>
      </c>
      <c r="AB9" s="855">
        <v>2.54</v>
      </c>
    </row>
    <row r="10" spans="1:29" s="108" customFormat="1" ht="12.75" customHeight="1" x14ac:dyDescent="0.25">
      <c r="A10" s="534">
        <v>2016</v>
      </c>
      <c r="B10" s="850">
        <v>66.650000000000006</v>
      </c>
      <c r="C10" s="850">
        <v>57.69</v>
      </c>
      <c r="D10" s="855">
        <v>62.13</v>
      </c>
      <c r="E10" s="850">
        <v>1</v>
      </c>
      <c r="F10" s="850">
        <v>0.61</v>
      </c>
      <c r="G10" s="855">
        <v>0.9</v>
      </c>
      <c r="H10" s="850">
        <v>3.6</v>
      </c>
      <c r="I10" s="850">
        <v>3.52</v>
      </c>
      <c r="J10" s="855">
        <v>3.66</v>
      </c>
      <c r="K10" s="850">
        <v>3.31</v>
      </c>
      <c r="L10" s="850">
        <v>4.26</v>
      </c>
      <c r="M10" s="855">
        <v>3.84</v>
      </c>
      <c r="N10" s="850">
        <v>7.14</v>
      </c>
      <c r="O10" s="850">
        <v>8.68</v>
      </c>
      <c r="P10" s="855">
        <v>7.94</v>
      </c>
      <c r="Q10" s="850">
        <v>6.63</v>
      </c>
      <c r="R10" s="850">
        <v>9.41</v>
      </c>
      <c r="S10" s="855">
        <v>7.89</v>
      </c>
      <c r="T10" s="850">
        <v>9.89</v>
      </c>
      <c r="U10" s="850">
        <v>13.37</v>
      </c>
      <c r="V10" s="855">
        <v>11.49</v>
      </c>
      <c r="W10" s="850">
        <v>7.9</v>
      </c>
      <c r="X10" s="850">
        <v>8.39</v>
      </c>
      <c r="Y10" s="850">
        <v>8.4</v>
      </c>
      <c r="Z10" s="850">
        <v>1.79</v>
      </c>
      <c r="AA10" s="850">
        <v>2.4500000000000002</v>
      </c>
      <c r="AB10" s="855">
        <v>2.14</v>
      </c>
    </row>
    <row r="11" spans="1:29" s="108" customFormat="1" ht="12.75" customHeight="1" x14ac:dyDescent="0.25">
      <c r="A11" s="534">
        <v>2017</v>
      </c>
      <c r="B11" s="850">
        <v>64.150000000000006</v>
      </c>
      <c r="C11" s="850">
        <v>58.56</v>
      </c>
      <c r="D11" s="850">
        <v>61.29</v>
      </c>
      <c r="E11" s="850">
        <v>0.97</v>
      </c>
      <c r="F11" s="850">
        <v>1.1299999999999999</v>
      </c>
      <c r="G11" s="850">
        <v>1.0900000000000001</v>
      </c>
      <c r="H11" s="850">
        <v>2.74</v>
      </c>
      <c r="I11" s="850">
        <v>3.06</v>
      </c>
      <c r="J11" s="850">
        <v>2.94</v>
      </c>
      <c r="K11" s="850">
        <v>3.31</v>
      </c>
      <c r="L11" s="850">
        <v>4.32</v>
      </c>
      <c r="M11" s="850">
        <v>3.81</v>
      </c>
      <c r="N11" s="850">
        <v>7.42</v>
      </c>
      <c r="O11" s="850">
        <v>8.67</v>
      </c>
      <c r="P11" s="850">
        <v>8.0399999999999991</v>
      </c>
      <c r="Q11" s="850">
        <v>7.27</v>
      </c>
      <c r="R11" s="850">
        <v>7.79</v>
      </c>
      <c r="S11" s="850">
        <v>7.5</v>
      </c>
      <c r="T11" s="850">
        <v>11.11</v>
      </c>
      <c r="U11" s="850">
        <v>14.34</v>
      </c>
      <c r="V11" s="850">
        <v>12.75</v>
      </c>
      <c r="W11" s="850">
        <v>7.02</v>
      </c>
      <c r="X11" s="850">
        <v>8.51</v>
      </c>
      <c r="Y11" s="850">
        <v>7.83</v>
      </c>
      <c r="Z11" s="850">
        <v>3.03</v>
      </c>
      <c r="AA11" s="850">
        <v>2.14</v>
      </c>
      <c r="AB11" s="850">
        <v>2.6</v>
      </c>
      <c r="AC11" s="829"/>
    </row>
    <row r="12" spans="1:29" s="108" customFormat="1" ht="12.75" customHeight="1" x14ac:dyDescent="0.25">
      <c r="A12" s="534">
        <v>2018</v>
      </c>
      <c r="B12" s="850">
        <v>64.28</v>
      </c>
      <c r="C12" s="850">
        <v>58.51</v>
      </c>
      <c r="D12" s="850">
        <v>61.28</v>
      </c>
      <c r="E12" s="850">
        <v>0.99</v>
      </c>
      <c r="F12" s="850">
        <v>1.0900000000000001</v>
      </c>
      <c r="G12" s="850">
        <v>1.08</v>
      </c>
      <c r="H12" s="850">
        <v>2.54</v>
      </c>
      <c r="I12" s="850">
        <v>3.26</v>
      </c>
      <c r="J12" s="850">
        <v>2.94</v>
      </c>
      <c r="K12" s="850">
        <v>3.37</v>
      </c>
      <c r="L12" s="850">
        <v>4.25</v>
      </c>
      <c r="M12" s="850">
        <v>3.8</v>
      </c>
      <c r="N12" s="850">
        <v>7.66</v>
      </c>
      <c r="O12" s="850">
        <v>9</v>
      </c>
      <c r="P12" s="850">
        <v>8.33</v>
      </c>
      <c r="Q12" s="850">
        <v>7.26</v>
      </c>
      <c r="R12" s="850">
        <v>7.92</v>
      </c>
      <c r="S12" s="850">
        <v>7.56</v>
      </c>
      <c r="T12" s="850">
        <v>11.06</v>
      </c>
      <c r="U12" s="850">
        <v>13.83</v>
      </c>
      <c r="V12" s="850">
        <v>12.51</v>
      </c>
      <c r="W12" s="850">
        <v>7</v>
      </c>
      <c r="X12" s="850">
        <v>7.47</v>
      </c>
      <c r="Y12" s="850">
        <v>7.42</v>
      </c>
      <c r="Z12" s="850">
        <v>2.84</v>
      </c>
      <c r="AA12" s="850">
        <v>2.14</v>
      </c>
      <c r="AB12" s="850">
        <v>2.5</v>
      </c>
      <c r="AC12" s="829"/>
    </row>
    <row r="13" spans="1:29" s="108" customFormat="1" ht="12.75" customHeight="1" x14ac:dyDescent="0.25">
      <c r="A13" s="534">
        <v>2019</v>
      </c>
      <c r="B13" s="850">
        <v>54.18</v>
      </c>
      <c r="C13" s="850">
        <v>48.2</v>
      </c>
      <c r="D13" s="850">
        <v>51.08</v>
      </c>
      <c r="E13" s="850">
        <v>1.37</v>
      </c>
      <c r="F13" s="850">
        <v>0.89</v>
      </c>
      <c r="G13" s="850">
        <v>1.2</v>
      </c>
      <c r="H13" s="850">
        <v>2.35</v>
      </c>
      <c r="I13" s="850">
        <v>2.97</v>
      </c>
      <c r="J13" s="850">
        <v>2.66</v>
      </c>
      <c r="K13" s="850">
        <v>3.66</v>
      </c>
      <c r="L13" s="850">
        <v>3.92</v>
      </c>
      <c r="M13" s="850">
        <v>3.8</v>
      </c>
      <c r="N13" s="850">
        <v>7.12</v>
      </c>
      <c r="O13" s="850">
        <v>8.89</v>
      </c>
      <c r="P13" s="850">
        <v>8.06</v>
      </c>
      <c r="Q13" s="850">
        <v>7.66</v>
      </c>
      <c r="R13" s="850">
        <v>8.3800000000000008</v>
      </c>
      <c r="S13" s="850">
        <v>7.95</v>
      </c>
      <c r="T13" s="850">
        <v>18.11</v>
      </c>
      <c r="U13" s="850">
        <v>21.5</v>
      </c>
      <c r="V13" s="850">
        <v>19.77</v>
      </c>
      <c r="W13" s="850">
        <v>7.38</v>
      </c>
      <c r="X13" s="850">
        <v>7.78</v>
      </c>
      <c r="Y13" s="850">
        <v>7.67</v>
      </c>
      <c r="Z13" s="850">
        <v>5.56</v>
      </c>
      <c r="AA13" s="850">
        <v>5.25</v>
      </c>
      <c r="AB13" s="850">
        <v>5.48</v>
      </c>
      <c r="AC13" s="829"/>
    </row>
    <row r="14" spans="1:29" ht="6" customHeight="1" x14ac:dyDescent="0.25">
      <c r="A14" s="143"/>
      <c r="B14" s="138"/>
      <c r="C14" s="138"/>
      <c r="D14" s="653"/>
      <c r="E14" s="138"/>
      <c r="F14" s="138"/>
      <c r="G14" s="653"/>
      <c r="H14" s="138"/>
      <c r="I14" s="138"/>
      <c r="J14" s="653"/>
      <c r="K14" s="138"/>
      <c r="L14" s="138"/>
      <c r="M14" s="653"/>
      <c r="N14" s="138"/>
      <c r="O14" s="138"/>
      <c r="P14" s="653"/>
      <c r="Q14" s="830"/>
      <c r="R14" s="830"/>
      <c r="S14" s="375"/>
      <c r="T14" s="830"/>
      <c r="U14" s="830"/>
      <c r="V14" s="375"/>
      <c r="W14" s="831"/>
      <c r="X14" s="831"/>
      <c r="Y14" s="832"/>
      <c r="Z14" s="830"/>
      <c r="AA14" s="830"/>
      <c r="AB14" s="375"/>
    </row>
    <row r="15" spans="1:29" ht="30" customHeight="1" x14ac:dyDescent="0.25">
      <c r="A15" s="1304" t="s">
        <v>503</v>
      </c>
      <c r="B15" s="1304"/>
      <c r="C15" s="1304"/>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row>
    <row r="16" spans="1:29" ht="6" customHeight="1" x14ac:dyDescent="0.25">
      <c r="A16" s="862"/>
      <c r="B16" s="862"/>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row>
    <row r="17" spans="1:28" ht="15" customHeight="1" x14ac:dyDescent="0.25">
      <c r="A17" s="1304" t="s">
        <v>192</v>
      </c>
      <c r="B17" s="1304"/>
      <c r="C17" s="1304"/>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row>
    <row r="18" spans="1:28" x14ac:dyDescent="0.25">
      <c r="D18" s="937"/>
    </row>
    <row r="19" spans="1:28" x14ac:dyDescent="0.25">
      <c r="D19" s="937"/>
    </row>
    <row r="20" spans="1:28" x14ac:dyDescent="0.25">
      <c r="D20" s="937"/>
    </row>
    <row r="21" spans="1:28" x14ac:dyDescent="0.25">
      <c r="D21" s="937"/>
    </row>
    <row r="22" spans="1:28" x14ac:dyDescent="0.25">
      <c r="D22" s="937"/>
    </row>
    <row r="23" spans="1:28" x14ac:dyDescent="0.25">
      <c r="D23" s="937"/>
    </row>
    <row r="24" spans="1:28" x14ac:dyDescent="0.25">
      <c r="D24" s="937"/>
    </row>
  </sheetData>
  <mergeCells count="14">
    <mergeCell ref="O1:R1"/>
    <mergeCell ref="A2:AB2"/>
    <mergeCell ref="B3:D3"/>
    <mergeCell ref="E3:G3"/>
    <mergeCell ref="W3:Y3"/>
    <mergeCell ref="Z3:AB3"/>
    <mergeCell ref="Z1:AB1"/>
    <mergeCell ref="A17:AB17"/>
    <mergeCell ref="H3:J3"/>
    <mergeCell ref="K3:M3"/>
    <mergeCell ref="N3:P3"/>
    <mergeCell ref="Q3:S3"/>
    <mergeCell ref="T3:V3"/>
    <mergeCell ref="A15:AB15"/>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4"/>
  <sheetViews>
    <sheetView workbookViewId="0">
      <pane ySplit="4" topLeftCell="A11" activePane="bottomLeft" state="frozen"/>
      <selection activeCell="R17" sqref="R17:R19"/>
      <selection pane="bottomLeft" activeCell="O1" sqref="O1:T1"/>
    </sheetView>
  </sheetViews>
  <sheetFormatPr defaultColWidth="9.1796875" defaultRowHeight="12.5" x14ac:dyDescent="0.25"/>
  <cols>
    <col min="1" max="19" width="6.7265625" style="1089" customWidth="1"/>
    <col min="20" max="32" width="8.7265625" style="1089" customWidth="1"/>
    <col min="33" max="16384" width="9.1796875" style="1089"/>
  </cols>
  <sheetData>
    <row r="1" spans="1:21" s="63" customFormat="1" ht="30" customHeight="1" x14ac:dyDescent="0.3">
      <c r="A1" s="73"/>
      <c r="B1" s="1090"/>
      <c r="C1" s="503"/>
      <c r="D1" s="503"/>
      <c r="E1" s="503"/>
      <c r="F1" s="503"/>
      <c r="G1" s="503"/>
      <c r="H1" s="503"/>
      <c r="I1" s="503"/>
      <c r="J1" s="503"/>
      <c r="K1" s="503"/>
      <c r="L1" s="503"/>
      <c r="M1" s="503"/>
      <c r="N1" s="503"/>
      <c r="O1" s="1293" t="s">
        <v>315</v>
      </c>
      <c r="P1" s="1293"/>
      <c r="Q1" s="1294"/>
      <c r="R1" s="1294"/>
      <c r="S1" s="1294"/>
      <c r="T1" s="1307"/>
    </row>
    <row r="2" spans="1:21" s="1083" customFormat="1" ht="30" customHeight="1" x14ac:dyDescent="0.3">
      <c r="A2" s="1301" t="s">
        <v>591</v>
      </c>
      <c r="B2" s="1301"/>
      <c r="C2" s="1301"/>
      <c r="D2" s="1301"/>
      <c r="E2" s="1301"/>
      <c r="F2" s="1301"/>
      <c r="G2" s="1301"/>
      <c r="H2" s="1301"/>
      <c r="I2" s="1301"/>
      <c r="J2" s="1301"/>
      <c r="K2" s="1301"/>
      <c r="L2" s="1301"/>
      <c r="M2" s="1301"/>
      <c r="N2" s="1301"/>
      <c r="O2" s="1301"/>
      <c r="P2" s="1301"/>
      <c r="Q2" s="1301"/>
      <c r="R2" s="1301"/>
      <c r="S2" s="1301"/>
    </row>
    <row r="3" spans="1:21" ht="15" customHeight="1" x14ac:dyDescent="0.25">
      <c r="B3" s="1374" t="s">
        <v>113</v>
      </c>
      <c r="C3" s="1374"/>
      <c r="D3" s="1374"/>
      <c r="E3" s="1374" t="s">
        <v>114</v>
      </c>
      <c r="F3" s="1374"/>
      <c r="G3" s="1374"/>
      <c r="H3" s="1374" t="s">
        <v>115</v>
      </c>
      <c r="I3" s="1374"/>
      <c r="J3" s="1374"/>
      <c r="K3" s="1374" t="s">
        <v>116</v>
      </c>
      <c r="L3" s="1374"/>
      <c r="M3" s="1374"/>
      <c r="N3" s="1374" t="s">
        <v>117</v>
      </c>
      <c r="O3" s="1374"/>
      <c r="P3" s="1374"/>
      <c r="Q3" s="1374" t="s">
        <v>35</v>
      </c>
      <c r="R3" s="1374"/>
      <c r="S3" s="1374"/>
    </row>
    <row r="4" spans="1:21" ht="15" customHeight="1" x14ac:dyDescent="0.25">
      <c r="A4" s="3" t="s">
        <v>39</v>
      </c>
      <c r="B4" s="1091" t="s">
        <v>28</v>
      </c>
      <c r="C4" s="1" t="s">
        <v>29</v>
      </c>
      <c r="D4" s="1" t="s">
        <v>364</v>
      </c>
      <c r="E4" s="1091" t="s">
        <v>28</v>
      </c>
      <c r="F4" s="1" t="s">
        <v>29</v>
      </c>
      <c r="G4" s="1" t="s">
        <v>364</v>
      </c>
      <c r="H4" s="1091" t="s">
        <v>28</v>
      </c>
      <c r="I4" s="1" t="s">
        <v>29</v>
      </c>
      <c r="J4" s="1" t="s">
        <v>364</v>
      </c>
      <c r="K4" s="1091" t="s">
        <v>28</v>
      </c>
      <c r="L4" s="1" t="s">
        <v>29</v>
      </c>
      <c r="M4" s="1" t="s">
        <v>364</v>
      </c>
      <c r="N4" s="1091" t="s">
        <v>28</v>
      </c>
      <c r="O4" s="1" t="s">
        <v>29</v>
      </c>
      <c r="P4" s="1" t="s">
        <v>364</v>
      </c>
      <c r="Q4" s="1091" t="s">
        <v>28</v>
      </c>
      <c r="R4" s="1" t="s">
        <v>29</v>
      </c>
      <c r="S4" s="1" t="s">
        <v>364</v>
      </c>
    </row>
    <row r="5" spans="1:21" ht="6" customHeight="1" x14ac:dyDescent="0.25">
      <c r="A5" s="1037"/>
      <c r="B5" s="1135"/>
      <c r="C5" s="1135"/>
      <c r="D5" s="1135"/>
      <c r="E5" s="1135"/>
      <c r="F5" s="1135"/>
      <c r="G5" s="1135"/>
      <c r="H5" s="1135"/>
      <c r="I5" s="1135"/>
      <c r="J5" s="1135"/>
      <c r="K5" s="1135"/>
      <c r="L5" s="1135"/>
      <c r="M5" s="1135"/>
      <c r="N5" s="1135"/>
      <c r="O5" s="1135"/>
      <c r="P5" s="1135"/>
      <c r="Q5" s="1135"/>
      <c r="R5" s="1135"/>
      <c r="S5" s="30"/>
    </row>
    <row r="6" spans="1:21" ht="12.75" customHeight="1" x14ac:dyDescent="0.25">
      <c r="A6" s="534">
        <v>2007</v>
      </c>
      <c r="B6" s="850">
        <v>11.73</v>
      </c>
      <c r="C6" s="850">
        <v>5.53</v>
      </c>
      <c r="D6" s="850">
        <v>8.7799999999999994</v>
      </c>
      <c r="E6" s="850">
        <v>30.81</v>
      </c>
      <c r="F6" s="850">
        <v>25.57</v>
      </c>
      <c r="G6" s="850">
        <v>28.27</v>
      </c>
      <c r="H6" s="850">
        <v>25.62</v>
      </c>
      <c r="I6" s="850">
        <v>35.880000000000003</v>
      </c>
      <c r="J6" s="850">
        <v>30.6</v>
      </c>
      <c r="K6" s="850">
        <v>20.39</v>
      </c>
      <c r="L6" s="850">
        <v>24.71</v>
      </c>
      <c r="M6" s="850">
        <v>22.44</v>
      </c>
      <c r="N6" s="850">
        <v>9.92</v>
      </c>
      <c r="O6" s="850">
        <v>7.2</v>
      </c>
      <c r="P6" s="850">
        <v>8.61</v>
      </c>
      <c r="Q6" s="850">
        <v>1.53</v>
      </c>
      <c r="R6" s="850">
        <v>1.1000000000000001</v>
      </c>
      <c r="S6" s="850">
        <v>1.31</v>
      </c>
      <c r="U6" s="313"/>
    </row>
    <row r="7" spans="1:21" ht="12.75" customHeight="1" x14ac:dyDescent="0.25">
      <c r="A7" s="534">
        <v>2008</v>
      </c>
      <c r="B7" s="850">
        <v>14.05</v>
      </c>
      <c r="C7" s="850">
        <v>4.78</v>
      </c>
      <c r="D7" s="850">
        <v>9.61</v>
      </c>
      <c r="E7" s="850">
        <v>30.08</v>
      </c>
      <c r="F7" s="850">
        <v>25.14</v>
      </c>
      <c r="G7" s="850">
        <v>27.76</v>
      </c>
      <c r="H7" s="850">
        <v>25.7</v>
      </c>
      <c r="I7" s="850">
        <v>36.33</v>
      </c>
      <c r="J7" s="850">
        <v>30.78</v>
      </c>
      <c r="K7" s="850">
        <v>17.899999999999999</v>
      </c>
      <c r="L7" s="850">
        <v>25.62</v>
      </c>
      <c r="M7" s="850">
        <v>21.58</v>
      </c>
      <c r="N7" s="850">
        <v>10.64</v>
      </c>
      <c r="O7" s="850">
        <v>7.4</v>
      </c>
      <c r="P7" s="850">
        <v>9.07</v>
      </c>
      <c r="Q7" s="850">
        <v>1.64</v>
      </c>
      <c r="R7" s="850">
        <v>0.73</v>
      </c>
      <c r="S7" s="850">
        <v>1.21</v>
      </c>
      <c r="U7" s="313"/>
    </row>
    <row r="8" spans="1:21" ht="12.75" customHeight="1" x14ac:dyDescent="0.25">
      <c r="A8" s="534">
        <v>2009</v>
      </c>
      <c r="B8" s="850">
        <v>16.760000000000002</v>
      </c>
      <c r="C8" s="850">
        <v>6.76</v>
      </c>
      <c r="D8" s="850">
        <v>11.95</v>
      </c>
      <c r="E8" s="850">
        <v>31.4</v>
      </c>
      <c r="F8" s="850">
        <v>25.97</v>
      </c>
      <c r="G8" s="850">
        <v>28.83</v>
      </c>
      <c r="H8" s="850">
        <v>25.12</v>
      </c>
      <c r="I8" s="850">
        <v>32.74</v>
      </c>
      <c r="J8" s="850">
        <v>28.75</v>
      </c>
      <c r="K8" s="850">
        <v>15.68</v>
      </c>
      <c r="L8" s="850">
        <v>24.59</v>
      </c>
      <c r="M8" s="850">
        <v>19.940000000000001</v>
      </c>
      <c r="N8" s="850">
        <v>9.44</v>
      </c>
      <c r="O8" s="850">
        <v>8.66</v>
      </c>
      <c r="P8" s="850">
        <v>9.07</v>
      </c>
      <c r="Q8" s="850">
        <v>1.61</v>
      </c>
      <c r="R8" s="850">
        <v>1.28</v>
      </c>
      <c r="S8" s="850">
        <v>1.45</v>
      </c>
      <c r="U8" s="313"/>
    </row>
    <row r="9" spans="1:21" ht="12.75" customHeight="1" x14ac:dyDescent="0.25">
      <c r="A9" s="534">
        <v>2010</v>
      </c>
      <c r="B9" s="850">
        <v>18.11</v>
      </c>
      <c r="C9" s="850">
        <v>7.5</v>
      </c>
      <c r="D9" s="850">
        <v>13.07</v>
      </c>
      <c r="E9" s="850">
        <v>30.1</v>
      </c>
      <c r="F9" s="850">
        <v>28.56</v>
      </c>
      <c r="G9" s="850">
        <v>29.34</v>
      </c>
      <c r="H9" s="850">
        <v>22.62</v>
      </c>
      <c r="I9" s="850">
        <v>30.11</v>
      </c>
      <c r="J9" s="850">
        <v>26.2</v>
      </c>
      <c r="K9" s="850">
        <v>15.53</v>
      </c>
      <c r="L9" s="850">
        <v>24.04</v>
      </c>
      <c r="M9" s="850">
        <v>19.57</v>
      </c>
      <c r="N9" s="850">
        <v>11.8</v>
      </c>
      <c r="O9" s="850">
        <v>8.7200000000000006</v>
      </c>
      <c r="P9" s="850">
        <v>10.34</v>
      </c>
      <c r="Q9" s="850">
        <v>1.84</v>
      </c>
      <c r="R9" s="850">
        <v>1.06</v>
      </c>
      <c r="S9" s="850">
        <v>1.48</v>
      </c>
      <c r="U9" s="313"/>
    </row>
    <row r="10" spans="1:21" ht="12.75" customHeight="1" x14ac:dyDescent="0.25">
      <c r="A10" s="534">
        <v>2011</v>
      </c>
      <c r="B10" s="850">
        <v>19.09</v>
      </c>
      <c r="C10" s="850">
        <v>5.14</v>
      </c>
      <c r="D10" s="850">
        <v>12.32</v>
      </c>
      <c r="E10" s="850">
        <v>29.37</v>
      </c>
      <c r="F10" s="850">
        <v>25.74</v>
      </c>
      <c r="G10" s="850">
        <v>27.63</v>
      </c>
      <c r="H10" s="850">
        <v>24.72</v>
      </c>
      <c r="I10" s="850">
        <v>34.130000000000003</v>
      </c>
      <c r="J10" s="850">
        <v>29.26</v>
      </c>
      <c r="K10" s="850">
        <v>15.2</v>
      </c>
      <c r="L10" s="850">
        <v>23.29</v>
      </c>
      <c r="M10" s="850">
        <v>19.14</v>
      </c>
      <c r="N10" s="850">
        <v>8.98</v>
      </c>
      <c r="O10" s="850">
        <v>10.5</v>
      </c>
      <c r="P10" s="850">
        <v>9.73</v>
      </c>
      <c r="Q10" s="850">
        <v>2.65</v>
      </c>
      <c r="R10" s="850">
        <v>1.2</v>
      </c>
      <c r="S10" s="850">
        <v>1.93</v>
      </c>
      <c r="U10" s="313"/>
    </row>
    <row r="11" spans="1:21" ht="12.75" customHeight="1" x14ac:dyDescent="0.25">
      <c r="A11" s="534" t="s">
        <v>89</v>
      </c>
      <c r="B11" s="850">
        <v>19.420000000000002</v>
      </c>
      <c r="C11" s="850">
        <v>7.16</v>
      </c>
      <c r="D11" s="850">
        <v>13.41</v>
      </c>
      <c r="E11" s="850">
        <v>29.01</v>
      </c>
      <c r="F11" s="850">
        <v>27.66</v>
      </c>
      <c r="G11" s="850">
        <v>28.33</v>
      </c>
      <c r="H11" s="850">
        <v>21.69</v>
      </c>
      <c r="I11" s="850">
        <v>31.33</v>
      </c>
      <c r="J11" s="850">
        <v>26.39</v>
      </c>
      <c r="K11" s="850">
        <v>15.81</v>
      </c>
      <c r="L11" s="850">
        <v>21.3</v>
      </c>
      <c r="M11" s="850">
        <v>18.48</v>
      </c>
      <c r="N11" s="850">
        <v>10.7</v>
      </c>
      <c r="O11" s="850">
        <v>10.220000000000001</v>
      </c>
      <c r="P11" s="850">
        <v>10.5</v>
      </c>
      <c r="Q11" s="850">
        <v>3.37</v>
      </c>
      <c r="R11" s="850">
        <v>2.33</v>
      </c>
      <c r="S11" s="850">
        <v>2.89</v>
      </c>
      <c r="U11" s="313"/>
    </row>
    <row r="12" spans="1:21" ht="12.75" customHeight="1" x14ac:dyDescent="0.25">
      <c r="A12" s="534" t="s">
        <v>90</v>
      </c>
      <c r="B12" s="850">
        <v>19.84</v>
      </c>
      <c r="C12" s="850">
        <v>6.85</v>
      </c>
      <c r="D12" s="850">
        <v>13.5</v>
      </c>
      <c r="E12" s="850">
        <v>25.36</v>
      </c>
      <c r="F12" s="850">
        <v>22.78</v>
      </c>
      <c r="G12" s="850">
        <v>24.1</v>
      </c>
      <c r="H12" s="850">
        <v>19.22</v>
      </c>
      <c r="I12" s="850">
        <v>29.41</v>
      </c>
      <c r="J12" s="850">
        <v>24.2</v>
      </c>
      <c r="K12" s="850">
        <v>23.07</v>
      </c>
      <c r="L12" s="850">
        <v>32.479999999999997</v>
      </c>
      <c r="M12" s="850">
        <v>27.6</v>
      </c>
      <c r="N12" s="850">
        <v>9.11</v>
      </c>
      <c r="O12" s="850">
        <v>7.06</v>
      </c>
      <c r="P12" s="850">
        <v>8.1</v>
      </c>
      <c r="Q12" s="850">
        <v>3.39</v>
      </c>
      <c r="R12" s="850">
        <v>1.42</v>
      </c>
      <c r="S12" s="850">
        <v>2.4</v>
      </c>
      <c r="U12" s="313"/>
    </row>
    <row r="13" spans="1:21" ht="12.75" customHeight="1" x14ac:dyDescent="0.25">
      <c r="A13" s="534">
        <v>2013</v>
      </c>
      <c r="B13" s="850">
        <v>23.2</v>
      </c>
      <c r="C13" s="850">
        <v>8.61</v>
      </c>
      <c r="D13" s="850">
        <v>16.2</v>
      </c>
      <c r="E13" s="850">
        <v>26.46</v>
      </c>
      <c r="F13" s="850">
        <v>24.09</v>
      </c>
      <c r="G13" s="850">
        <v>25.4</v>
      </c>
      <c r="H13" s="850">
        <v>19.41</v>
      </c>
      <c r="I13" s="850">
        <v>26.32</v>
      </c>
      <c r="J13" s="850">
        <v>22.6</v>
      </c>
      <c r="K13" s="850">
        <v>19.59</v>
      </c>
      <c r="L13" s="850">
        <v>30.62</v>
      </c>
      <c r="M13" s="850">
        <v>24.8</v>
      </c>
      <c r="N13" s="850">
        <v>8.48</v>
      </c>
      <c r="O13" s="850">
        <v>8.2200000000000006</v>
      </c>
      <c r="P13" s="850">
        <v>8.4</v>
      </c>
      <c r="Q13" s="850">
        <v>2.86</v>
      </c>
      <c r="R13" s="850">
        <v>2.13</v>
      </c>
      <c r="S13" s="850">
        <v>2.5</v>
      </c>
      <c r="U13" s="313"/>
    </row>
    <row r="14" spans="1:21" ht="12.75" customHeight="1" x14ac:dyDescent="0.25">
      <c r="A14" s="534">
        <v>2014</v>
      </c>
      <c r="B14" s="850">
        <v>23.87</v>
      </c>
      <c r="C14" s="850">
        <v>9.43</v>
      </c>
      <c r="D14" s="850">
        <v>16.899999999999999</v>
      </c>
      <c r="E14" s="850">
        <v>25.49</v>
      </c>
      <c r="F14" s="850">
        <v>23.72</v>
      </c>
      <c r="G14" s="850">
        <v>24.6</v>
      </c>
      <c r="H14" s="850">
        <v>19.62</v>
      </c>
      <c r="I14" s="850">
        <v>26.31</v>
      </c>
      <c r="J14" s="850">
        <v>22.8</v>
      </c>
      <c r="K14" s="850">
        <v>18.73</v>
      </c>
      <c r="L14" s="850">
        <v>31.58</v>
      </c>
      <c r="M14" s="850">
        <v>24.9</v>
      </c>
      <c r="N14" s="850">
        <v>8.26</v>
      </c>
      <c r="O14" s="850">
        <v>7.44</v>
      </c>
      <c r="P14" s="850">
        <v>7.9</v>
      </c>
      <c r="Q14" s="850">
        <v>4.0199999999999996</v>
      </c>
      <c r="R14" s="850">
        <v>1.52</v>
      </c>
      <c r="S14" s="850">
        <v>2.8</v>
      </c>
      <c r="U14" s="313"/>
    </row>
    <row r="15" spans="1:21" ht="12.75" customHeight="1" x14ac:dyDescent="0.25">
      <c r="A15" s="534">
        <v>2015</v>
      </c>
      <c r="B15" s="850">
        <v>23.41</v>
      </c>
      <c r="C15" s="850">
        <v>9.68</v>
      </c>
      <c r="D15" s="850">
        <v>16.899999999999999</v>
      </c>
      <c r="E15" s="850">
        <v>25.88</v>
      </c>
      <c r="F15" s="850">
        <v>27.75</v>
      </c>
      <c r="G15" s="850">
        <v>26.8</v>
      </c>
      <c r="H15" s="850">
        <v>17.670000000000002</v>
      </c>
      <c r="I15" s="850">
        <v>25.66</v>
      </c>
      <c r="J15" s="850">
        <v>21.5</v>
      </c>
      <c r="K15" s="850">
        <v>19.16</v>
      </c>
      <c r="L15" s="850">
        <v>26.77</v>
      </c>
      <c r="M15" s="850">
        <v>22.7</v>
      </c>
      <c r="N15" s="850">
        <v>10.35</v>
      </c>
      <c r="O15" s="850">
        <v>7.9</v>
      </c>
      <c r="P15" s="850">
        <v>9.1</v>
      </c>
      <c r="Q15" s="850">
        <v>3.53</v>
      </c>
      <c r="R15" s="850">
        <v>2.25</v>
      </c>
      <c r="S15" s="850">
        <v>2.9</v>
      </c>
      <c r="U15" s="313"/>
    </row>
    <row r="16" spans="1:21" ht="12.75" customHeight="1" x14ac:dyDescent="0.25">
      <c r="A16" s="534">
        <v>2016</v>
      </c>
      <c r="B16" s="850">
        <v>25.72</v>
      </c>
      <c r="C16" s="850">
        <v>9.77</v>
      </c>
      <c r="D16" s="850">
        <v>18.399999999999999</v>
      </c>
      <c r="E16" s="850">
        <v>28.14</v>
      </c>
      <c r="F16" s="850">
        <v>28.81</v>
      </c>
      <c r="G16" s="850">
        <v>28.3</v>
      </c>
      <c r="H16" s="850">
        <v>17.52</v>
      </c>
      <c r="I16" s="850">
        <v>27.81</v>
      </c>
      <c r="J16" s="850">
        <v>22.4</v>
      </c>
      <c r="K16" s="850">
        <v>17.73</v>
      </c>
      <c r="L16" s="850">
        <v>23.58</v>
      </c>
      <c r="M16" s="850">
        <v>20.399999999999999</v>
      </c>
      <c r="N16" s="850">
        <v>7.42</v>
      </c>
      <c r="O16" s="850">
        <v>7.77</v>
      </c>
      <c r="P16" s="850">
        <v>7.6</v>
      </c>
      <c r="Q16" s="850">
        <v>3.48</v>
      </c>
      <c r="R16" s="850">
        <v>2.2599999999999998</v>
      </c>
      <c r="S16" s="850">
        <v>2.9</v>
      </c>
      <c r="U16" s="313"/>
    </row>
    <row r="17" spans="1:21" ht="12.75" customHeight="1" x14ac:dyDescent="0.25">
      <c r="A17" s="534">
        <v>2017</v>
      </c>
      <c r="B17" s="850">
        <v>24.4</v>
      </c>
      <c r="C17" s="850">
        <v>11.67</v>
      </c>
      <c r="D17" s="850">
        <v>18.5</v>
      </c>
      <c r="E17" s="850">
        <v>31.29</v>
      </c>
      <c r="F17" s="850">
        <v>31.35</v>
      </c>
      <c r="G17" s="850">
        <v>31.4</v>
      </c>
      <c r="H17" s="850">
        <v>15.68</v>
      </c>
      <c r="I17" s="850">
        <v>25.24</v>
      </c>
      <c r="J17" s="850">
        <v>19.899999999999999</v>
      </c>
      <c r="K17" s="850">
        <v>16.88</v>
      </c>
      <c r="L17" s="850">
        <v>22.33</v>
      </c>
      <c r="M17" s="850">
        <v>19.3</v>
      </c>
      <c r="N17" s="850">
        <v>8.59</v>
      </c>
      <c r="O17" s="850">
        <v>7.37</v>
      </c>
      <c r="P17" s="850">
        <v>8.1999999999999993</v>
      </c>
      <c r="Q17" s="850">
        <v>3.17</v>
      </c>
      <c r="R17" s="850">
        <v>2.0299999999999998</v>
      </c>
      <c r="S17" s="850">
        <v>2.7</v>
      </c>
      <c r="U17" s="313"/>
    </row>
    <row r="18" spans="1:21" ht="12.75" customHeight="1" x14ac:dyDescent="0.25">
      <c r="A18" s="534">
        <v>2018</v>
      </c>
      <c r="B18" s="850">
        <v>26.37</v>
      </c>
      <c r="C18" s="850">
        <v>12.37</v>
      </c>
      <c r="D18" s="850">
        <v>19.920000000000002</v>
      </c>
      <c r="E18" s="850">
        <v>28.31</v>
      </c>
      <c r="F18" s="850">
        <v>28.77</v>
      </c>
      <c r="G18" s="850">
        <v>28.45</v>
      </c>
      <c r="H18" s="850">
        <v>16.11</v>
      </c>
      <c r="I18" s="850">
        <v>25.08</v>
      </c>
      <c r="J18" s="850">
        <v>20.170000000000002</v>
      </c>
      <c r="K18" s="850">
        <v>16.62</v>
      </c>
      <c r="L18" s="850">
        <v>23.04</v>
      </c>
      <c r="M18" s="850">
        <v>19.55</v>
      </c>
      <c r="N18" s="850">
        <v>9.1199999999999992</v>
      </c>
      <c r="O18" s="850">
        <v>8.6</v>
      </c>
      <c r="P18" s="850">
        <v>8.9600000000000009</v>
      </c>
      <c r="Q18" s="850">
        <v>3.48</v>
      </c>
      <c r="R18" s="850">
        <v>2.15</v>
      </c>
      <c r="S18" s="850">
        <v>2.94</v>
      </c>
      <c r="U18" s="313"/>
    </row>
    <row r="19" spans="1:21" ht="12.75" customHeight="1" x14ac:dyDescent="0.25">
      <c r="A19" s="534" t="s">
        <v>625</v>
      </c>
      <c r="B19" s="850">
        <v>30.88</v>
      </c>
      <c r="C19" s="850">
        <v>13.47</v>
      </c>
      <c r="D19" s="850">
        <v>22.9</v>
      </c>
      <c r="E19" s="850">
        <v>28.75</v>
      </c>
      <c r="F19" s="850">
        <v>30.2</v>
      </c>
      <c r="G19" s="850">
        <v>29.49</v>
      </c>
      <c r="H19" s="850">
        <v>14.85</v>
      </c>
      <c r="I19" s="850">
        <v>24.65</v>
      </c>
      <c r="J19" s="850">
        <v>19.34</v>
      </c>
      <c r="K19" s="850">
        <v>15.18</v>
      </c>
      <c r="L19" s="850">
        <v>23.34</v>
      </c>
      <c r="M19" s="850">
        <v>18.78</v>
      </c>
      <c r="N19" s="850">
        <v>7.34</v>
      </c>
      <c r="O19" s="850">
        <v>6.69</v>
      </c>
      <c r="P19" s="850">
        <v>7.05</v>
      </c>
      <c r="Q19" s="850">
        <v>3</v>
      </c>
      <c r="R19" s="850">
        <v>1.64</v>
      </c>
      <c r="S19" s="850">
        <v>2.4300000000000002</v>
      </c>
      <c r="U19" s="313"/>
    </row>
    <row r="20" spans="1:21" ht="6" customHeight="1" x14ac:dyDescent="0.25">
      <c r="A20" s="1113"/>
      <c r="B20" s="1113"/>
      <c r="C20" s="1113"/>
      <c r="D20" s="1113"/>
      <c r="E20" s="1113"/>
      <c r="F20" s="1113"/>
      <c r="G20" s="1113"/>
      <c r="H20" s="1113"/>
      <c r="I20" s="1113"/>
      <c r="J20" s="1113"/>
      <c r="K20" s="1113"/>
      <c r="L20" s="1113"/>
      <c r="M20" s="1113"/>
      <c r="N20" s="1113"/>
      <c r="O20" s="1113"/>
      <c r="P20" s="1113"/>
      <c r="Q20" s="1113"/>
      <c r="R20" s="1113"/>
      <c r="S20" s="1113"/>
    </row>
    <row r="21" spans="1:21" ht="41.2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1271" customFormat="1" ht="27.5"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376" t="s">
        <v>39</v>
      </c>
      <c r="B23" s="502"/>
      <c r="C23" s="502"/>
      <c r="D23" s="502"/>
      <c r="E23" s="502"/>
      <c r="F23" s="502"/>
      <c r="G23" s="502"/>
      <c r="H23" s="502"/>
      <c r="I23" s="502"/>
      <c r="J23" s="502"/>
      <c r="K23" s="502"/>
      <c r="L23" s="502"/>
      <c r="M23" s="502"/>
      <c r="N23" s="502"/>
      <c r="O23" s="75"/>
      <c r="P23" s="75"/>
    </row>
    <row r="24" spans="1:21" s="34" customFormat="1" ht="12.75" customHeight="1" x14ac:dyDescent="0.35">
      <c r="A24" s="1298" t="s">
        <v>192</v>
      </c>
      <c r="B24" s="1298"/>
      <c r="C24" s="1298"/>
      <c r="D24" s="1298"/>
      <c r="E24" s="1298"/>
      <c r="F24" s="1298"/>
      <c r="G24" s="1298"/>
      <c r="H24" s="1298"/>
      <c r="I24" s="1298"/>
      <c r="J24" s="1298"/>
      <c r="K24" s="1298"/>
      <c r="L24" s="1298"/>
      <c r="M24" s="1298"/>
      <c r="N24" s="1298"/>
      <c r="O24" s="1298"/>
      <c r="P24" s="1298"/>
      <c r="Q24" s="1298"/>
      <c r="R24" s="1298"/>
      <c r="S24" s="1298"/>
    </row>
  </sheetData>
  <mergeCells count="11">
    <mergeCell ref="A21:S21"/>
    <mergeCell ref="A24:S24"/>
    <mergeCell ref="O1:T1"/>
    <mergeCell ref="A2:S2"/>
    <mergeCell ref="B3:D3"/>
    <mergeCell ref="E3:G3"/>
    <mergeCell ref="H3:J3"/>
    <mergeCell ref="K3:M3"/>
    <mergeCell ref="N3:P3"/>
    <mergeCell ref="Q3:S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8"/>
  <sheetViews>
    <sheetView workbookViewId="0">
      <pane ySplit="4" topLeftCell="A5" activePane="bottomLeft" state="frozen"/>
      <selection activeCell="R17" sqref="R17:R19"/>
      <selection pane="bottomLeft" activeCell="A10" sqref="A10"/>
    </sheetView>
  </sheetViews>
  <sheetFormatPr defaultColWidth="9.1796875" defaultRowHeight="12.5" x14ac:dyDescent="0.25"/>
  <cols>
    <col min="1" max="19" width="6.7265625" style="1089" customWidth="1"/>
    <col min="20" max="32" width="8.7265625" style="1089" customWidth="1"/>
    <col min="33" max="16384" width="9.1796875" style="1089"/>
  </cols>
  <sheetData>
    <row r="1" spans="1:21" s="63" customFormat="1" ht="30" customHeight="1" x14ac:dyDescent="0.3">
      <c r="A1" s="73"/>
      <c r="B1" s="1090"/>
      <c r="C1" s="503"/>
      <c r="D1" s="503"/>
      <c r="E1" s="503"/>
      <c r="F1" s="503"/>
      <c r="G1" s="503"/>
      <c r="H1" s="503"/>
      <c r="I1" s="503"/>
      <c r="J1" s="503"/>
      <c r="K1" s="503"/>
      <c r="L1" s="503"/>
      <c r="M1" s="503"/>
      <c r="N1" s="503"/>
      <c r="O1" s="1293" t="s">
        <v>315</v>
      </c>
      <c r="P1" s="1293"/>
      <c r="Q1" s="1294"/>
      <c r="R1" s="1294"/>
      <c r="S1" s="1294"/>
      <c r="T1" s="1307"/>
    </row>
    <row r="2" spans="1:21" s="1083" customFormat="1" ht="30" customHeight="1" x14ac:dyDescent="0.3">
      <c r="A2" s="1301" t="s">
        <v>592</v>
      </c>
      <c r="B2" s="1301"/>
      <c r="C2" s="1301"/>
      <c r="D2" s="1301"/>
      <c r="E2" s="1301"/>
      <c r="F2" s="1301"/>
      <c r="G2" s="1301"/>
      <c r="H2" s="1301"/>
      <c r="I2" s="1301"/>
      <c r="J2" s="1301"/>
      <c r="K2" s="1301"/>
      <c r="L2" s="1301"/>
      <c r="M2" s="1301"/>
      <c r="N2" s="1301"/>
      <c r="O2" s="1301"/>
      <c r="P2" s="1301"/>
      <c r="Q2" s="1301"/>
      <c r="R2" s="1301"/>
      <c r="S2" s="1301"/>
    </row>
    <row r="3" spans="1:21" ht="15" customHeight="1" x14ac:dyDescent="0.25">
      <c r="B3" s="1374" t="s">
        <v>113</v>
      </c>
      <c r="C3" s="1374"/>
      <c r="D3" s="1374"/>
      <c r="E3" s="1374" t="s">
        <v>114</v>
      </c>
      <c r="F3" s="1374"/>
      <c r="G3" s="1374"/>
      <c r="H3" s="1374" t="s">
        <v>115</v>
      </c>
      <c r="I3" s="1374"/>
      <c r="J3" s="1374"/>
      <c r="K3" s="1374" t="s">
        <v>116</v>
      </c>
      <c r="L3" s="1374"/>
      <c r="M3" s="1374"/>
      <c r="N3" s="1374" t="s">
        <v>117</v>
      </c>
      <c r="O3" s="1374"/>
      <c r="P3" s="1374"/>
      <c r="Q3" s="1374" t="s">
        <v>35</v>
      </c>
      <c r="R3" s="1374"/>
      <c r="S3" s="1374"/>
    </row>
    <row r="4" spans="1:21" ht="15" customHeight="1" x14ac:dyDescent="0.25">
      <c r="A4" s="3" t="s">
        <v>39</v>
      </c>
      <c r="B4" s="1091" t="s">
        <v>28</v>
      </c>
      <c r="C4" s="1" t="s">
        <v>29</v>
      </c>
      <c r="D4" s="1" t="s">
        <v>364</v>
      </c>
      <c r="E4" s="1091" t="s">
        <v>28</v>
      </c>
      <c r="F4" s="1" t="s">
        <v>29</v>
      </c>
      <c r="G4" s="1" t="s">
        <v>364</v>
      </c>
      <c r="H4" s="1091" t="s">
        <v>28</v>
      </c>
      <c r="I4" s="1" t="s">
        <v>29</v>
      </c>
      <c r="J4" s="1" t="s">
        <v>364</v>
      </c>
      <c r="K4" s="1091" t="s">
        <v>28</v>
      </c>
      <c r="L4" s="1" t="s">
        <v>29</v>
      </c>
      <c r="M4" s="1" t="s">
        <v>364</v>
      </c>
      <c r="N4" s="1091" t="s">
        <v>28</v>
      </c>
      <c r="O4" s="1" t="s">
        <v>29</v>
      </c>
      <c r="P4" s="1" t="s">
        <v>364</v>
      </c>
      <c r="Q4" s="1091" t="s">
        <v>28</v>
      </c>
      <c r="R4" s="1" t="s">
        <v>29</v>
      </c>
      <c r="S4" s="1" t="s">
        <v>364</v>
      </c>
    </row>
    <row r="5" spans="1:21" ht="6" customHeight="1" x14ac:dyDescent="0.25">
      <c r="A5" s="1037"/>
      <c r="B5" s="1135"/>
      <c r="C5" s="1135"/>
      <c r="D5" s="1135"/>
      <c r="E5" s="1135"/>
      <c r="F5" s="1135"/>
      <c r="G5" s="1135"/>
      <c r="H5" s="1135"/>
      <c r="I5" s="1135"/>
      <c r="J5" s="1135"/>
      <c r="K5" s="1135"/>
      <c r="L5" s="1135"/>
      <c r="M5" s="1135"/>
      <c r="N5" s="1135"/>
      <c r="O5" s="1135"/>
      <c r="P5" s="1135"/>
      <c r="Q5" s="1135"/>
      <c r="R5" s="1135"/>
      <c r="S5" s="30"/>
    </row>
    <row r="6" spans="1:21" ht="12.75" customHeight="1" x14ac:dyDescent="0.25">
      <c r="A6" s="363">
        <v>2015</v>
      </c>
      <c r="B6" s="850">
        <v>9.4</v>
      </c>
      <c r="C6" s="850">
        <v>2.93</v>
      </c>
      <c r="D6" s="850">
        <v>6.3</v>
      </c>
      <c r="E6" s="850">
        <v>7.87</v>
      </c>
      <c r="F6" s="850">
        <v>3.18</v>
      </c>
      <c r="G6" s="850">
        <v>5.6</v>
      </c>
      <c r="H6" s="850">
        <v>16.88</v>
      </c>
      <c r="I6" s="850">
        <v>14.93</v>
      </c>
      <c r="J6" s="850">
        <v>15.9</v>
      </c>
      <c r="K6" s="850">
        <v>50.39</v>
      </c>
      <c r="L6" s="850">
        <v>67.84</v>
      </c>
      <c r="M6" s="850">
        <v>58.8</v>
      </c>
      <c r="N6" s="850">
        <v>9.2799999999999994</v>
      </c>
      <c r="O6" s="850">
        <v>7.99</v>
      </c>
      <c r="P6" s="850">
        <v>8.6</v>
      </c>
      <c r="Q6" s="850">
        <v>6.18</v>
      </c>
      <c r="R6" s="850">
        <v>3.14</v>
      </c>
      <c r="S6" s="850">
        <v>4.7</v>
      </c>
      <c r="U6" s="313"/>
    </row>
    <row r="7" spans="1:21" ht="12.75" customHeight="1" x14ac:dyDescent="0.25">
      <c r="A7" s="363">
        <v>2016</v>
      </c>
      <c r="B7" s="850">
        <v>7.35</v>
      </c>
      <c r="C7" s="850">
        <v>3.21</v>
      </c>
      <c r="D7" s="850">
        <v>5.6</v>
      </c>
      <c r="E7" s="850">
        <v>7.99</v>
      </c>
      <c r="F7" s="850">
        <v>4.34</v>
      </c>
      <c r="G7" s="850">
        <v>6.3</v>
      </c>
      <c r="H7" s="850">
        <v>16.66</v>
      </c>
      <c r="I7" s="850">
        <v>14.73</v>
      </c>
      <c r="J7" s="850">
        <v>15.8</v>
      </c>
      <c r="K7" s="850">
        <v>51.72</v>
      </c>
      <c r="L7" s="850">
        <v>66.02</v>
      </c>
      <c r="M7" s="850">
        <v>58.2</v>
      </c>
      <c r="N7" s="850">
        <v>11.3</v>
      </c>
      <c r="O7" s="850">
        <v>8.69</v>
      </c>
      <c r="P7" s="850">
        <v>10</v>
      </c>
      <c r="Q7" s="850">
        <v>4.9800000000000004</v>
      </c>
      <c r="R7" s="850">
        <v>3.01</v>
      </c>
      <c r="S7" s="850">
        <v>4.2</v>
      </c>
      <c r="U7" s="313"/>
    </row>
    <row r="8" spans="1:21" ht="12.75" customHeight="1" x14ac:dyDescent="0.25">
      <c r="A8" s="363">
        <v>2017</v>
      </c>
      <c r="B8" s="850">
        <v>9.3000000000000007</v>
      </c>
      <c r="C8" s="850">
        <v>3.67</v>
      </c>
      <c r="D8" s="850">
        <v>6.86</v>
      </c>
      <c r="E8" s="850">
        <v>9.8800000000000008</v>
      </c>
      <c r="F8" s="850">
        <v>4.82</v>
      </c>
      <c r="G8" s="850">
        <v>7.55</v>
      </c>
      <c r="H8" s="850">
        <v>18.34</v>
      </c>
      <c r="I8" s="850">
        <v>15.54</v>
      </c>
      <c r="J8" s="850">
        <v>16.989999999999998</v>
      </c>
      <c r="K8" s="850">
        <v>46.39</v>
      </c>
      <c r="L8" s="850">
        <v>63.03</v>
      </c>
      <c r="M8" s="850">
        <v>53.96</v>
      </c>
      <c r="N8" s="850">
        <v>10.49</v>
      </c>
      <c r="O8" s="850">
        <v>9.1</v>
      </c>
      <c r="P8" s="850">
        <v>9.85</v>
      </c>
      <c r="Q8" s="850">
        <v>5.6</v>
      </c>
      <c r="R8" s="850">
        <v>3.84</v>
      </c>
      <c r="S8" s="850">
        <v>4.79</v>
      </c>
      <c r="U8" s="313"/>
    </row>
    <row r="9" spans="1:21" ht="12.75" customHeight="1" x14ac:dyDescent="0.25">
      <c r="A9" s="534">
        <v>2018</v>
      </c>
      <c r="B9" s="850">
        <v>9.26</v>
      </c>
      <c r="C9" s="850">
        <v>3.52</v>
      </c>
      <c r="D9" s="850">
        <v>6.72</v>
      </c>
      <c r="E9" s="850">
        <v>9.91</v>
      </c>
      <c r="F9" s="850">
        <v>4.72</v>
      </c>
      <c r="G9" s="850">
        <v>7.54</v>
      </c>
      <c r="H9" s="850">
        <v>19.79</v>
      </c>
      <c r="I9" s="850">
        <v>17.63</v>
      </c>
      <c r="J9" s="850">
        <v>18.7</v>
      </c>
      <c r="K9" s="850">
        <v>43.53</v>
      </c>
      <c r="L9" s="850">
        <v>60.99</v>
      </c>
      <c r="M9" s="850">
        <v>51.4</v>
      </c>
      <c r="N9" s="850">
        <v>11.6</v>
      </c>
      <c r="O9" s="850">
        <v>9.07</v>
      </c>
      <c r="P9" s="850">
        <v>10.41</v>
      </c>
      <c r="Q9" s="850">
        <v>5.91</v>
      </c>
      <c r="R9" s="850">
        <v>4.08</v>
      </c>
      <c r="S9" s="850">
        <v>5.23</v>
      </c>
      <c r="U9" s="313"/>
    </row>
    <row r="10" spans="1:21" ht="12.75" customHeight="1" x14ac:dyDescent="0.25">
      <c r="A10" s="534" t="s">
        <v>699</v>
      </c>
      <c r="B10" s="850">
        <v>14.94</v>
      </c>
      <c r="C10" s="850">
        <v>8.1</v>
      </c>
      <c r="D10" s="850">
        <v>11.81</v>
      </c>
      <c r="E10" s="850">
        <v>10.039999999999999</v>
      </c>
      <c r="F10" s="850">
        <v>3.94</v>
      </c>
      <c r="G10" s="850">
        <v>7.18</v>
      </c>
      <c r="H10" s="850">
        <v>19.850000000000001</v>
      </c>
      <c r="I10" s="850">
        <v>18.47</v>
      </c>
      <c r="J10" s="850">
        <v>19.02</v>
      </c>
      <c r="K10" s="850">
        <v>43.52</v>
      </c>
      <c r="L10" s="850">
        <v>60.3</v>
      </c>
      <c r="M10" s="850">
        <v>51.29</v>
      </c>
      <c r="N10" s="850">
        <v>8.1</v>
      </c>
      <c r="O10" s="850">
        <v>7.01</v>
      </c>
      <c r="P10" s="850">
        <v>7.68</v>
      </c>
      <c r="Q10" s="850">
        <v>3.56</v>
      </c>
      <c r="R10" s="850">
        <v>2.19</v>
      </c>
      <c r="S10" s="850">
        <v>3.02</v>
      </c>
      <c r="U10" s="313"/>
    </row>
    <row r="11" spans="1:21" ht="6.75" customHeight="1" x14ac:dyDescent="0.35">
      <c r="A11" s="1097" t="s">
        <v>39</v>
      </c>
      <c r="B11" s="1098"/>
      <c r="C11" s="1098"/>
      <c r="D11" s="1098"/>
      <c r="E11" s="1098"/>
      <c r="F11" s="1098"/>
      <c r="G11" s="1098"/>
      <c r="H11" s="1098"/>
      <c r="I11" s="1098"/>
      <c r="J11" s="1098"/>
      <c r="K11" s="1098"/>
      <c r="L11" s="1098"/>
      <c r="M11" s="1098"/>
      <c r="N11" s="1098"/>
      <c r="O11" s="1123"/>
      <c r="P11" s="1123"/>
      <c r="Q11" s="1136"/>
      <c r="R11" s="1136"/>
      <c r="S11" s="1136"/>
      <c r="U11" s="313"/>
    </row>
    <row r="12" spans="1:21" s="1271" customFormat="1" ht="28.5" customHeight="1" x14ac:dyDescent="0.25">
      <c r="A12" s="1366" t="s">
        <v>700</v>
      </c>
      <c r="B12" s="1366"/>
      <c r="C12" s="1366"/>
      <c r="D12" s="1366"/>
      <c r="E12" s="1366"/>
      <c r="F12" s="1366"/>
      <c r="G12" s="1366"/>
      <c r="H12" s="1366"/>
      <c r="I12" s="1366"/>
      <c r="J12" s="1366"/>
      <c r="K12" s="1366"/>
      <c r="L12" s="1366"/>
      <c r="M12" s="1366"/>
      <c r="N12" s="1366"/>
      <c r="O12" s="1366"/>
      <c r="P12" s="1366"/>
      <c r="Q12" s="1366"/>
      <c r="R12" s="1366"/>
      <c r="S12" s="1366"/>
      <c r="U12" s="313"/>
    </row>
    <row r="13" spans="1:21" s="1280" customFormat="1" ht="4" customHeight="1" x14ac:dyDescent="0.25">
      <c r="A13" s="1279"/>
      <c r="B13" s="1279"/>
      <c r="C13" s="1279"/>
      <c r="D13" s="1279"/>
      <c r="E13" s="1279"/>
      <c r="F13" s="1279"/>
      <c r="G13" s="1279"/>
      <c r="H13" s="1279"/>
      <c r="I13" s="1279"/>
      <c r="J13" s="1279"/>
      <c r="K13" s="1279"/>
      <c r="L13" s="1279"/>
      <c r="M13" s="1279"/>
      <c r="N13" s="1279"/>
      <c r="O13" s="1279"/>
      <c r="P13" s="1279"/>
      <c r="Q13" s="1279"/>
      <c r="R13" s="1279"/>
      <c r="S13" s="1279"/>
      <c r="U13" s="313"/>
    </row>
    <row r="14" spans="1:21" ht="12.75" customHeight="1" x14ac:dyDescent="0.25">
      <c r="A14" s="1298" t="s">
        <v>192</v>
      </c>
      <c r="B14" s="1298"/>
      <c r="C14" s="1298"/>
      <c r="D14" s="1298"/>
      <c r="E14" s="1298"/>
      <c r="F14" s="1298"/>
      <c r="G14" s="1298"/>
      <c r="H14" s="1298"/>
      <c r="I14" s="1298"/>
      <c r="J14" s="1298"/>
      <c r="K14" s="1298"/>
      <c r="L14" s="1298"/>
      <c r="M14" s="1298"/>
      <c r="N14" s="1298"/>
      <c r="O14" s="1298"/>
      <c r="P14" s="1298"/>
      <c r="Q14" s="1298"/>
      <c r="R14" s="1298"/>
      <c r="S14" s="1298"/>
      <c r="U14" s="313"/>
    </row>
    <row r="15" spans="1:21" ht="12.75" customHeight="1" x14ac:dyDescent="0.25">
      <c r="B15" s="275"/>
      <c r="C15" s="275"/>
      <c r="D15" s="275"/>
      <c r="E15" s="275"/>
      <c r="F15" s="275"/>
      <c r="G15" s="275"/>
      <c r="H15" s="275"/>
      <c r="I15" s="275"/>
      <c r="J15" s="275"/>
      <c r="K15" s="275"/>
      <c r="L15" s="275"/>
      <c r="M15" s="275"/>
      <c r="N15" s="275"/>
      <c r="O15" s="275"/>
      <c r="P15" s="275"/>
      <c r="Q15" s="275"/>
      <c r="R15" s="275"/>
      <c r="S15" s="275"/>
      <c r="U15" s="313"/>
    </row>
    <row r="16" spans="1:21" ht="12.75" customHeight="1" x14ac:dyDescent="0.25">
      <c r="B16" s="275"/>
      <c r="C16" s="275"/>
      <c r="D16" s="275"/>
      <c r="E16" s="275"/>
      <c r="F16" s="275"/>
      <c r="G16" s="275"/>
      <c r="H16" s="275"/>
      <c r="I16" s="275"/>
      <c r="J16" s="275"/>
      <c r="K16" s="275"/>
      <c r="L16" s="275"/>
      <c r="M16" s="275"/>
      <c r="N16" s="275"/>
      <c r="O16" s="275"/>
      <c r="P16" s="275"/>
      <c r="Q16" s="275"/>
      <c r="R16" s="275"/>
      <c r="S16" s="275"/>
      <c r="U16" s="313"/>
    </row>
    <row r="17" spans="1:21" ht="12.75" customHeight="1" x14ac:dyDescent="0.25">
      <c r="U17" s="313"/>
    </row>
    <row r="18" spans="1:21" ht="12.75" customHeight="1" x14ac:dyDescent="0.25">
      <c r="U18" s="313"/>
    </row>
    <row r="19" spans="1:21" ht="12.75" customHeight="1" x14ac:dyDescent="0.25">
      <c r="U19" s="313"/>
    </row>
    <row r="20" spans="1:21" ht="12.75" customHeight="1" x14ac:dyDescent="0.25">
      <c r="U20" s="313"/>
    </row>
    <row r="21" spans="1:21" ht="12.75" customHeight="1" x14ac:dyDescent="0.25">
      <c r="U21" s="313"/>
    </row>
    <row r="22" spans="1:21" ht="13.5" customHeight="1" x14ac:dyDescent="0.25"/>
    <row r="23" spans="1:21" s="61" customFormat="1" ht="14.25" customHeight="1" x14ac:dyDescent="0.25">
      <c r="A23" s="1089"/>
      <c r="B23" s="1089"/>
      <c r="C23" s="1089"/>
      <c r="D23" s="1089"/>
      <c r="E23" s="1089"/>
      <c r="F23" s="1089"/>
      <c r="G23" s="1089"/>
      <c r="H23" s="1089"/>
      <c r="I23" s="1089"/>
      <c r="J23" s="1089"/>
      <c r="K23" s="1089"/>
      <c r="L23" s="1089"/>
      <c r="M23" s="1089"/>
      <c r="N23" s="1089"/>
      <c r="O23" s="1089"/>
      <c r="P23" s="1089"/>
      <c r="Q23" s="1089"/>
      <c r="R23" s="1089"/>
      <c r="S23" s="1089"/>
    </row>
    <row r="24" spans="1:21" s="34" customFormat="1" ht="12" customHeight="1" x14ac:dyDescent="0.35">
      <c r="A24" s="1089"/>
      <c r="B24" s="1089"/>
      <c r="C24" s="1089"/>
      <c r="D24" s="1089"/>
      <c r="E24" s="1089"/>
      <c r="F24" s="1089"/>
      <c r="G24" s="1089"/>
      <c r="H24" s="1089"/>
      <c r="I24" s="1089"/>
      <c r="J24" s="1089"/>
      <c r="K24" s="1089"/>
      <c r="L24" s="1089"/>
      <c r="M24" s="1089"/>
      <c r="N24" s="1089"/>
      <c r="O24" s="1089"/>
      <c r="P24" s="1089"/>
      <c r="Q24" s="1089"/>
      <c r="R24" s="1089"/>
      <c r="S24" s="1089"/>
    </row>
    <row r="25" spans="1:21" s="34" customFormat="1" ht="15" customHeight="1" x14ac:dyDescent="0.35">
      <c r="A25" s="1089"/>
      <c r="B25" s="1089"/>
      <c r="C25" s="1089"/>
      <c r="D25" s="1089"/>
      <c r="E25" s="1089"/>
      <c r="F25" s="1089"/>
      <c r="G25" s="1089"/>
      <c r="H25" s="1089"/>
      <c r="I25" s="1089"/>
      <c r="J25" s="1089"/>
      <c r="K25" s="1089"/>
      <c r="L25" s="1089"/>
      <c r="M25" s="1089"/>
      <c r="N25" s="1089"/>
      <c r="O25" s="1089"/>
      <c r="P25" s="1089"/>
      <c r="Q25" s="1089"/>
      <c r="R25" s="1089"/>
      <c r="S25" s="1089"/>
    </row>
    <row r="28" spans="1:21" ht="12" customHeight="1" x14ac:dyDescent="0.25"/>
  </sheetData>
  <mergeCells count="10">
    <mergeCell ref="A14:S14"/>
    <mergeCell ref="O1:T1"/>
    <mergeCell ref="A2:S2"/>
    <mergeCell ref="B3:D3"/>
    <mergeCell ref="E3:G3"/>
    <mergeCell ref="H3:J3"/>
    <mergeCell ref="K3:M3"/>
    <mergeCell ref="N3:P3"/>
    <mergeCell ref="Q3:S3"/>
    <mergeCell ref="A12:S1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14"/>
  <sheetViews>
    <sheetView workbookViewId="0">
      <pane ySplit="4" topLeftCell="A5" activePane="bottomLeft" state="frozen"/>
      <selection activeCell="R17" sqref="R17:R19"/>
      <selection pane="bottomLeft" activeCell="A10" sqref="A10"/>
    </sheetView>
  </sheetViews>
  <sheetFormatPr defaultColWidth="9.1796875" defaultRowHeight="12.5" x14ac:dyDescent="0.25"/>
  <cols>
    <col min="1" max="19" width="6.7265625" style="1089" customWidth="1"/>
    <col min="20" max="32" width="8.7265625" style="1089" customWidth="1"/>
    <col min="33" max="16384" width="9.1796875" style="1089"/>
  </cols>
  <sheetData>
    <row r="1" spans="1:21" s="63" customFormat="1" ht="30" customHeight="1" x14ac:dyDescent="0.3">
      <c r="A1" s="73"/>
      <c r="B1" s="1090"/>
      <c r="C1" s="503"/>
      <c r="D1" s="503"/>
      <c r="E1" s="503"/>
      <c r="F1" s="503"/>
      <c r="G1" s="503"/>
      <c r="H1" s="503"/>
      <c r="I1" s="503"/>
      <c r="J1" s="503"/>
      <c r="K1" s="503"/>
      <c r="L1" s="503"/>
      <c r="M1" s="503"/>
      <c r="N1" s="503"/>
      <c r="O1" s="1293" t="s">
        <v>315</v>
      </c>
      <c r="P1" s="1293"/>
      <c r="Q1" s="1294"/>
      <c r="R1" s="1294"/>
      <c r="S1" s="1294"/>
      <c r="T1" s="1307"/>
    </row>
    <row r="2" spans="1:21" s="1083" customFormat="1" ht="30" customHeight="1" x14ac:dyDescent="0.3">
      <c r="A2" s="1301" t="s">
        <v>593</v>
      </c>
      <c r="B2" s="1301"/>
      <c r="C2" s="1301"/>
      <c r="D2" s="1301"/>
      <c r="E2" s="1301"/>
      <c r="F2" s="1301"/>
      <c r="G2" s="1301"/>
      <c r="H2" s="1301"/>
      <c r="I2" s="1301"/>
      <c r="J2" s="1301"/>
      <c r="K2" s="1301"/>
      <c r="L2" s="1301"/>
      <c r="M2" s="1301"/>
      <c r="N2" s="1301"/>
      <c r="O2" s="1301"/>
      <c r="P2" s="1301"/>
      <c r="Q2" s="1301"/>
      <c r="R2" s="1301"/>
      <c r="S2" s="1301"/>
    </row>
    <row r="3" spans="1:21" ht="15" customHeight="1" x14ac:dyDescent="0.25">
      <c r="B3" s="1374" t="s">
        <v>113</v>
      </c>
      <c r="C3" s="1374"/>
      <c r="D3" s="1374"/>
      <c r="E3" s="1374" t="s">
        <v>114</v>
      </c>
      <c r="F3" s="1374"/>
      <c r="G3" s="1374"/>
      <c r="H3" s="1374" t="s">
        <v>115</v>
      </c>
      <c r="I3" s="1374"/>
      <c r="J3" s="1374"/>
      <c r="K3" s="1374" t="s">
        <v>116</v>
      </c>
      <c r="L3" s="1374"/>
      <c r="M3" s="1374"/>
      <c r="N3" s="1374" t="s">
        <v>117</v>
      </c>
      <c r="O3" s="1374"/>
      <c r="P3" s="1374"/>
      <c r="Q3" s="1374" t="s">
        <v>35</v>
      </c>
      <c r="R3" s="1374"/>
      <c r="S3" s="1374"/>
    </row>
    <row r="4" spans="1:21" ht="15" customHeight="1" x14ac:dyDescent="0.25">
      <c r="A4" s="3" t="s">
        <v>39</v>
      </c>
      <c r="B4" s="1091" t="s">
        <v>28</v>
      </c>
      <c r="C4" s="1" t="s">
        <v>29</v>
      </c>
      <c r="D4" s="1" t="s">
        <v>364</v>
      </c>
      <c r="E4" s="1091" t="s">
        <v>28</v>
      </c>
      <c r="F4" s="1" t="s">
        <v>29</v>
      </c>
      <c r="G4" s="1" t="s">
        <v>364</v>
      </c>
      <c r="H4" s="1091" t="s">
        <v>28</v>
      </c>
      <c r="I4" s="1" t="s">
        <v>29</v>
      </c>
      <c r="J4" s="1" t="s">
        <v>364</v>
      </c>
      <c r="K4" s="1091" t="s">
        <v>28</v>
      </c>
      <c r="L4" s="1" t="s">
        <v>29</v>
      </c>
      <c r="M4" s="1" t="s">
        <v>364</v>
      </c>
      <c r="N4" s="1091" t="s">
        <v>28</v>
      </c>
      <c r="O4" s="1" t="s">
        <v>29</v>
      </c>
      <c r="P4" s="1" t="s">
        <v>364</v>
      </c>
      <c r="Q4" s="1091" t="s">
        <v>28</v>
      </c>
      <c r="R4" s="1" t="s">
        <v>29</v>
      </c>
      <c r="S4" s="1" t="s">
        <v>364</v>
      </c>
    </row>
    <row r="5" spans="1:21" ht="6" customHeight="1" x14ac:dyDescent="0.25">
      <c r="A5" s="1037"/>
      <c r="B5" s="1135"/>
      <c r="C5" s="1135"/>
      <c r="D5" s="1135"/>
      <c r="E5" s="1135"/>
      <c r="F5" s="1135"/>
      <c r="G5" s="1135"/>
      <c r="H5" s="1135"/>
      <c r="I5" s="1135"/>
      <c r="J5" s="1135"/>
      <c r="K5" s="1135"/>
      <c r="L5" s="1135"/>
      <c r="M5" s="1135"/>
      <c r="N5" s="1135"/>
      <c r="O5" s="1135"/>
      <c r="P5" s="1135"/>
      <c r="Q5" s="1135"/>
      <c r="R5" s="1135"/>
      <c r="S5" s="30"/>
    </row>
    <row r="6" spans="1:21" ht="12.75" customHeight="1" x14ac:dyDescent="0.25">
      <c r="A6" s="363">
        <v>2015</v>
      </c>
      <c r="B6" s="850">
        <v>9.5399999999999991</v>
      </c>
      <c r="C6" s="850">
        <v>2.58</v>
      </c>
      <c r="D6" s="850">
        <v>6.3</v>
      </c>
      <c r="E6" s="850">
        <v>11.63</v>
      </c>
      <c r="F6" s="850">
        <v>6.38</v>
      </c>
      <c r="G6" s="850">
        <v>9.1</v>
      </c>
      <c r="H6" s="850">
        <v>19.53</v>
      </c>
      <c r="I6" s="850">
        <v>16.100000000000001</v>
      </c>
      <c r="J6" s="850">
        <v>17.8</v>
      </c>
      <c r="K6" s="850">
        <v>46.79</v>
      </c>
      <c r="L6" s="850">
        <v>66.260000000000005</v>
      </c>
      <c r="M6" s="850">
        <v>56.1</v>
      </c>
      <c r="N6" s="850">
        <v>9.39</v>
      </c>
      <c r="O6" s="850">
        <v>6.62</v>
      </c>
      <c r="P6" s="850">
        <v>8</v>
      </c>
      <c r="Q6" s="850">
        <v>3.11</v>
      </c>
      <c r="R6" s="850">
        <v>2.06</v>
      </c>
      <c r="S6" s="850">
        <v>2.6</v>
      </c>
      <c r="U6" s="313"/>
    </row>
    <row r="7" spans="1:21" ht="12.75" customHeight="1" x14ac:dyDescent="0.25">
      <c r="A7" s="363">
        <v>2016</v>
      </c>
      <c r="B7" s="850">
        <v>10.28</v>
      </c>
      <c r="C7" s="850">
        <v>2.6</v>
      </c>
      <c r="D7" s="850">
        <v>6.8</v>
      </c>
      <c r="E7" s="850">
        <v>13.74</v>
      </c>
      <c r="F7" s="850">
        <v>6.63</v>
      </c>
      <c r="G7" s="850">
        <v>10.5</v>
      </c>
      <c r="H7" s="850">
        <v>20.05</v>
      </c>
      <c r="I7" s="850">
        <v>16.84</v>
      </c>
      <c r="J7" s="850">
        <v>18.600000000000001</v>
      </c>
      <c r="K7" s="850">
        <v>44.87</v>
      </c>
      <c r="L7" s="850">
        <v>64.72</v>
      </c>
      <c r="M7" s="850">
        <v>53.8</v>
      </c>
      <c r="N7" s="850">
        <v>7.34</v>
      </c>
      <c r="O7" s="850">
        <v>6.49</v>
      </c>
      <c r="P7" s="850">
        <v>7</v>
      </c>
      <c r="Q7" s="850">
        <v>3.71</v>
      </c>
      <c r="R7" s="850">
        <v>2.73</v>
      </c>
      <c r="S7" s="850">
        <v>3.3</v>
      </c>
      <c r="U7" s="313"/>
    </row>
    <row r="8" spans="1:21" ht="12.75" customHeight="1" x14ac:dyDescent="0.25">
      <c r="A8" s="363">
        <v>2017</v>
      </c>
      <c r="B8" s="850">
        <v>8.98</v>
      </c>
      <c r="C8" s="850">
        <v>3.01</v>
      </c>
      <c r="D8" s="850">
        <v>6.3</v>
      </c>
      <c r="E8" s="850">
        <v>15.74</v>
      </c>
      <c r="F8" s="850">
        <v>6.13</v>
      </c>
      <c r="G8" s="850">
        <v>11.4</v>
      </c>
      <c r="H8" s="850">
        <v>21.99</v>
      </c>
      <c r="I8" s="850">
        <v>19.48</v>
      </c>
      <c r="J8" s="850">
        <v>20.9</v>
      </c>
      <c r="K8" s="850">
        <v>41.5</v>
      </c>
      <c r="L8" s="850">
        <v>62.18</v>
      </c>
      <c r="M8" s="850">
        <v>50.6</v>
      </c>
      <c r="N8" s="850">
        <v>8.16</v>
      </c>
      <c r="O8" s="850">
        <v>6.75</v>
      </c>
      <c r="P8" s="850">
        <v>7.7</v>
      </c>
      <c r="Q8" s="850">
        <v>3.62</v>
      </c>
      <c r="R8" s="850">
        <v>2.4500000000000002</v>
      </c>
      <c r="S8" s="850">
        <v>3.2</v>
      </c>
      <c r="U8" s="313"/>
    </row>
    <row r="9" spans="1:21" ht="12.75" customHeight="1" x14ac:dyDescent="0.25">
      <c r="A9" s="534">
        <v>2018</v>
      </c>
      <c r="B9" s="850">
        <v>9.44</v>
      </c>
      <c r="C9" s="850">
        <v>3.04</v>
      </c>
      <c r="D9" s="850">
        <v>6.55</v>
      </c>
      <c r="E9" s="850">
        <v>14.67</v>
      </c>
      <c r="F9" s="850">
        <v>6.29</v>
      </c>
      <c r="G9" s="850">
        <v>10.77</v>
      </c>
      <c r="H9" s="850">
        <v>20.47</v>
      </c>
      <c r="I9" s="850">
        <v>19.11</v>
      </c>
      <c r="J9" s="850">
        <v>19.89</v>
      </c>
      <c r="K9" s="850">
        <v>42.27</v>
      </c>
      <c r="L9" s="850">
        <v>62.32</v>
      </c>
      <c r="M9" s="850">
        <v>51.3</v>
      </c>
      <c r="N9" s="850">
        <v>9.31</v>
      </c>
      <c r="O9" s="850">
        <v>7.01</v>
      </c>
      <c r="P9" s="850">
        <v>8.31</v>
      </c>
      <c r="Q9" s="850">
        <v>3.84</v>
      </c>
      <c r="R9" s="850">
        <v>2.2200000000000002</v>
      </c>
      <c r="S9" s="850">
        <v>3.17</v>
      </c>
      <c r="U9" s="313"/>
    </row>
    <row r="10" spans="1:21" ht="12.75" customHeight="1" x14ac:dyDescent="0.25">
      <c r="A10" s="534" t="s">
        <v>699</v>
      </c>
      <c r="B10" s="850">
        <v>13.95</v>
      </c>
      <c r="C10" s="850">
        <v>5.65</v>
      </c>
      <c r="D10" s="850">
        <v>10.23</v>
      </c>
      <c r="E10" s="850">
        <v>14.27</v>
      </c>
      <c r="F10" s="850">
        <v>6.1</v>
      </c>
      <c r="G10" s="850">
        <v>10.51</v>
      </c>
      <c r="H10" s="850">
        <v>23.67</v>
      </c>
      <c r="I10" s="850">
        <v>18.07</v>
      </c>
      <c r="J10" s="850">
        <v>21.05</v>
      </c>
      <c r="K10" s="850">
        <v>37.72</v>
      </c>
      <c r="L10" s="850">
        <v>62.55</v>
      </c>
      <c r="M10" s="850">
        <v>48.95</v>
      </c>
      <c r="N10" s="850">
        <v>7.61</v>
      </c>
      <c r="O10" s="850">
        <v>5.87</v>
      </c>
      <c r="P10" s="850">
        <v>6.84</v>
      </c>
      <c r="Q10" s="850">
        <v>2.78</v>
      </c>
      <c r="R10" s="850">
        <v>1.77</v>
      </c>
      <c r="S10" s="850">
        <v>2.42</v>
      </c>
      <c r="U10" s="313"/>
    </row>
    <row r="11" spans="1:21" ht="6" customHeight="1" x14ac:dyDescent="0.25">
      <c r="A11" s="1113"/>
      <c r="B11" s="1113"/>
      <c r="C11" s="1113"/>
      <c r="D11" s="1113"/>
      <c r="E11" s="1113"/>
      <c r="F11" s="1113"/>
      <c r="G11" s="1113"/>
      <c r="H11" s="1113"/>
      <c r="I11" s="1113"/>
      <c r="J11" s="1113"/>
      <c r="K11" s="1113"/>
      <c r="L11" s="1113"/>
      <c r="M11" s="1113"/>
      <c r="N11" s="1113"/>
      <c r="O11" s="1113"/>
      <c r="P11" s="1113"/>
      <c r="Q11" s="1113"/>
      <c r="R11" s="1113"/>
      <c r="S11" s="1113"/>
    </row>
    <row r="12" spans="1:21" s="1271" customFormat="1" ht="30" customHeight="1" x14ac:dyDescent="0.25">
      <c r="A12" s="1366" t="s">
        <v>700</v>
      </c>
      <c r="B12" s="1366"/>
      <c r="C12" s="1366"/>
      <c r="D12" s="1366"/>
      <c r="E12" s="1366"/>
      <c r="F12" s="1366"/>
      <c r="G12" s="1366"/>
      <c r="H12" s="1366"/>
      <c r="I12" s="1366"/>
      <c r="J12" s="1366"/>
      <c r="K12" s="1366"/>
      <c r="L12" s="1366"/>
      <c r="M12" s="1366"/>
      <c r="N12" s="1366"/>
      <c r="O12" s="1366"/>
      <c r="P12" s="1366"/>
      <c r="Q12" s="1366"/>
      <c r="R12" s="1366"/>
      <c r="S12" s="1366"/>
    </row>
    <row r="13" spans="1:21" s="1280" customFormat="1" ht="5.5" customHeight="1" x14ac:dyDescent="0.25">
      <c r="A13" s="1279"/>
      <c r="B13" s="1279"/>
      <c r="C13" s="1279"/>
      <c r="D13" s="1279"/>
      <c r="E13" s="1279"/>
      <c r="F13" s="1279"/>
      <c r="G13" s="1279"/>
      <c r="H13" s="1279"/>
      <c r="I13" s="1279"/>
      <c r="J13" s="1279"/>
      <c r="K13" s="1279"/>
      <c r="L13" s="1279"/>
      <c r="M13" s="1279"/>
      <c r="N13" s="1279"/>
      <c r="O13" s="1279"/>
      <c r="P13" s="1279"/>
      <c r="Q13" s="1279"/>
      <c r="R13" s="1279"/>
      <c r="S13" s="1279"/>
    </row>
    <row r="14" spans="1:21" s="34" customFormat="1" ht="12.75" customHeight="1" x14ac:dyDescent="0.35">
      <c r="A14" s="1298" t="s">
        <v>192</v>
      </c>
      <c r="B14" s="1298"/>
      <c r="C14" s="1298"/>
      <c r="D14" s="1298"/>
      <c r="E14" s="1298"/>
      <c r="F14" s="1298"/>
      <c r="G14" s="1298"/>
      <c r="H14" s="1298"/>
      <c r="I14" s="1298"/>
      <c r="J14" s="1298"/>
      <c r="K14" s="1298"/>
      <c r="L14" s="1298"/>
      <c r="M14" s="1298"/>
      <c r="N14" s="1298"/>
      <c r="O14" s="1298"/>
      <c r="P14" s="1298"/>
      <c r="Q14" s="1298"/>
      <c r="R14" s="1298"/>
      <c r="S14" s="1298"/>
    </row>
  </sheetData>
  <mergeCells count="10">
    <mergeCell ref="A14:S14"/>
    <mergeCell ref="O1:T1"/>
    <mergeCell ref="A2:S2"/>
    <mergeCell ref="B3:D3"/>
    <mergeCell ref="E3:G3"/>
    <mergeCell ref="H3:J3"/>
    <mergeCell ref="K3:M3"/>
    <mergeCell ref="N3:P3"/>
    <mergeCell ref="Q3:S3"/>
    <mergeCell ref="A12:S1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31"/>
  <sheetViews>
    <sheetView workbookViewId="0">
      <pane ySplit="4" topLeftCell="A10" activePane="bottomLeft" state="frozen"/>
      <selection activeCell="R17" sqref="R17:R19"/>
      <selection pane="bottomLeft" activeCell="O1" sqref="O1:T1"/>
    </sheetView>
  </sheetViews>
  <sheetFormatPr defaultColWidth="9.1796875" defaultRowHeight="12.5" x14ac:dyDescent="0.25"/>
  <cols>
    <col min="1" max="19" width="6.7265625" style="1089" customWidth="1"/>
    <col min="20" max="32" width="8.7265625" style="1089" customWidth="1"/>
    <col min="33" max="16384" width="9.1796875" style="1089"/>
  </cols>
  <sheetData>
    <row r="1" spans="1:26" s="63" customFormat="1" ht="30" customHeight="1" x14ac:dyDescent="0.3">
      <c r="A1" s="73"/>
      <c r="B1" s="1090"/>
      <c r="C1" s="503"/>
      <c r="D1" s="503"/>
      <c r="E1" s="503"/>
      <c r="F1" s="503"/>
      <c r="G1" s="503"/>
      <c r="H1" s="503"/>
      <c r="I1" s="503"/>
      <c r="J1" s="503"/>
      <c r="K1" s="503"/>
      <c r="L1" s="503"/>
      <c r="M1" s="503"/>
      <c r="N1" s="503"/>
      <c r="O1" s="1293" t="s">
        <v>315</v>
      </c>
      <c r="P1" s="1293"/>
      <c r="Q1" s="1294"/>
      <c r="R1" s="1294"/>
      <c r="S1" s="1294"/>
      <c r="T1" s="1307"/>
    </row>
    <row r="2" spans="1:26" s="117" customFormat="1" ht="30" customHeight="1" x14ac:dyDescent="0.3">
      <c r="A2" s="1363" t="s">
        <v>594</v>
      </c>
      <c r="B2" s="1363"/>
      <c r="C2" s="1363"/>
      <c r="D2" s="1363"/>
      <c r="E2" s="1363"/>
      <c r="F2" s="1363"/>
      <c r="G2" s="1363"/>
      <c r="H2" s="1363"/>
      <c r="I2" s="1363"/>
      <c r="J2" s="1363"/>
      <c r="K2" s="1363"/>
      <c r="L2" s="1363"/>
      <c r="M2" s="1363"/>
      <c r="N2" s="1363"/>
      <c r="O2" s="1363"/>
      <c r="P2" s="1363"/>
      <c r="Q2" s="1363"/>
      <c r="R2" s="1363"/>
      <c r="S2" s="1363"/>
    </row>
    <row r="3" spans="1:26" ht="15" customHeight="1" x14ac:dyDescent="0.25">
      <c r="B3" s="1374" t="s">
        <v>113</v>
      </c>
      <c r="C3" s="1374"/>
      <c r="D3" s="1374"/>
      <c r="E3" s="1374" t="s">
        <v>114</v>
      </c>
      <c r="F3" s="1374"/>
      <c r="G3" s="1374"/>
      <c r="H3" s="1374" t="s">
        <v>115</v>
      </c>
      <c r="I3" s="1374"/>
      <c r="J3" s="1374"/>
      <c r="K3" s="1374" t="s">
        <v>116</v>
      </c>
      <c r="L3" s="1374"/>
      <c r="M3" s="1374"/>
      <c r="N3" s="1374" t="s">
        <v>117</v>
      </c>
      <c r="O3" s="1374"/>
      <c r="P3" s="1374"/>
      <c r="Q3" s="1374" t="s">
        <v>35</v>
      </c>
      <c r="R3" s="1374"/>
      <c r="S3" s="1374"/>
    </row>
    <row r="4" spans="1:26" ht="15" customHeight="1" x14ac:dyDescent="0.25">
      <c r="A4" s="3" t="s">
        <v>39</v>
      </c>
      <c r="B4" s="1091" t="s">
        <v>28</v>
      </c>
      <c r="C4" s="1" t="s">
        <v>29</v>
      </c>
      <c r="D4" s="1" t="s">
        <v>364</v>
      </c>
      <c r="E4" s="1091" t="s">
        <v>28</v>
      </c>
      <c r="F4" s="1" t="s">
        <v>29</v>
      </c>
      <c r="G4" s="1" t="s">
        <v>364</v>
      </c>
      <c r="H4" s="1091" t="s">
        <v>28</v>
      </c>
      <c r="I4" s="1" t="s">
        <v>29</v>
      </c>
      <c r="J4" s="1" t="s">
        <v>364</v>
      </c>
      <c r="K4" s="1091" t="s">
        <v>28</v>
      </c>
      <c r="L4" s="1" t="s">
        <v>29</v>
      </c>
      <c r="M4" s="1" t="s">
        <v>364</v>
      </c>
      <c r="N4" s="1091" t="s">
        <v>28</v>
      </c>
      <c r="O4" s="1" t="s">
        <v>29</v>
      </c>
      <c r="P4" s="1" t="s">
        <v>364</v>
      </c>
      <c r="Q4" s="1091" t="s">
        <v>28</v>
      </c>
      <c r="R4" s="1" t="s">
        <v>29</v>
      </c>
      <c r="S4" s="1" t="s">
        <v>364</v>
      </c>
    </row>
    <row r="5" spans="1:26" ht="6" customHeight="1" x14ac:dyDescent="0.25">
      <c r="A5" s="1037"/>
      <c r="B5" s="1135"/>
      <c r="C5" s="1135"/>
      <c r="D5" s="1135"/>
      <c r="E5" s="1135"/>
      <c r="F5" s="1135"/>
      <c r="G5" s="1135"/>
      <c r="H5" s="1135"/>
      <c r="I5" s="1135"/>
      <c r="J5" s="1135"/>
      <c r="K5" s="1135"/>
      <c r="L5" s="1135"/>
      <c r="M5" s="1135"/>
      <c r="N5" s="1135"/>
      <c r="O5" s="1135"/>
      <c r="P5" s="1135"/>
      <c r="Q5" s="1135"/>
      <c r="R5" s="1135"/>
      <c r="S5" s="30"/>
    </row>
    <row r="6" spans="1:26" ht="12.75" customHeight="1" x14ac:dyDescent="0.25">
      <c r="A6" s="534">
        <v>2007</v>
      </c>
      <c r="B6" s="850">
        <v>3.3</v>
      </c>
      <c r="C6" s="850">
        <v>1.66</v>
      </c>
      <c r="D6" s="850">
        <v>2.52</v>
      </c>
      <c r="E6" s="850">
        <v>11.95</v>
      </c>
      <c r="F6" s="850">
        <v>11.99</v>
      </c>
      <c r="G6" s="850">
        <v>11.97</v>
      </c>
      <c r="H6" s="850">
        <v>27.31</v>
      </c>
      <c r="I6" s="850">
        <v>33.659999999999997</v>
      </c>
      <c r="J6" s="850">
        <v>30.38</v>
      </c>
      <c r="K6" s="850">
        <v>37.35</v>
      </c>
      <c r="L6" s="850">
        <v>36.58</v>
      </c>
      <c r="M6" s="850">
        <v>36.96</v>
      </c>
      <c r="N6" s="850">
        <v>17.12</v>
      </c>
      <c r="O6" s="850">
        <v>14.1</v>
      </c>
      <c r="P6" s="850">
        <v>15.65</v>
      </c>
      <c r="Q6" s="850">
        <v>2.98</v>
      </c>
      <c r="R6" s="850">
        <v>2</v>
      </c>
      <c r="S6" s="850">
        <v>2.52</v>
      </c>
      <c r="T6" s="521"/>
      <c r="U6" s="521"/>
      <c r="V6" s="521"/>
      <c r="W6" s="522"/>
      <c r="X6" s="521"/>
      <c r="Y6" s="521"/>
      <c r="Z6" s="520"/>
    </row>
    <row r="7" spans="1:26" ht="12.75" customHeight="1" x14ac:dyDescent="0.25">
      <c r="A7" s="534">
        <v>2008</v>
      </c>
      <c r="B7" s="850">
        <v>4.24</v>
      </c>
      <c r="C7" s="850">
        <v>1.2</v>
      </c>
      <c r="D7" s="850">
        <v>2.76</v>
      </c>
      <c r="E7" s="850">
        <v>11.85</v>
      </c>
      <c r="F7" s="850">
        <v>9.9499999999999993</v>
      </c>
      <c r="G7" s="850">
        <v>10.91</v>
      </c>
      <c r="H7" s="850">
        <v>24.89</v>
      </c>
      <c r="I7" s="850">
        <v>35.64</v>
      </c>
      <c r="J7" s="850">
        <v>30.09</v>
      </c>
      <c r="K7" s="850">
        <v>40.67</v>
      </c>
      <c r="L7" s="850">
        <v>36.119999999999997</v>
      </c>
      <c r="M7" s="850">
        <v>38.450000000000003</v>
      </c>
      <c r="N7" s="850">
        <v>16.11</v>
      </c>
      <c r="O7" s="850">
        <v>15.66</v>
      </c>
      <c r="P7" s="850">
        <v>15.89</v>
      </c>
      <c r="Q7" s="850">
        <v>2.23</v>
      </c>
      <c r="R7" s="850">
        <v>1.42</v>
      </c>
      <c r="S7" s="850">
        <v>1.9</v>
      </c>
      <c r="T7" s="521"/>
      <c r="U7" s="521"/>
      <c r="V7" s="521"/>
      <c r="W7" s="521"/>
      <c r="X7" s="521"/>
      <c r="Y7" s="521"/>
      <c r="Z7" s="520"/>
    </row>
    <row r="8" spans="1:26" ht="12.75" customHeight="1" x14ac:dyDescent="0.25">
      <c r="A8" s="534">
        <v>2009</v>
      </c>
      <c r="B8" s="850">
        <v>3.5</v>
      </c>
      <c r="C8" s="850">
        <v>2.14</v>
      </c>
      <c r="D8" s="850">
        <v>2.83</v>
      </c>
      <c r="E8" s="850">
        <v>12.88</v>
      </c>
      <c r="F8" s="850">
        <v>11.94</v>
      </c>
      <c r="G8" s="850">
        <v>12.41</v>
      </c>
      <c r="H8" s="850">
        <v>26.81</v>
      </c>
      <c r="I8" s="850">
        <v>31.57</v>
      </c>
      <c r="J8" s="850">
        <v>29.13</v>
      </c>
      <c r="K8" s="850">
        <v>36.770000000000003</v>
      </c>
      <c r="L8" s="850">
        <v>36.39</v>
      </c>
      <c r="M8" s="850">
        <v>36.57</v>
      </c>
      <c r="N8" s="850">
        <v>16.91</v>
      </c>
      <c r="O8" s="850">
        <v>15.82</v>
      </c>
      <c r="P8" s="850">
        <v>16.38</v>
      </c>
      <c r="Q8" s="850">
        <v>3.14</v>
      </c>
      <c r="R8" s="850">
        <v>2.14</v>
      </c>
      <c r="S8" s="850">
        <v>2.67</v>
      </c>
      <c r="T8" s="521"/>
      <c r="U8" s="521"/>
      <c r="V8" s="521"/>
      <c r="W8" s="521"/>
      <c r="X8" s="521"/>
      <c r="Y8" s="521"/>
      <c r="Z8" s="520"/>
    </row>
    <row r="9" spans="1:26" ht="12.75" customHeight="1" x14ac:dyDescent="0.25">
      <c r="A9" s="534">
        <v>2010</v>
      </c>
      <c r="B9" s="850">
        <v>5.12</v>
      </c>
      <c r="C9" s="850">
        <v>1.73</v>
      </c>
      <c r="D9" s="850">
        <v>3.47</v>
      </c>
      <c r="E9" s="850">
        <v>11.6</v>
      </c>
      <c r="F9" s="850">
        <v>13.65</v>
      </c>
      <c r="G9" s="850">
        <v>12.61</v>
      </c>
      <c r="H9" s="850">
        <v>27.08</v>
      </c>
      <c r="I9" s="850">
        <v>35.61</v>
      </c>
      <c r="J9" s="850">
        <v>31.2</v>
      </c>
      <c r="K9" s="850">
        <v>35.56</v>
      </c>
      <c r="L9" s="850">
        <v>32.56</v>
      </c>
      <c r="M9" s="850">
        <v>34.130000000000003</v>
      </c>
      <c r="N9" s="850">
        <v>17.739999999999998</v>
      </c>
      <c r="O9" s="850">
        <v>14.81</v>
      </c>
      <c r="P9" s="850">
        <v>16.3</v>
      </c>
      <c r="Q9" s="850">
        <v>2.92</v>
      </c>
      <c r="R9" s="850">
        <v>1.63</v>
      </c>
      <c r="S9" s="850">
        <v>2.29</v>
      </c>
      <c r="T9" s="521"/>
      <c r="U9" s="521"/>
      <c r="V9" s="521"/>
      <c r="W9" s="521"/>
      <c r="X9" s="521"/>
      <c r="Y9" s="521"/>
      <c r="Z9" s="520"/>
    </row>
    <row r="10" spans="1:26" ht="12.75" customHeight="1" x14ac:dyDescent="0.25">
      <c r="A10" s="534">
        <v>2011</v>
      </c>
      <c r="B10" s="850">
        <v>4.26</v>
      </c>
      <c r="C10" s="850">
        <v>1.74</v>
      </c>
      <c r="D10" s="850">
        <v>3.04</v>
      </c>
      <c r="E10" s="850">
        <v>10.97</v>
      </c>
      <c r="F10" s="850">
        <v>13.32</v>
      </c>
      <c r="G10" s="850">
        <v>12.11</v>
      </c>
      <c r="H10" s="850">
        <v>25.11</v>
      </c>
      <c r="I10" s="850">
        <v>31.96</v>
      </c>
      <c r="J10" s="850">
        <v>28.42</v>
      </c>
      <c r="K10" s="850">
        <v>38.96</v>
      </c>
      <c r="L10" s="850">
        <v>34.659999999999997</v>
      </c>
      <c r="M10" s="850">
        <v>36.869999999999997</v>
      </c>
      <c r="N10" s="850">
        <v>16.940000000000001</v>
      </c>
      <c r="O10" s="850">
        <v>15.41</v>
      </c>
      <c r="P10" s="850">
        <v>16.2</v>
      </c>
      <c r="Q10" s="850">
        <v>3.76</v>
      </c>
      <c r="R10" s="850">
        <v>2.9</v>
      </c>
      <c r="S10" s="850">
        <v>3.37</v>
      </c>
      <c r="T10" s="521"/>
      <c r="U10" s="521"/>
      <c r="V10" s="521"/>
      <c r="W10" s="521"/>
      <c r="X10" s="521"/>
      <c r="Y10" s="521"/>
      <c r="Z10" s="520"/>
    </row>
    <row r="11" spans="1:26" ht="12.75" customHeight="1" x14ac:dyDescent="0.25">
      <c r="A11" s="534" t="s">
        <v>89</v>
      </c>
      <c r="B11" s="850">
        <v>4.09</v>
      </c>
      <c r="C11" s="850">
        <v>1.56</v>
      </c>
      <c r="D11" s="850">
        <v>2.86</v>
      </c>
      <c r="E11" s="850">
        <v>11.88</v>
      </c>
      <c r="F11" s="850">
        <v>13.1</v>
      </c>
      <c r="G11" s="850">
        <v>12.48</v>
      </c>
      <c r="H11" s="850">
        <v>23.56</v>
      </c>
      <c r="I11" s="850">
        <v>32.89</v>
      </c>
      <c r="J11" s="850">
        <v>28.07</v>
      </c>
      <c r="K11" s="850">
        <v>34.35</v>
      </c>
      <c r="L11" s="850">
        <v>32.28</v>
      </c>
      <c r="M11" s="850">
        <v>33.35</v>
      </c>
      <c r="N11" s="850">
        <v>20.93</v>
      </c>
      <c r="O11" s="850">
        <v>17.489999999999998</v>
      </c>
      <c r="P11" s="850">
        <v>19.28</v>
      </c>
      <c r="Q11" s="850">
        <v>5.19</v>
      </c>
      <c r="R11" s="850">
        <v>2.69</v>
      </c>
      <c r="S11" s="850">
        <v>3.97</v>
      </c>
      <c r="T11" s="521"/>
      <c r="U11" s="521"/>
      <c r="V11" s="521"/>
      <c r="W11" s="521"/>
      <c r="X11" s="521"/>
      <c r="Y11" s="522"/>
    </row>
    <row r="12" spans="1:26" ht="12.75" customHeight="1" x14ac:dyDescent="0.25">
      <c r="A12" s="534" t="s">
        <v>90</v>
      </c>
      <c r="B12" s="850">
        <v>6.46</v>
      </c>
      <c r="C12" s="850">
        <v>2.6</v>
      </c>
      <c r="D12" s="850">
        <v>4.58</v>
      </c>
      <c r="E12" s="850">
        <v>11.99</v>
      </c>
      <c r="F12" s="850">
        <v>13.41</v>
      </c>
      <c r="G12" s="850">
        <v>12.68</v>
      </c>
      <c r="H12" s="850">
        <v>21.78</v>
      </c>
      <c r="I12" s="850">
        <v>28.46</v>
      </c>
      <c r="J12" s="850">
        <v>25.05</v>
      </c>
      <c r="K12" s="850">
        <v>42.32</v>
      </c>
      <c r="L12" s="850">
        <v>43</v>
      </c>
      <c r="M12" s="850">
        <v>42.66</v>
      </c>
      <c r="N12" s="850">
        <v>11.67</v>
      </c>
      <c r="O12" s="850">
        <v>9.89</v>
      </c>
      <c r="P12" s="850">
        <v>10.8</v>
      </c>
      <c r="Q12" s="850">
        <v>5.78</v>
      </c>
      <c r="R12" s="850">
        <v>2.64</v>
      </c>
      <c r="S12" s="850">
        <v>4.22</v>
      </c>
    </row>
    <row r="13" spans="1:26" ht="12.75" customHeight="1" x14ac:dyDescent="0.25">
      <c r="A13" s="534">
        <v>2013</v>
      </c>
      <c r="B13" s="850">
        <v>6.3</v>
      </c>
      <c r="C13" s="850">
        <v>3.2</v>
      </c>
      <c r="D13" s="850">
        <v>4.8499999999999996</v>
      </c>
      <c r="E13" s="850">
        <v>11.3</v>
      </c>
      <c r="F13" s="850">
        <v>14.03</v>
      </c>
      <c r="G13" s="850">
        <v>12.6</v>
      </c>
      <c r="H13" s="850">
        <v>24.25</v>
      </c>
      <c r="I13" s="850">
        <v>27.94</v>
      </c>
      <c r="J13" s="850">
        <v>26</v>
      </c>
      <c r="K13" s="850">
        <v>41.16</v>
      </c>
      <c r="L13" s="850">
        <v>40.96</v>
      </c>
      <c r="M13" s="850">
        <v>41.15</v>
      </c>
      <c r="N13" s="850">
        <v>12.18</v>
      </c>
      <c r="O13" s="850">
        <v>11.03</v>
      </c>
      <c r="P13" s="850">
        <v>11.58</v>
      </c>
      <c r="Q13" s="850">
        <v>4.8099999999999996</v>
      </c>
      <c r="R13" s="850">
        <v>2.84</v>
      </c>
      <c r="S13" s="850">
        <v>3.82</v>
      </c>
    </row>
    <row r="14" spans="1:26" ht="12.75" customHeight="1" x14ac:dyDescent="0.25">
      <c r="A14" s="534">
        <v>2014</v>
      </c>
      <c r="B14" s="850">
        <v>6.1</v>
      </c>
      <c r="C14" s="850">
        <v>3.26</v>
      </c>
      <c r="D14" s="850">
        <v>4.72</v>
      </c>
      <c r="E14" s="850">
        <v>8.9600000000000009</v>
      </c>
      <c r="F14" s="850">
        <v>11.1</v>
      </c>
      <c r="G14" s="850">
        <v>9.99</v>
      </c>
      <c r="H14" s="850">
        <v>22.02</v>
      </c>
      <c r="I14" s="850">
        <v>28.07</v>
      </c>
      <c r="J14" s="850">
        <v>25.03</v>
      </c>
      <c r="K14" s="850">
        <v>45.48</v>
      </c>
      <c r="L14" s="850">
        <v>41.84</v>
      </c>
      <c r="M14" s="850">
        <v>43.69</v>
      </c>
      <c r="N14" s="850">
        <v>12.73</v>
      </c>
      <c r="O14" s="850">
        <v>12.55</v>
      </c>
      <c r="P14" s="850">
        <v>12.61</v>
      </c>
      <c r="Q14" s="850">
        <v>4.7</v>
      </c>
      <c r="R14" s="850">
        <v>3.17</v>
      </c>
      <c r="S14" s="850">
        <v>3.95</v>
      </c>
    </row>
    <row r="15" spans="1:26" ht="12.75" customHeight="1" x14ac:dyDescent="0.25">
      <c r="A15" s="534">
        <v>2015</v>
      </c>
      <c r="B15" s="850">
        <v>6.6</v>
      </c>
      <c r="C15" s="850">
        <v>3.77</v>
      </c>
      <c r="D15" s="850">
        <v>5.3</v>
      </c>
      <c r="E15" s="850">
        <v>9.07</v>
      </c>
      <c r="F15" s="850">
        <v>13.51</v>
      </c>
      <c r="G15" s="850">
        <v>11.2</v>
      </c>
      <c r="H15" s="850">
        <v>23.15</v>
      </c>
      <c r="I15" s="850">
        <v>31.22</v>
      </c>
      <c r="J15" s="850">
        <v>27.02</v>
      </c>
      <c r="K15" s="850">
        <v>43.67</v>
      </c>
      <c r="L15" s="850">
        <v>35.96</v>
      </c>
      <c r="M15" s="850">
        <v>39.92</v>
      </c>
      <c r="N15" s="850">
        <v>11.56</v>
      </c>
      <c r="O15" s="850">
        <v>11.89</v>
      </c>
      <c r="P15" s="850">
        <v>11.7</v>
      </c>
      <c r="Q15" s="850">
        <v>5.94</v>
      </c>
      <c r="R15" s="850">
        <v>3.65</v>
      </c>
      <c r="S15" s="850">
        <v>4.8600000000000003</v>
      </c>
    </row>
    <row r="16" spans="1:26" ht="12.75" customHeight="1" x14ac:dyDescent="0.25">
      <c r="A16" s="534">
        <v>2016</v>
      </c>
      <c r="B16" s="850">
        <v>5.95</v>
      </c>
      <c r="C16" s="850">
        <v>3.74</v>
      </c>
      <c r="D16" s="850">
        <v>5.0999999999999996</v>
      </c>
      <c r="E16" s="850">
        <v>10.81</v>
      </c>
      <c r="F16" s="850">
        <v>13.68</v>
      </c>
      <c r="G16" s="850">
        <v>12.17</v>
      </c>
      <c r="H16" s="850">
        <v>21.97</v>
      </c>
      <c r="I16" s="850">
        <v>30.26</v>
      </c>
      <c r="J16" s="850">
        <v>25.65</v>
      </c>
      <c r="K16" s="850">
        <v>42.97</v>
      </c>
      <c r="L16" s="850">
        <v>36.72</v>
      </c>
      <c r="M16" s="850">
        <v>39.99</v>
      </c>
      <c r="N16" s="850">
        <v>12.97</v>
      </c>
      <c r="O16" s="850">
        <v>12.59</v>
      </c>
      <c r="P16" s="850">
        <v>12.79</v>
      </c>
      <c r="Q16" s="850">
        <v>5.33</v>
      </c>
      <c r="R16" s="850">
        <v>3.01</v>
      </c>
      <c r="S16" s="850">
        <v>4.3099999999999996</v>
      </c>
    </row>
    <row r="17" spans="1:21" ht="12.75" customHeight="1" x14ac:dyDescent="0.25">
      <c r="A17" s="534">
        <v>2017</v>
      </c>
      <c r="B17" s="850">
        <v>6.04</v>
      </c>
      <c r="C17" s="850">
        <v>3.67</v>
      </c>
      <c r="D17" s="850">
        <v>5.03</v>
      </c>
      <c r="E17" s="850">
        <v>11.27</v>
      </c>
      <c r="F17" s="850">
        <v>14.2</v>
      </c>
      <c r="G17" s="850">
        <v>12.59</v>
      </c>
      <c r="H17" s="850">
        <v>21.84</v>
      </c>
      <c r="I17" s="850">
        <v>30.69</v>
      </c>
      <c r="J17" s="850">
        <v>25.87</v>
      </c>
      <c r="K17" s="850">
        <v>43.11</v>
      </c>
      <c r="L17" s="850">
        <v>35.409999999999997</v>
      </c>
      <c r="M17" s="850">
        <v>39.520000000000003</v>
      </c>
      <c r="N17" s="850">
        <v>11.78</v>
      </c>
      <c r="O17" s="850">
        <v>12.19</v>
      </c>
      <c r="P17" s="850">
        <v>11.98</v>
      </c>
      <c r="Q17" s="850">
        <v>5.97</v>
      </c>
      <c r="R17" s="850">
        <v>3.84</v>
      </c>
      <c r="S17" s="850">
        <v>5.01</v>
      </c>
    </row>
    <row r="18" spans="1:21" ht="12.75" customHeight="1" x14ac:dyDescent="0.25">
      <c r="A18" s="534">
        <v>2018</v>
      </c>
      <c r="B18" s="850">
        <v>7.87</v>
      </c>
      <c r="C18" s="850">
        <v>3.88</v>
      </c>
      <c r="D18" s="850">
        <v>6.09</v>
      </c>
      <c r="E18" s="850">
        <v>10.1</v>
      </c>
      <c r="F18" s="850">
        <v>14.45</v>
      </c>
      <c r="G18" s="850">
        <v>12.09</v>
      </c>
      <c r="H18" s="850">
        <v>22.3</v>
      </c>
      <c r="I18" s="850">
        <v>30.5</v>
      </c>
      <c r="J18" s="850">
        <v>26.02</v>
      </c>
      <c r="K18" s="850">
        <v>39.83</v>
      </c>
      <c r="L18" s="850">
        <v>34.67</v>
      </c>
      <c r="M18" s="850">
        <v>37.39</v>
      </c>
      <c r="N18" s="850">
        <v>13.94</v>
      </c>
      <c r="O18" s="850">
        <v>12.31</v>
      </c>
      <c r="P18" s="850">
        <v>13.13</v>
      </c>
      <c r="Q18" s="850">
        <v>5.96</v>
      </c>
      <c r="R18" s="850">
        <v>4.18</v>
      </c>
      <c r="S18" s="850">
        <v>5.28</v>
      </c>
      <c r="U18" s="313"/>
    </row>
    <row r="19" spans="1:21" ht="12.75" customHeight="1" x14ac:dyDescent="0.25">
      <c r="A19" s="534" t="s">
        <v>625</v>
      </c>
      <c r="B19" s="850">
        <v>12.47</v>
      </c>
      <c r="C19" s="850">
        <v>8.85</v>
      </c>
      <c r="D19" s="850">
        <v>10.83</v>
      </c>
      <c r="E19" s="850">
        <v>9.7899999999999991</v>
      </c>
      <c r="F19" s="850">
        <v>15.05</v>
      </c>
      <c r="G19" s="850">
        <v>12.34</v>
      </c>
      <c r="H19" s="850">
        <v>20.63</v>
      </c>
      <c r="I19" s="850">
        <v>27.94</v>
      </c>
      <c r="J19" s="850">
        <v>24.01</v>
      </c>
      <c r="K19" s="850">
        <v>43.97</v>
      </c>
      <c r="L19" s="850">
        <v>36.869999999999997</v>
      </c>
      <c r="M19" s="850">
        <v>40.43</v>
      </c>
      <c r="N19" s="850">
        <v>9.6300000000000008</v>
      </c>
      <c r="O19" s="850">
        <v>9.01</v>
      </c>
      <c r="P19" s="850">
        <v>9.36</v>
      </c>
      <c r="Q19" s="850">
        <v>3.51</v>
      </c>
      <c r="R19" s="850">
        <v>2.27</v>
      </c>
      <c r="S19" s="850">
        <v>3.03</v>
      </c>
      <c r="U19" s="313"/>
    </row>
    <row r="20" spans="1:21" ht="6" customHeight="1" x14ac:dyDescent="0.25">
      <c r="A20" s="1113"/>
      <c r="B20" s="1113"/>
      <c r="C20" s="1113"/>
      <c r="D20" s="1113"/>
      <c r="E20" s="1113"/>
      <c r="F20" s="1113"/>
      <c r="G20" s="1113"/>
      <c r="H20" s="1113"/>
      <c r="I20" s="1113"/>
      <c r="J20" s="1113"/>
      <c r="K20" s="1113"/>
      <c r="L20" s="1113"/>
      <c r="M20" s="1113"/>
      <c r="N20" s="1113"/>
      <c r="O20" s="1113"/>
      <c r="P20" s="1113"/>
      <c r="Q20" s="1113"/>
      <c r="R20" s="1113"/>
      <c r="S20" s="1113"/>
    </row>
    <row r="21" spans="1:21" ht="43.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1271" customFormat="1" ht="27.5"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376" t="s">
        <v>39</v>
      </c>
      <c r="B23" s="502"/>
      <c r="C23" s="502"/>
      <c r="D23" s="502"/>
      <c r="E23" s="502"/>
      <c r="F23" s="502"/>
      <c r="G23" s="502"/>
      <c r="H23" s="502"/>
      <c r="I23" s="502"/>
      <c r="J23" s="502"/>
      <c r="K23" s="502"/>
      <c r="L23" s="502"/>
      <c r="M23" s="502"/>
      <c r="N23" s="502"/>
      <c r="O23" s="75"/>
      <c r="P23" s="75"/>
    </row>
    <row r="24" spans="1:21" s="34" customFormat="1" ht="12.75" customHeight="1" x14ac:dyDescent="0.35">
      <c r="A24" s="1354" t="s">
        <v>192</v>
      </c>
      <c r="B24" s="1354"/>
      <c r="C24" s="1354"/>
      <c r="D24" s="1354"/>
      <c r="E24" s="1354"/>
      <c r="F24" s="1354"/>
      <c r="G24" s="1354"/>
      <c r="H24" s="1354"/>
      <c r="I24" s="1354"/>
      <c r="J24" s="1354"/>
      <c r="K24" s="1354"/>
      <c r="L24" s="1354"/>
      <c r="M24" s="1354"/>
      <c r="N24" s="1354"/>
      <c r="O24" s="1354"/>
      <c r="P24" s="1354"/>
      <c r="Q24" s="1354"/>
      <c r="R24" s="1354"/>
      <c r="S24" s="1354"/>
    </row>
    <row r="30" spans="1:21" x14ac:dyDescent="0.25">
      <c r="H30" s="733"/>
      <c r="I30" s="734"/>
      <c r="J30" s="734"/>
      <c r="K30" s="734"/>
      <c r="L30" s="734"/>
      <c r="M30" s="734"/>
      <c r="N30" s="734"/>
      <c r="O30" s="734"/>
      <c r="P30" s="734"/>
      <c r="Q30" s="734"/>
    </row>
    <row r="31" spans="1:21" x14ac:dyDescent="0.25">
      <c r="H31" s="733"/>
      <c r="I31" s="734"/>
      <c r="J31" s="734"/>
      <c r="K31" s="734"/>
      <c r="L31" s="734"/>
      <c r="M31" s="734"/>
      <c r="N31" s="734"/>
      <c r="O31" s="734"/>
      <c r="P31" s="734"/>
      <c r="Q31" s="734"/>
    </row>
  </sheetData>
  <mergeCells count="11">
    <mergeCell ref="A21:S21"/>
    <mergeCell ref="A24:S24"/>
    <mergeCell ref="O1:T1"/>
    <mergeCell ref="A2:S2"/>
    <mergeCell ref="B3:D3"/>
    <mergeCell ref="E3:G3"/>
    <mergeCell ref="H3:J3"/>
    <mergeCell ref="K3:M3"/>
    <mergeCell ref="N3:P3"/>
    <mergeCell ref="Q3:S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2"/>
  <sheetViews>
    <sheetView workbookViewId="0">
      <pane ySplit="4" topLeftCell="A9" activePane="bottomLeft" state="frozen"/>
      <selection activeCell="R17" sqref="R17:R19"/>
      <selection pane="bottomLeft" activeCell="O1" sqref="O1:T1"/>
    </sheetView>
  </sheetViews>
  <sheetFormatPr defaultColWidth="9.1796875" defaultRowHeight="12.5" x14ac:dyDescent="0.25"/>
  <cols>
    <col min="1" max="19" width="6.7265625" style="1089" customWidth="1"/>
    <col min="20" max="32" width="8.7265625" style="1089" customWidth="1"/>
    <col min="33" max="16384" width="9.1796875" style="1089"/>
  </cols>
  <sheetData>
    <row r="1" spans="1:20" s="63" customFormat="1" ht="30" customHeight="1" x14ac:dyDescent="0.3">
      <c r="A1" s="73"/>
      <c r="B1" s="1090"/>
      <c r="C1" s="503"/>
      <c r="D1" s="503"/>
      <c r="E1" s="503"/>
      <c r="F1" s="503"/>
      <c r="G1" s="503"/>
      <c r="H1" s="503"/>
      <c r="I1" s="503"/>
      <c r="J1" s="503"/>
      <c r="K1" s="503"/>
      <c r="L1" s="503"/>
      <c r="M1" s="503"/>
      <c r="N1" s="503"/>
      <c r="O1" s="1293" t="s">
        <v>315</v>
      </c>
      <c r="P1" s="1293"/>
      <c r="Q1" s="1294"/>
      <c r="R1" s="1294"/>
      <c r="S1" s="1294"/>
      <c r="T1" s="1307"/>
    </row>
    <row r="2" spans="1:20" s="117" customFormat="1" ht="30" customHeight="1" x14ac:dyDescent="0.3">
      <c r="A2" s="1363" t="s">
        <v>698</v>
      </c>
      <c r="B2" s="1363"/>
      <c r="C2" s="1363"/>
      <c r="D2" s="1363"/>
      <c r="E2" s="1363"/>
      <c r="F2" s="1363"/>
      <c r="G2" s="1363"/>
      <c r="H2" s="1363"/>
      <c r="I2" s="1363"/>
      <c r="J2" s="1363"/>
      <c r="K2" s="1363"/>
      <c r="L2" s="1363"/>
      <c r="M2" s="1363"/>
      <c r="N2" s="1363"/>
      <c r="O2" s="1363"/>
      <c r="P2" s="1363"/>
      <c r="Q2" s="1363"/>
      <c r="R2" s="1363"/>
      <c r="S2" s="1363"/>
    </row>
    <row r="3" spans="1:20" ht="15" customHeight="1" x14ac:dyDescent="0.25">
      <c r="B3" s="1374" t="s">
        <v>113</v>
      </c>
      <c r="C3" s="1374"/>
      <c r="D3" s="1374"/>
      <c r="E3" s="1374" t="s">
        <v>114</v>
      </c>
      <c r="F3" s="1374"/>
      <c r="G3" s="1374"/>
      <c r="H3" s="1374" t="s">
        <v>115</v>
      </c>
      <c r="I3" s="1374"/>
      <c r="J3" s="1374"/>
      <c r="K3" s="1374" t="s">
        <v>116</v>
      </c>
      <c r="L3" s="1374"/>
      <c r="M3" s="1374"/>
      <c r="N3" s="1374" t="s">
        <v>117</v>
      </c>
      <c r="O3" s="1374"/>
      <c r="P3" s="1374"/>
      <c r="Q3" s="1374" t="s">
        <v>35</v>
      </c>
      <c r="R3" s="1374"/>
      <c r="S3" s="1374"/>
    </row>
    <row r="4" spans="1:20" ht="15" customHeight="1" x14ac:dyDescent="0.25">
      <c r="A4" s="3" t="s">
        <v>39</v>
      </c>
      <c r="B4" s="1091" t="s">
        <v>28</v>
      </c>
      <c r="C4" s="1" t="s">
        <v>29</v>
      </c>
      <c r="D4" s="1" t="s">
        <v>364</v>
      </c>
      <c r="E4" s="1091" t="s">
        <v>28</v>
      </c>
      <c r="F4" s="1" t="s">
        <v>29</v>
      </c>
      <c r="G4" s="1" t="s">
        <v>364</v>
      </c>
      <c r="H4" s="1091" t="s">
        <v>28</v>
      </c>
      <c r="I4" s="1" t="s">
        <v>29</v>
      </c>
      <c r="J4" s="1" t="s">
        <v>364</v>
      </c>
      <c r="K4" s="1091" t="s">
        <v>28</v>
      </c>
      <c r="L4" s="1" t="s">
        <v>29</v>
      </c>
      <c r="M4" s="1" t="s">
        <v>364</v>
      </c>
      <c r="N4" s="1091" t="s">
        <v>28</v>
      </c>
      <c r="O4" s="1" t="s">
        <v>29</v>
      </c>
      <c r="P4" s="1" t="s">
        <v>364</v>
      </c>
      <c r="Q4" s="1091" t="s">
        <v>28</v>
      </c>
      <c r="R4" s="1" t="s">
        <v>29</v>
      </c>
      <c r="S4" s="1" t="s">
        <v>364</v>
      </c>
    </row>
    <row r="5" spans="1:20" ht="6" customHeight="1" x14ac:dyDescent="0.25">
      <c r="A5" s="1037"/>
      <c r="B5" s="1135"/>
      <c r="C5" s="1135"/>
      <c r="D5" s="1135"/>
      <c r="E5" s="1135"/>
      <c r="F5" s="1135"/>
      <c r="G5" s="1135"/>
      <c r="H5" s="1135"/>
      <c r="I5" s="1135"/>
      <c r="J5" s="1135"/>
      <c r="K5" s="1135"/>
      <c r="L5" s="1135"/>
      <c r="M5" s="1135"/>
      <c r="N5" s="1135"/>
      <c r="O5" s="1135"/>
      <c r="P5" s="1135"/>
      <c r="Q5" s="1135"/>
      <c r="R5" s="1135"/>
      <c r="S5" s="30"/>
    </row>
    <row r="6" spans="1:20" ht="12.75" customHeight="1" x14ac:dyDescent="0.25">
      <c r="A6" s="534">
        <v>2007</v>
      </c>
      <c r="B6" s="850">
        <v>2.41</v>
      </c>
      <c r="C6" s="850">
        <v>1.25</v>
      </c>
      <c r="D6" s="850">
        <v>1.84</v>
      </c>
      <c r="E6" s="850">
        <v>11.69</v>
      </c>
      <c r="F6" s="850">
        <v>10.85</v>
      </c>
      <c r="G6" s="850">
        <v>11.28</v>
      </c>
      <c r="H6" s="850">
        <v>25.66</v>
      </c>
      <c r="I6" s="850">
        <v>32.520000000000003</v>
      </c>
      <c r="J6" s="850">
        <v>29.04</v>
      </c>
      <c r="K6" s="850">
        <v>47.74</v>
      </c>
      <c r="L6" s="850">
        <v>46.33</v>
      </c>
      <c r="M6" s="850">
        <v>47.02</v>
      </c>
      <c r="N6" s="850">
        <v>10.82</v>
      </c>
      <c r="O6" s="850">
        <v>8.2100000000000009</v>
      </c>
      <c r="P6" s="850">
        <v>9.5500000000000007</v>
      </c>
      <c r="Q6" s="850">
        <v>1.69</v>
      </c>
      <c r="R6" s="850">
        <v>0.84</v>
      </c>
      <c r="S6" s="850">
        <v>1.27</v>
      </c>
    </row>
    <row r="7" spans="1:20" ht="12.75" customHeight="1" x14ac:dyDescent="0.25">
      <c r="A7" s="534">
        <v>2008</v>
      </c>
      <c r="B7" s="850">
        <v>2.98</v>
      </c>
      <c r="C7" s="850">
        <v>0.87</v>
      </c>
      <c r="D7" s="850">
        <v>1.97</v>
      </c>
      <c r="E7" s="850">
        <v>11.66</v>
      </c>
      <c r="F7" s="850">
        <v>9.68</v>
      </c>
      <c r="G7" s="850">
        <v>10.7</v>
      </c>
      <c r="H7" s="850">
        <v>25.73</v>
      </c>
      <c r="I7" s="850">
        <v>32.65</v>
      </c>
      <c r="J7" s="850">
        <v>29.04</v>
      </c>
      <c r="K7" s="850">
        <v>45.78</v>
      </c>
      <c r="L7" s="850">
        <v>47.76</v>
      </c>
      <c r="M7" s="850">
        <v>46.75</v>
      </c>
      <c r="N7" s="850">
        <v>11.88</v>
      </c>
      <c r="O7" s="850">
        <v>8.18</v>
      </c>
      <c r="P7" s="850">
        <v>10.1</v>
      </c>
      <c r="Q7" s="850">
        <v>1.97</v>
      </c>
      <c r="R7" s="850">
        <v>0.86</v>
      </c>
      <c r="S7" s="850">
        <v>1.44</v>
      </c>
    </row>
    <row r="8" spans="1:20" ht="12.75" customHeight="1" x14ac:dyDescent="0.25">
      <c r="A8" s="534">
        <v>2009</v>
      </c>
      <c r="B8" s="850">
        <v>3.07</v>
      </c>
      <c r="C8" s="850">
        <v>1.34</v>
      </c>
      <c r="D8" s="850">
        <v>2.2400000000000002</v>
      </c>
      <c r="E8" s="850">
        <v>12.54</v>
      </c>
      <c r="F8" s="850">
        <v>10.17</v>
      </c>
      <c r="G8" s="850">
        <v>11.4</v>
      </c>
      <c r="H8" s="850">
        <v>26.52</v>
      </c>
      <c r="I8" s="850">
        <v>30.85</v>
      </c>
      <c r="J8" s="850">
        <v>28.6</v>
      </c>
      <c r="K8" s="850">
        <v>44.95</v>
      </c>
      <c r="L8" s="850">
        <v>46.49</v>
      </c>
      <c r="M8" s="850">
        <v>45.69</v>
      </c>
      <c r="N8" s="850">
        <v>11.02</v>
      </c>
      <c r="O8" s="850">
        <v>10.1</v>
      </c>
      <c r="P8" s="850">
        <v>10.58</v>
      </c>
      <c r="Q8" s="850">
        <v>1.9</v>
      </c>
      <c r="R8" s="850">
        <v>1.05</v>
      </c>
      <c r="S8" s="850">
        <v>1.49</v>
      </c>
    </row>
    <row r="9" spans="1:20" ht="12.75" customHeight="1" x14ac:dyDescent="0.25">
      <c r="A9" s="534">
        <v>2010</v>
      </c>
      <c r="B9" s="850">
        <v>2.93</v>
      </c>
      <c r="C9" s="850">
        <v>1.47</v>
      </c>
      <c r="D9" s="850">
        <v>2.2400000000000002</v>
      </c>
      <c r="E9" s="850">
        <v>11.13</v>
      </c>
      <c r="F9" s="850">
        <v>12.93</v>
      </c>
      <c r="G9" s="850">
        <v>11.98</v>
      </c>
      <c r="H9" s="850">
        <v>25.46</v>
      </c>
      <c r="I9" s="850">
        <v>31.19</v>
      </c>
      <c r="J9" s="850">
        <v>28.21</v>
      </c>
      <c r="K9" s="850">
        <v>45.18</v>
      </c>
      <c r="L9" s="850">
        <v>44.3</v>
      </c>
      <c r="M9" s="850">
        <v>44.74</v>
      </c>
      <c r="N9" s="850">
        <v>13.37</v>
      </c>
      <c r="O9" s="850">
        <v>9.31</v>
      </c>
      <c r="P9" s="850">
        <v>11.43</v>
      </c>
      <c r="Q9" s="850">
        <v>1.93</v>
      </c>
      <c r="R9" s="850">
        <v>0.81</v>
      </c>
      <c r="S9" s="850">
        <v>1.39</v>
      </c>
    </row>
    <row r="10" spans="1:20" ht="12.75" customHeight="1" x14ac:dyDescent="0.25">
      <c r="A10" s="534">
        <v>2011</v>
      </c>
      <c r="B10" s="850">
        <v>3.16</v>
      </c>
      <c r="C10" s="850">
        <v>1.19</v>
      </c>
      <c r="D10" s="850">
        <v>2.2000000000000002</v>
      </c>
      <c r="E10" s="850">
        <v>11</v>
      </c>
      <c r="F10" s="850">
        <v>9.39</v>
      </c>
      <c r="G10" s="850">
        <v>10.23</v>
      </c>
      <c r="H10" s="850">
        <v>26.97</v>
      </c>
      <c r="I10" s="850">
        <v>31.39</v>
      </c>
      <c r="J10" s="850">
        <v>29.12</v>
      </c>
      <c r="K10" s="850">
        <v>45.39</v>
      </c>
      <c r="L10" s="850">
        <v>44.96</v>
      </c>
      <c r="M10" s="850">
        <v>45.15</v>
      </c>
      <c r="N10" s="850">
        <v>10.89</v>
      </c>
      <c r="O10" s="850">
        <v>11.49</v>
      </c>
      <c r="P10" s="850">
        <v>11.22</v>
      </c>
      <c r="Q10" s="850">
        <v>2.59</v>
      </c>
      <c r="R10" s="850">
        <v>1.58</v>
      </c>
      <c r="S10" s="850">
        <v>2.1</v>
      </c>
    </row>
    <row r="11" spans="1:20" ht="12.75" customHeight="1" x14ac:dyDescent="0.25">
      <c r="A11" s="534" t="s">
        <v>89</v>
      </c>
      <c r="B11" s="850">
        <v>3.32</v>
      </c>
      <c r="C11" s="850">
        <v>1.75</v>
      </c>
      <c r="D11" s="850">
        <v>2.5499999999999998</v>
      </c>
      <c r="E11" s="850">
        <v>9.81</v>
      </c>
      <c r="F11" s="850">
        <v>11.59</v>
      </c>
      <c r="G11" s="850">
        <v>10.67</v>
      </c>
      <c r="H11" s="850">
        <v>25.06</v>
      </c>
      <c r="I11" s="850">
        <v>30.39</v>
      </c>
      <c r="J11" s="850">
        <v>27.63</v>
      </c>
      <c r="K11" s="850">
        <v>45.06</v>
      </c>
      <c r="L11" s="850">
        <v>42.18</v>
      </c>
      <c r="M11" s="850">
        <v>43.65</v>
      </c>
      <c r="N11" s="850">
        <v>13.17</v>
      </c>
      <c r="O11" s="850">
        <v>11.53</v>
      </c>
      <c r="P11" s="850">
        <v>12.39</v>
      </c>
      <c r="Q11" s="850">
        <v>3.59</v>
      </c>
      <c r="R11" s="850">
        <v>2.57</v>
      </c>
      <c r="S11" s="850">
        <v>3.12</v>
      </c>
    </row>
    <row r="12" spans="1:20" ht="12.75" customHeight="1" x14ac:dyDescent="0.25">
      <c r="A12" s="534" t="s">
        <v>90</v>
      </c>
      <c r="B12" s="850">
        <v>3.31</v>
      </c>
      <c r="C12" s="850">
        <v>1.77</v>
      </c>
      <c r="D12" s="850">
        <v>3.27</v>
      </c>
      <c r="E12" s="850">
        <v>9.82</v>
      </c>
      <c r="F12" s="850">
        <v>11.57</v>
      </c>
      <c r="G12" s="850">
        <v>11.19</v>
      </c>
      <c r="H12" s="850">
        <v>25.04</v>
      </c>
      <c r="I12" s="850">
        <v>30.42</v>
      </c>
      <c r="J12" s="850">
        <v>24.14</v>
      </c>
      <c r="K12" s="850">
        <v>45.03</v>
      </c>
      <c r="L12" s="850">
        <v>42.17</v>
      </c>
      <c r="M12" s="850">
        <v>50.09</v>
      </c>
      <c r="N12" s="850">
        <v>13.19</v>
      </c>
      <c r="O12" s="850">
        <v>11.51</v>
      </c>
      <c r="P12" s="850">
        <v>8.8000000000000007</v>
      </c>
      <c r="Q12" s="850">
        <v>3.6</v>
      </c>
      <c r="R12" s="850">
        <v>2.57</v>
      </c>
      <c r="S12" s="850">
        <v>2.5099999999999998</v>
      </c>
    </row>
    <row r="13" spans="1:20" ht="12.75" customHeight="1" x14ac:dyDescent="0.25">
      <c r="A13" s="534">
        <v>2013</v>
      </c>
      <c r="B13" s="850">
        <v>4.7300000000000004</v>
      </c>
      <c r="C13" s="850">
        <v>2.0299999999999998</v>
      </c>
      <c r="D13" s="850">
        <v>3.47</v>
      </c>
      <c r="E13" s="850">
        <v>8.52</v>
      </c>
      <c r="F13" s="850">
        <v>10.98</v>
      </c>
      <c r="G13" s="850">
        <v>9.69</v>
      </c>
      <c r="H13" s="850">
        <v>21.11</v>
      </c>
      <c r="I13" s="850">
        <v>26.03</v>
      </c>
      <c r="J13" s="850">
        <v>23.42</v>
      </c>
      <c r="K13" s="850">
        <v>53.28</v>
      </c>
      <c r="L13" s="850">
        <v>50.56</v>
      </c>
      <c r="M13" s="850">
        <v>51.96</v>
      </c>
      <c r="N13" s="850">
        <v>9.19</v>
      </c>
      <c r="O13" s="850">
        <v>8.76</v>
      </c>
      <c r="P13" s="850">
        <v>9.02</v>
      </c>
      <c r="Q13" s="850">
        <v>3.17</v>
      </c>
      <c r="R13" s="850">
        <v>1.64</v>
      </c>
      <c r="S13" s="850">
        <v>2.44</v>
      </c>
    </row>
    <row r="14" spans="1:20" ht="12.75" customHeight="1" x14ac:dyDescent="0.25">
      <c r="A14" s="534">
        <v>2014</v>
      </c>
      <c r="B14" s="850">
        <v>5.47</v>
      </c>
      <c r="C14" s="850">
        <v>2.5499999999999998</v>
      </c>
      <c r="D14" s="850">
        <v>4.07</v>
      </c>
      <c r="E14" s="850">
        <v>6.15</v>
      </c>
      <c r="F14" s="850">
        <v>9.91</v>
      </c>
      <c r="G14" s="850">
        <v>7.96</v>
      </c>
      <c r="H14" s="850">
        <v>19.52</v>
      </c>
      <c r="I14" s="850">
        <v>25.55</v>
      </c>
      <c r="J14" s="850">
        <v>22.37</v>
      </c>
      <c r="K14" s="850">
        <v>54.98</v>
      </c>
      <c r="L14" s="850">
        <v>52.46</v>
      </c>
      <c r="M14" s="850">
        <v>53.79</v>
      </c>
      <c r="N14" s="850">
        <v>10.37</v>
      </c>
      <c r="O14" s="850">
        <v>7.68</v>
      </c>
      <c r="P14" s="850">
        <v>9.09</v>
      </c>
      <c r="Q14" s="850">
        <v>3.5</v>
      </c>
      <c r="R14" s="850">
        <v>1.86</v>
      </c>
      <c r="S14" s="850">
        <v>2.72</v>
      </c>
    </row>
    <row r="15" spans="1:20" ht="12.75" customHeight="1" x14ac:dyDescent="0.25">
      <c r="A15" s="534">
        <v>2015</v>
      </c>
      <c r="B15" s="850">
        <v>4.5599999999999996</v>
      </c>
      <c r="C15" s="850">
        <v>1.82</v>
      </c>
      <c r="D15" s="850">
        <v>3.27</v>
      </c>
      <c r="E15" s="850">
        <v>8.73</v>
      </c>
      <c r="F15" s="850">
        <v>10.77</v>
      </c>
      <c r="G15" s="850">
        <v>9.65</v>
      </c>
      <c r="H15" s="850">
        <v>17.97</v>
      </c>
      <c r="I15" s="850">
        <v>28.86</v>
      </c>
      <c r="J15" s="850">
        <v>23.24</v>
      </c>
      <c r="K15" s="850">
        <v>55.05</v>
      </c>
      <c r="L15" s="850">
        <v>47.5</v>
      </c>
      <c r="M15" s="850">
        <v>51.42</v>
      </c>
      <c r="N15" s="850">
        <v>10.59</v>
      </c>
      <c r="O15" s="850">
        <v>8.9</v>
      </c>
      <c r="P15" s="850">
        <v>9.77</v>
      </c>
      <c r="Q15" s="850">
        <v>3.1</v>
      </c>
      <c r="R15" s="850">
        <v>2.15</v>
      </c>
      <c r="S15" s="850">
        <v>2.65</v>
      </c>
    </row>
    <row r="16" spans="1:20" ht="12.75" customHeight="1" x14ac:dyDescent="0.25">
      <c r="A16" s="534">
        <v>2016</v>
      </c>
      <c r="B16" s="850">
        <v>4.05</v>
      </c>
      <c r="C16" s="850">
        <v>2.16</v>
      </c>
      <c r="D16" s="850">
        <v>3.32</v>
      </c>
      <c r="E16" s="850">
        <v>8.27</v>
      </c>
      <c r="F16" s="850">
        <v>11.14</v>
      </c>
      <c r="G16" s="850">
        <v>9.5399999999999991</v>
      </c>
      <c r="H16" s="850">
        <v>21.24</v>
      </c>
      <c r="I16" s="850">
        <v>29.46</v>
      </c>
      <c r="J16" s="850">
        <v>25.11</v>
      </c>
      <c r="K16" s="850">
        <v>54.24</v>
      </c>
      <c r="L16" s="850">
        <v>46.12</v>
      </c>
      <c r="M16" s="850">
        <v>50.16</v>
      </c>
      <c r="N16" s="850">
        <v>8.82</v>
      </c>
      <c r="O16" s="850">
        <v>8.83</v>
      </c>
      <c r="P16" s="850">
        <v>8.92</v>
      </c>
      <c r="Q16" s="850">
        <v>3.38</v>
      </c>
      <c r="R16" s="850">
        <v>2.29</v>
      </c>
      <c r="S16" s="850">
        <v>2.96</v>
      </c>
    </row>
    <row r="17" spans="1:21" ht="12.75" customHeight="1" x14ac:dyDescent="0.25">
      <c r="A17" s="534">
        <v>2017</v>
      </c>
      <c r="B17" s="850">
        <v>4.3099999999999996</v>
      </c>
      <c r="C17" s="850">
        <v>2.2200000000000002</v>
      </c>
      <c r="D17" s="850">
        <v>3.36</v>
      </c>
      <c r="E17" s="850">
        <v>7.11</v>
      </c>
      <c r="F17" s="850">
        <v>12.09</v>
      </c>
      <c r="G17" s="850">
        <v>9.3699999999999992</v>
      </c>
      <c r="H17" s="850">
        <v>20.91</v>
      </c>
      <c r="I17" s="850">
        <v>27.88</v>
      </c>
      <c r="J17" s="850">
        <v>24.07</v>
      </c>
      <c r="K17" s="850">
        <v>54.27</v>
      </c>
      <c r="L17" s="850">
        <v>46.2</v>
      </c>
      <c r="M17" s="850">
        <v>50.38</v>
      </c>
      <c r="N17" s="850">
        <v>9.93</v>
      </c>
      <c r="O17" s="850">
        <v>9.3000000000000007</v>
      </c>
      <c r="P17" s="850">
        <v>9.7899999999999991</v>
      </c>
      <c r="Q17" s="850">
        <v>3.48</v>
      </c>
      <c r="R17" s="850">
        <v>2.31</v>
      </c>
      <c r="S17" s="850">
        <v>3.04</v>
      </c>
    </row>
    <row r="18" spans="1:21" ht="12.75" customHeight="1" x14ac:dyDescent="0.25">
      <c r="A18" s="534">
        <v>2018</v>
      </c>
      <c r="B18" s="850">
        <v>4.99</v>
      </c>
      <c r="C18" s="850">
        <v>2.4700000000000002</v>
      </c>
      <c r="D18" s="850">
        <v>3.92</v>
      </c>
      <c r="E18" s="850">
        <v>9.42</v>
      </c>
      <c r="F18" s="850">
        <v>11.53</v>
      </c>
      <c r="G18" s="850">
        <v>10.39</v>
      </c>
      <c r="H18" s="850">
        <v>19.41</v>
      </c>
      <c r="I18" s="850">
        <v>26.58</v>
      </c>
      <c r="J18" s="850">
        <v>22.71</v>
      </c>
      <c r="K18" s="850">
        <v>52.36</v>
      </c>
      <c r="L18" s="850">
        <v>47.49</v>
      </c>
      <c r="M18" s="850">
        <v>49.94</v>
      </c>
      <c r="N18" s="850">
        <v>10.38</v>
      </c>
      <c r="O18" s="850">
        <v>9.74</v>
      </c>
      <c r="P18" s="850">
        <v>10.130000000000001</v>
      </c>
      <c r="Q18" s="850">
        <v>3.43</v>
      </c>
      <c r="R18" s="850">
        <v>2.1800000000000002</v>
      </c>
      <c r="S18" s="850">
        <v>2.92</v>
      </c>
      <c r="U18" s="313"/>
    </row>
    <row r="19" spans="1:21" ht="12.75" customHeight="1" x14ac:dyDescent="0.25">
      <c r="A19" s="534" t="s">
        <v>625</v>
      </c>
      <c r="B19" s="850">
        <v>9.3699999999999992</v>
      </c>
      <c r="C19" s="850">
        <v>5.38</v>
      </c>
      <c r="D19" s="850">
        <v>7.53</v>
      </c>
      <c r="E19" s="850">
        <v>6.36</v>
      </c>
      <c r="F19" s="850">
        <v>10.09</v>
      </c>
      <c r="G19" s="850">
        <v>8.09</v>
      </c>
      <c r="H19" s="850">
        <v>18.600000000000001</v>
      </c>
      <c r="I19" s="850">
        <v>26.42</v>
      </c>
      <c r="J19" s="850">
        <v>22.16</v>
      </c>
      <c r="K19" s="850">
        <v>55</v>
      </c>
      <c r="L19" s="850">
        <v>48.9</v>
      </c>
      <c r="M19" s="850">
        <v>52.11</v>
      </c>
      <c r="N19" s="850">
        <v>8.09</v>
      </c>
      <c r="O19" s="850">
        <v>7.42</v>
      </c>
      <c r="P19" s="850">
        <v>7.8</v>
      </c>
      <c r="Q19" s="850">
        <v>2.58</v>
      </c>
      <c r="R19" s="850">
        <v>1.79</v>
      </c>
      <c r="S19" s="850">
        <v>2.2999999999999998</v>
      </c>
      <c r="U19" s="313"/>
    </row>
    <row r="20" spans="1:21" ht="6" customHeight="1" x14ac:dyDescent="0.25">
      <c r="A20" s="1113"/>
      <c r="B20" s="1113"/>
      <c r="C20" s="1113"/>
      <c r="D20" s="1113"/>
      <c r="E20" s="1113"/>
      <c r="F20" s="1113"/>
      <c r="G20" s="1113"/>
      <c r="H20" s="1113"/>
      <c r="I20" s="1113"/>
      <c r="J20" s="1113"/>
      <c r="K20" s="1113"/>
      <c r="L20" s="1113"/>
      <c r="M20" s="1113"/>
      <c r="N20" s="1113"/>
      <c r="O20" s="1113"/>
      <c r="P20" s="1113"/>
      <c r="Q20" s="1113"/>
      <c r="R20" s="1113"/>
      <c r="S20" s="1113"/>
    </row>
    <row r="21" spans="1:21" ht="42.75" customHeight="1" x14ac:dyDescent="0.25">
      <c r="A21" s="1366" t="s">
        <v>327</v>
      </c>
      <c r="B21" s="1366"/>
      <c r="C21" s="1366"/>
      <c r="D21" s="1366"/>
      <c r="E21" s="1366"/>
      <c r="F21" s="1366"/>
      <c r="G21" s="1366"/>
      <c r="H21" s="1366"/>
      <c r="I21" s="1366"/>
      <c r="J21" s="1366"/>
      <c r="K21" s="1366"/>
      <c r="L21" s="1366"/>
      <c r="M21" s="1366"/>
      <c r="N21" s="1366"/>
      <c r="O21" s="1366"/>
      <c r="P21" s="1366"/>
      <c r="Q21" s="1366"/>
      <c r="R21" s="1366"/>
      <c r="S21" s="1366"/>
    </row>
    <row r="22" spans="1:21" s="1271" customFormat="1" ht="27.5"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376" t="s">
        <v>39</v>
      </c>
      <c r="B23" s="502"/>
      <c r="C23" s="502"/>
      <c r="D23" s="502"/>
      <c r="E23" s="502"/>
      <c r="F23" s="502"/>
      <c r="G23" s="502"/>
      <c r="H23" s="502"/>
      <c r="I23" s="502"/>
      <c r="J23" s="502"/>
      <c r="K23" s="502"/>
      <c r="L23" s="502"/>
      <c r="M23" s="502"/>
      <c r="N23" s="502"/>
      <c r="O23" s="75"/>
      <c r="P23" s="75"/>
    </row>
    <row r="24" spans="1:21" s="34" customFormat="1" ht="12.75" customHeight="1" x14ac:dyDescent="0.35">
      <c r="A24" s="1354" t="s">
        <v>192</v>
      </c>
      <c r="B24" s="1354"/>
      <c r="C24" s="1354"/>
      <c r="D24" s="1354"/>
      <c r="E24" s="1354"/>
      <c r="F24" s="1354"/>
      <c r="G24" s="1354"/>
      <c r="H24" s="1354"/>
      <c r="I24" s="1354"/>
      <c r="J24" s="1354"/>
      <c r="K24" s="1354"/>
      <c r="L24" s="1354"/>
      <c r="M24" s="1354"/>
      <c r="N24" s="1354"/>
      <c r="O24" s="1354"/>
      <c r="P24" s="1354"/>
      <c r="Q24" s="1354"/>
      <c r="R24" s="1354"/>
      <c r="S24" s="1354"/>
    </row>
    <row r="31" spans="1:21" x14ac:dyDescent="0.25">
      <c r="K31" s="735"/>
      <c r="L31" s="736"/>
      <c r="M31" s="736"/>
      <c r="N31" s="736"/>
      <c r="O31" s="736"/>
      <c r="P31" s="736"/>
      <c r="Q31" s="736"/>
      <c r="R31" s="736"/>
      <c r="S31" s="736"/>
      <c r="T31" s="736"/>
    </row>
    <row r="32" spans="1:21" x14ac:dyDescent="0.25">
      <c r="K32" s="735"/>
      <c r="L32" s="736"/>
      <c r="M32" s="736"/>
      <c r="N32" s="736"/>
      <c r="O32" s="736"/>
      <c r="P32" s="736"/>
      <c r="Q32" s="736"/>
      <c r="R32" s="736"/>
      <c r="S32" s="736"/>
      <c r="T32" s="736"/>
    </row>
  </sheetData>
  <mergeCells count="11">
    <mergeCell ref="A21:S21"/>
    <mergeCell ref="A24:S24"/>
    <mergeCell ref="O1:T1"/>
    <mergeCell ref="A2:S2"/>
    <mergeCell ref="B3:D3"/>
    <mergeCell ref="E3:G3"/>
    <mergeCell ref="H3:J3"/>
    <mergeCell ref="K3:M3"/>
    <mergeCell ref="N3:P3"/>
    <mergeCell ref="Q3:S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31"/>
  <sheetViews>
    <sheetView workbookViewId="0">
      <pane ySplit="4" topLeftCell="A12"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32" width="8.7265625" style="17" customWidth="1"/>
    <col min="33" max="16384" width="9.1796875" style="17"/>
  </cols>
  <sheetData>
    <row r="1" spans="1:26" s="63" customFormat="1" ht="30" customHeight="1" x14ac:dyDescent="0.3">
      <c r="A1" s="73"/>
      <c r="B1" s="878"/>
      <c r="C1" s="103"/>
      <c r="D1" s="398"/>
      <c r="E1" s="103"/>
      <c r="F1" s="103"/>
      <c r="G1" s="398"/>
      <c r="H1" s="103"/>
      <c r="I1" s="103"/>
      <c r="J1" s="398"/>
      <c r="K1" s="103"/>
      <c r="L1" s="103"/>
      <c r="M1" s="398"/>
      <c r="N1" s="103"/>
      <c r="O1" s="1293" t="s">
        <v>315</v>
      </c>
      <c r="P1" s="1293"/>
      <c r="Q1" s="1294"/>
      <c r="R1" s="1294"/>
      <c r="S1" s="1294"/>
      <c r="T1" s="1307"/>
    </row>
    <row r="2" spans="1:26" s="117" customFormat="1" ht="30" customHeight="1" x14ac:dyDescent="0.3">
      <c r="A2" s="1361" t="s">
        <v>510</v>
      </c>
      <c r="B2" s="1361"/>
      <c r="C2" s="1361"/>
      <c r="D2" s="1361"/>
      <c r="E2" s="1361"/>
      <c r="F2" s="1361"/>
      <c r="G2" s="1361"/>
      <c r="H2" s="1361"/>
      <c r="I2" s="1361"/>
      <c r="J2" s="1361"/>
      <c r="K2" s="1361"/>
      <c r="L2" s="1361"/>
      <c r="M2" s="1361"/>
      <c r="N2" s="1361"/>
      <c r="O2" s="1361"/>
      <c r="P2" s="1361"/>
      <c r="Q2" s="1361"/>
      <c r="R2" s="1361"/>
      <c r="S2" s="1361"/>
    </row>
    <row r="3" spans="1:26"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6" ht="15" customHeight="1" x14ac:dyDescent="0.25">
      <c r="A4" s="3" t="s">
        <v>39</v>
      </c>
      <c r="B4" s="97" t="s">
        <v>28</v>
      </c>
      <c r="C4" s="1" t="s">
        <v>29</v>
      </c>
      <c r="D4" s="1" t="s">
        <v>364</v>
      </c>
      <c r="E4" s="97" t="s">
        <v>28</v>
      </c>
      <c r="F4" s="1" t="s">
        <v>29</v>
      </c>
      <c r="G4" s="1" t="s">
        <v>364</v>
      </c>
      <c r="H4" s="97" t="s">
        <v>28</v>
      </c>
      <c r="I4" s="1" t="s">
        <v>29</v>
      </c>
      <c r="J4" s="1" t="s">
        <v>364</v>
      </c>
      <c r="K4" s="97" t="s">
        <v>28</v>
      </c>
      <c r="L4" s="1" t="s">
        <v>29</v>
      </c>
      <c r="M4" s="1" t="s">
        <v>364</v>
      </c>
      <c r="N4" s="97" t="s">
        <v>28</v>
      </c>
      <c r="O4" s="1" t="s">
        <v>29</v>
      </c>
      <c r="P4" s="1" t="s">
        <v>364</v>
      </c>
      <c r="Q4" s="97" t="s">
        <v>28</v>
      </c>
      <c r="R4" s="1" t="s">
        <v>29</v>
      </c>
      <c r="S4" s="1" t="s">
        <v>364</v>
      </c>
    </row>
    <row r="5" spans="1:26" ht="6" customHeight="1" x14ac:dyDescent="0.25">
      <c r="A5" s="222"/>
      <c r="B5" s="250"/>
      <c r="C5" s="250"/>
      <c r="D5" s="250"/>
      <c r="E5" s="250"/>
      <c r="F5" s="250"/>
      <c r="G5" s="250"/>
      <c r="H5" s="250"/>
      <c r="I5" s="250"/>
      <c r="J5" s="250"/>
      <c r="K5" s="250"/>
      <c r="L5" s="250"/>
      <c r="M5" s="250"/>
      <c r="N5" s="250"/>
      <c r="O5" s="250"/>
      <c r="P5" s="250"/>
      <c r="Q5" s="250"/>
      <c r="R5" s="250"/>
      <c r="S5" s="30"/>
    </row>
    <row r="6" spans="1:26" ht="12.75" customHeight="1" x14ac:dyDescent="0.25">
      <c r="A6" s="5">
        <v>2007</v>
      </c>
      <c r="B6" s="850">
        <v>5.15</v>
      </c>
      <c r="C6" s="850">
        <v>3.9</v>
      </c>
      <c r="D6" s="850">
        <v>4.58</v>
      </c>
      <c r="E6" s="850">
        <v>20.78</v>
      </c>
      <c r="F6" s="850">
        <v>20.61</v>
      </c>
      <c r="G6" s="850">
        <v>20.66</v>
      </c>
      <c r="H6" s="850">
        <v>28.59</v>
      </c>
      <c r="I6" s="850">
        <v>34.74</v>
      </c>
      <c r="J6" s="850">
        <v>31.56</v>
      </c>
      <c r="K6" s="850">
        <v>25.49</v>
      </c>
      <c r="L6" s="850">
        <v>25.08</v>
      </c>
      <c r="M6" s="850">
        <v>25.29</v>
      </c>
      <c r="N6" s="850">
        <v>17</v>
      </c>
      <c r="O6" s="850">
        <v>13.47</v>
      </c>
      <c r="P6" s="850">
        <v>15.32</v>
      </c>
      <c r="Q6" s="850">
        <v>2.97</v>
      </c>
      <c r="R6" s="850">
        <v>2.15</v>
      </c>
      <c r="S6" s="850">
        <v>2.58</v>
      </c>
      <c r="T6" s="524"/>
      <c r="U6" s="524"/>
      <c r="V6" s="524"/>
      <c r="W6" s="524"/>
      <c r="X6" s="524"/>
      <c r="Y6" s="524"/>
      <c r="Z6" s="523"/>
    </row>
    <row r="7" spans="1:26" ht="12.75" customHeight="1" x14ac:dyDescent="0.25">
      <c r="A7" s="5">
        <v>2008</v>
      </c>
      <c r="B7" s="850">
        <v>5.39</v>
      </c>
      <c r="C7" s="850">
        <v>3.1</v>
      </c>
      <c r="D7" s="850">
        <v>4.25</v>
      </c>
      <c r="E7" s="850">
        <v>20.87</v>
      </c>
      <c r="F7" s="850">
        <v>20.5</v>
      </c>
      <c r="G7" s="850">
        <v>20.63</v>
      </c>
      <c r="H7" s="850">
        <v>29.92</v>
      </c>
      <c r="I7" s="850">
        <v>35.46</v>
      </c>
      <c r="J7" s="850">
        <v>32.53</v>
      </c>
      <c r="K7" s="850">
        <v>25.31</v>
      </c>
      <c r="L7" s="850">
        <v>24.13</v>
      </c>
      <c r="M7" s="850">
        <v>24.71</v>
      </c>
      <c r="N7" s="850">
        <v>16.100000000000001</v>
      </c>
      <c r="O7" s="850">
        <v>15.4</v>
      </c>
      <c r="P7" s="850">
        <v>15.74</v>
      </c>
      <c r="Q7" s="850">
        <v>2.41</v>
      </c>
      <c r="R7" s="850">
        <v>1.46</v>
      </c>
      <c r="S7" s="850">
        <v>2.13</v>
      </c>
      <c r="T7" s="524"/>
      <c r="U7" s="524"/>
      <c r="V7" s="524"/>
      <c r="W7" s="524"/>
      <c r="X7" s="524"/>
      <c r="Y7" s="524"/>
      <c r="Z7" s="523"/>
    </row>
    <row r="8" spans="1:26" ht="12.75" customHeight="1" x14ac:dyDescent="0.25">
      <c r="A8" s="5">
        <v>2009</v>
      </c>
      <c r="B8" s="850">
        <v>6.37</v>
      </c>
      <c r="C8" s="850">
        <v>4.2</v>
      </c>
      <c r="D8" s="850">
        <v>5.3</v>
      </c>
      <c r="E8" s="850">
        <v>20.399999999999999</v>
      </c>
      <c r="F8" s="850">
        <v>21.97</v>
      </c>
      <c r="G8" s="850">
        <v>21.19</v>
      </c>
      <c r="H8" s="850">
        <v>27.71</v>
      </c>
      <c r="I8" s="850">
        <v>33.24</v>
      </c>
      <c r="J8" s="850">
        <v>30.39</v>
      </c>
      <c r="K8" s="850">
        <v>24.89</v>
      </c>
      <c r="L8" s="850">
        <v>23.31</v>
      </c>
      <c r="M8" s="850">
        <v>24.12</v>
      </c>
      <c r="N8" s="850">
        <v>17.2</v>
      </c>
      <c r="O8" s="850">
        <v>15.39</v>
      </c>
      <c r="P8" s="850">
        <v>16.34</v>
      </c>
      <c r="Q8" s="850">
        <v>3.4</v>
      </c>
      <c r="R8" s="850">
        <v>1.91</v>
      </c>
      <c r="S8" s="850">
        <v>2.67</v>
      </c>
      <c r="T8" s="524"/>
      <c r="U8" s="524"/>
      <c r="V8" s="524"/>
      <c r="W8" s="524"/>
      <c r="X8" s="524"/>
      <c r="Y8" s="524"/>
      <c r="Z8" s="523"/>
    </row>
    <row r="9" spans="1:26" ht="12.75" customHeight="1" x14ac:dyDescent="0.25">
      <c r="A9" s="5">
        <v>2010</v>
      </c>
      <c r="B9" s="850">
        <v>7.15</v>
      </c>
      <c r="C9" s="850">
        <v>4.8</v>
      </c>
      <c r="D9" s="850">
        <v>6</v>
      </c>
      <c r="E9" s="850">
        <v>18.809999999999999</v>
      </c>
      <c r="F9" s="850">
        <v>23.31</v>
      </c>
      <c r="G9" s="850">
        <v>21</v>
      </c>
      <c r="H9" s="850">
        <v>27.99</v>
      </c>
      <c r="I9" s="850">
        <v>33.869999999999997</v>
      </c>
      <c r="J9" s="850">
        <v>30.84</v>
      </c>
      <c r="K9" s="850">
        <v>24.51</v>
      </c>
      <c r="L9" s="850">
        <v>21.97</v>
      </c>
      <c r="M9" s="850">
        <v>23.27</v>
      </c>
      <c r="N9" s="850">
        <v>18.600000000000001</v>
      </c>
      <c r="O9" s="850">
        <v>14.71</v>
      </c>
      <c r="P9" s="850">
        <v>16.7</v>
      </c>
      <c r="Q9" s="850">
        <v>2.93</v>
      </c>
      <c r="R9" s="850">
        <v>1.38</v>
      </c>
      <c r="S9" s="850">
        <v>2.17</v>
      </c>
      <c r="T9" s="524"/>
      <c r="U9" s="524"/>
      <c r="V9" s="524"/>
      <c r="W9" s="524"/>
      <c r="X9" s="524"/>
      <c r="Y9" s="524"/>
      <c r="Z9" s="523"/>
    </row>
    <row r="10" spans="1:26" ht="12.75" customHeight="1" x14ac:dyDescent="0.25">
      <c r="A10" s="5">
        <v>2011</v>
      </c>
      <c r="B10" s="850">
        <v>6.52</v>
      </c>
      <c r="C10" s="850">
        <v>3.5</v>
      </c>
      <c r="D10" s="850">
        <v>5.05</v>
      </c>
      <c r="E10" s="850">
        <v>18.93</v>
      </c>
      <c r="F10" s="850">
        <v>21.1</v>
      </c>
      <c r="G10" s="850">
        <v>19.97</v>
      </c>
      <c r="H10" s="850">
        <v>28.17</v>
      </c>
      <c r="I10" s="850">
        <v>34.130000000000003</v>
      </c>
      <c r="J10" s="850">
        <v>31.05</v>
      </c>
      <c r="K10" s="850">
        <v>24.94</v>
      </c>
      <c r="L10" s="850">
        <v>23.86</v>
      </c>
      <c r="M10" s="850">
        <v>24.4</v>
      </c>
      <c r="N10" s="850">
        <v>17.600000000000001</v>
      </c>
      <c r="O10" s="850">
        <v>14.52</v>
      </c>
      <c r="P10" s="850">
        <v>16.12</v>
      </c>
      <c r="Q10" s="850">
        <v>3.86</v>
      </c>
      <c r="R10" s="850">
        <v>2.9</v>
      </c>
      <c r="S10" s="850">
        <v>3.41</v>
      </c>
      <c r="T10" s="524"/>
      <c r="U10" s="524"/>
      <c r="V10" s="524"/>
      <c r="W10" s="524"/>
      <c r="X10" s="524"/>
      <c r="Y10" s="524"/>
      <c r="Z10" s="523"/>
    </row>
    <row r="11" spans="1:26" ht="12.75" customHeight="1" x14ac:dyDescent="0.25">
      <c r="A11" s="5" t="s">
        <v>89</v>
      </c>
      <c r="B11" s="850">
        <v>5.9</v>
      </c>
      <c r="C11" s="850">
        <v>3.2</v>
      </c>
      <c r="D11" s="850">
        <v>4.58</v>
      </c>
      <c r="E11" s="850">
        <v>18.29</v>
      </c>
      <c r="F11" s="850">
        <v>21.41</v>
      </c>
      <c r="G11" s="850">
        <v>19.809999999999999</v>
      </c>
      <c r="H11" s="850">
        <v>24.68</v>
      </c>
      <c r="I11" s="850">
        <v>31.73</v>
      </c>
      <c r="J11" s="850">
        <v>28.08</v>
      </c>
      <c r="K11" s="850">
        <v>24.36</v>
      </c>
      <c r="L11" s="850">
        <v>23.49</v>
      </c>
      <c r="M11" s="850">
        <v>23.95</v>
      </c>
      <c r="N11" s="850">
        <v>21.7</v>
      </c>
      <c r="O11" s="850">
        <v>17.48</v>
      </c>
      <c r="P11" s="850">
        <v>19.670000000000002</v>
      </c>
      <c r="Q11" s="850">
        <v>5.08</v>
      </c>
      <c r="R11" s="850">
        <v>2.7</v>
      </c>
      <c r="S11" s="850">
        <v>3.92</v>
      </c>
      <c r="T11" s="524"/>
      <c r="U11" s="524"/>
      <c r="V11" s="524"/>
      <c r="W11" s="524"/>
      <c r="X11" s="524"/>
      <c r="Y11" s="524"/>
      <c r="Z11" s="523"/>
    </row>
    <row r="12" spans="1:26" ht="12.75" customHeight="1" x14ac:dyDescent="0.25">
      <c r="A12" s="5" t="s">
        <v>90</v>
      </c>
      <c r="B12" s="850">
        <v>7.79</v>
      </c>
      <c r="C12" s="850">
        <v>3.98</v>
      </c>
      <c r="D12" s="850">
        <v>5.93</v>
      </c>
      <c r="E12" s="850">
        <v>16.3</v>
      </c>
      <c r="F12" s="850">
        <v>18.559999999999999</v>
      </c>
      <c r="G12" s="850">
        <v>17.38</v>
      </c>
      <c r="H12" s="850">
        <v>26.17</v>
      </c>
      <c r="I12" s="850">
        <v>29.91</v>
      </c>
      <c r="J12" s="850">
        <v>28.01</v>
      </c>
      <c r="K12" s="850">
        <v>30.99</v>
      </c>
      <c r="L12" s="850">
        <v>33.22</v>
      </c>
      <c r="M12" s="850">
        <v>32.08</v>
      </c>
      <c r="N12" s="850">
        <v>13.13</v>
      </c>
      <c r="O12" s="850">
        <v>11.86</v>
      </c>
      <c r="P12" s="850">
        <v>12.52</v>
      </c>
      <c r="Q12" s="850">
        <v>5.62</v>
      </c>
      <c r="R12" s="850">
        <v>2.4700000000000002</v>
      </c>
      <c r="S12" s="850">
        <v>4.07</v>
      </c>
    </row>
    <row r="13" spans="1:26" ht="12.75" customHeight="1" x14ac:dyDescent="0.25">
      <c r="A13" s="5">
        <v>2013</v>
      </c>
      <c r="B13" s="850">
        <v>7.21</v>
      </c>
      <c r="C13" s="850">
        <v>3.81</v>
      </c>
      <c r="D13" s="850">
        <v>5.59</v>
      </c>
      <c r="E13" s="850">
        <v>16.41</v>
      </c>
      <c r="F13" s="850">
        <v>20.29</v>
      </c>
      <c r="G13" s="850">
        <v>18.3</v>
      </c>
      <c r="H13" s="850">
        <v>26.45</v>
      </c>
      <c r="I13" s="850">
        <v>30.84</v>
      </c>
      <c r="J13" s="850">
        <v>28.52</v>
      </c>
      <c r="K13" s="850">
        <v>31.79</v>
      </c>
      <c r="L13" s="850">
        <v>29.83</v>
      </c>
      <c r="M13" s="850">
        <v>30.89</v>
      </c>
      <c r="N13" s="850">
        <v>13.55</v>
      </c>
      <c r="O13" s="850">
        <v>12.38</v>
      </c>
      <c r="P13" s="850">
        <v>12.99</v>
      </c>
      <c r="Q13" s="850">
        <v>4.58</v>
      </c>
      <c r="R13" s="850">
        <v>2.84</v>
      </c>
      <c r="S13" s="850">
        <v>3.72</v>
      </c>
    </row>
    <row r="14" spans="1:26" ht="12.75" customHeight="1" x14ac:dyDescent="0.25">
      <c r="A14" s="5">
        <v>2014</v>
      </c>
      <c r="B14" s="850">
        <v>7.06</v>
      </c>
      <c r="C14" s="850">
        <v>4.34</v>
      </c>
      <c r="D14" s="850">
        <v>5.73</v>
      </c>
      <c r="E14" s="850">
        <v>14.68</v>
      </c>
      <c r="F14" s="850">
        <v>17.04</v>
      </c>
      <c r="G14" s="850">
        <v>15.83</v>
      </c>
      <c r="H14" s="850">
        <v>26.03</v>
      </c>
      <c r="I14" s="850">
        <v>30.34</v>
      </c>
      <c r="J14" s="850">
        <v>28.17</v>
      </c>
      <c r="K14" s="850">
        <v>31.79</v>
      </c>
      <c r="L14" s="850">
        <v>30.38</v>
      </c>
      <c r="M14" s="850">
        <v>31.1</v>
      </c>
      <c r="N14" s="850">
        <v>15.79</v>
      </c>
      <c r="O14" s="850">
        <v>14.73</v>
      </c>
      <c r="P14" s="850">
        <v>15.24</v>
      </c>
      <c r="Q14" s="850">
        <v>4.6500000000000004</v>
      </c>
      <c r="R14" s="850">
        <v>3.17</v>
      </c>
      <c r="S14" s="850">
        <v>3.93</v>
      </c>
    </row>
    <row r="15" spans="1:26" ht="12.75" customHeight="1" x14ac:dyDescent="0.25">
      <c r="A15" s="5">
        <v>2015</v>
      </c>
      <c r="B15" s="850">
        <v>7.44</v>
      </c>
      <c r="C15" s="850">
        <v>4.6500000000000004</v>
      </c>
      <c r="D15" s="850">
        <v>6.15</v>
      </c>
      <c r="E15" s="850">
        <v>13.58</v>
      </c>
      <c r="F15" s="850">
        <v>18.96</v>
      </c>
      <c r="G15" s="850">
        <v>16.16</v>
      </c>
      <c r="H15" s="850">
        <v>27.43</v>
      </c>
      <c r="I15" s="850">
        <v>32.64</v>
      </c>
      <c r="J15" s="850">
        <v>29.87</v>
      </c>
      <c r="K15" s="850">
        <v>32.119999999999997</v>
      </c>
      <c r="L15" s="850">
        <v>26.28</v>
      </c>
      <c r="M15" s="850">
        <v>29.31</v>
      </c>
      <c r="N15" s="850">
        <v>13.68</v>
      </c>
      <c r="O15" s="850">
        <v>14.3</v>
      </c>
      <c r="P15" s="850">
        <v>13.97</v>
      </c>
      <c r="Q15" s="850">
        <v>5.75</v>
      </c>
      <c r="R15" s="850">
        <v>3.18</v>
      </c>
      <c r="S15" s="850">
        <v>4.54</v>
      </c>
    </row>
    <row r="16" spans="1:26" s="419" customFormat="1" ht="12.75" customHeight="1" x14ac:dyDescent="0.25">
      <c r="A16" s="418">
        <v>2016</v>
      </c>
      <c r="B16" s="850">
        <v>7.16</v>
      </c>
      <c r="C16" s="850">
        <v>4.76</v>
      </c>
      <c r="D16" s="850">
        <v>6.32</v>
      </c>
      <c r="E16" s="850">
        <v>14.38</v>
      </c>
      <c r="F16" s="850">
        <v>19.23</v>
      </c>
      <c r="G16" s="850">
        <v>16.59</v>
      </c>
      <c r="H16" s="850">
        <v>24.43</v>
      </c>
      <c r="I16" s="850">
        <v>30.33</v>
      </c>
      <c r="J16" s="850">
        <v>27.15</v>
      </c>
      <c r="K16" s="850">
        <v>32.43</v>
      </c>
      <c r="L16" s="850">
        <v>28.09</v>
      </c>
      <c r="M16" s="850">
        <v>30.2</v>
      </c>
      <c r="N16" s="850">
        <v>16.34</v>
      </c>
      <c r="O16" s="850">
        <v>14.83</v>
      </c>
      <c r="P16" s="850">
        <v>15.59</v>
      </c>
      <c r="Q16" s="850">
        <v>5.26</v>
      </c>
      <c r="R16" s="850">
        <v>2.77</v>
      </c>
      <c r="S16" s="850">
        <v>4.1500000000000004</v>
      </c>
    </row>
    <row r="17" spans="1:21" ht="12.75" customHeight="1" x14ac:dyDescent="0.25">
      <c r="A17" s="5">
        <v>2017</v>
      </c>
      <c r="B17" s="850">
        <v>7</v>
      </c>
      <c r="C17" s="850">
        <v>4.75</v>
      </c>
      <c r="D17" s="850">
        <v>6.08</v>
      </c>
      <c r="E17" s="850">
        <v>15.91</v>
      </c>
      <c r="F17" s="850">
        <v>20.57</v>
      </c>
      <c r="G17" s="850">
        <v>18.04</v>
      </c>
      <c r="H17" s="850">
        <v>25.36</v>
      </c>
      <c r="I17" s="850">
        <v>31.74</v>
      </c>
      <c r="J17" s="850">
        <v>28.24</v>
      </c>
      <c r="K17" s="850">
        <v>29.78</v>
      </c>
      <c r="L17" s="850">
        <v>24.44</v>
      </c>
      <c r="M17" s="850">
        <v>27.28</v>
      </c>
      <c r="N17" s="850">
        <v>15.99</v>
      </c>
      <c r="O17" s="850">
        <v>14.79</v>
      </c>
      <c r="P17" s="850">
        <v>15.42</v>
      </c>
      <c r="Q17" s="850">
        <v>5.95</v>
      </c>
      <c r="R17" s="850">
        <v>3.72</v>
      </c>
      <c r="S17" s="850">
        <v>4.9400000000000004</v>
      </c>
      <c r="T17" s="61"/>
      <c r="U17" s="61"/>
    </row>
    <row r="18" spans="1:21" s="877" customFormat="1" ht="12.75" customHeight="1" x14ac:dyDescent="0.25">
      <c r="A18" s="534">
        <v>2018</v>
      </c>
      <c r="B18" s="850">
        <v>9</v>
      </c>
      <c r="C18" s="850">
        <v>5.29</v>
      </c>
      <c r="D18" s="850">
        <v>7.37</v>
      </c>
      <c r="E18" s="850">
        <v>15.63</v>
      </c>
      <c r="F18" s="850">
        <v>19.579999999999998</v>
      </c>
      <c r="G18" s="850">
        <v>17.48</v>
      </c>
      <c r="H18" s="850">
        <v>25.48</v>
      </c>
      <c r="I18" s="850">
        <v>31.53</v>
      </c>
      <c r="J18" s="850">
        <v>28.17</v>
      </c>
      <c r="K18" s="850">
        <v>26.53</v>
      </c>
      <c r="L18" s="850">
        <v>24.31</v>
      </c>
      <c r="M18" s="850">
        <v>25.52</v>
      </c>
      <c r="N18" s="850">
        <v>17.489999999999998</v>
      </c>
      <c r="O18" s="850">
        <v>15.27</v>
      </c>
      <c r="P18" s="850">
        <v>16.309999999999999</v>
      </c>
      <c r="Q18" s="850">
        <v>5.87</v>
      </c>
      <c r="R18" s="850">
        <v>4.01</v>
      </c>
      <c r="S18" s="850">
        <v>5.16</v>
      </c>
      <c r="U18" s="313"/>
    </row>
    <row r="19" spans="1:21" s="535" customFormat="1" ht="12.75" customHeight="1" x14ac:dyDescent="0.25">
      <c r="A19" s="534" t="s">
        <v>625</v>
      </c>
      <c r="B19" s="850">
        <v>13.46</v>
      </c>
      <c r="C19" s="850">
        <v>10.29</v>
      </c>
      <c r="D19" s="850">
        <v>11.99</v>
      </c>
      <c r="E19" s="850">
        <v>15.6</v>
      </c>
      <c r="F19" s="850">
        <v>20.239999999999998</v>
      </c>
      <c r="G19" s="850">
        <v>17.97</v>
      </c>
      <c r="H19" s="850">
        <v>25.48</v>
      </c>
      <c r="I19" s="850">
        <v>30.95</v>
      </c>
      <c r="J19" s="850">
        <v>27.86</v>
      </c>
      <c r="K19" s="850">
        <v>29.4</v>
      </c>
      <c r="L19" s="850">
        <v>24.29</v>
      </c>
      <c r="M19" s="850">
        <v>26.83</v>
      </c>
      <c r="N19" s="850">
        <v>12.61</v>
      </c>
      <c r="O19" s="850">
        <v>12.08</v>
      </c>
      <c r="P19" s="850">
        <v>12.39</v>
      </c>
      <c r="Q19" s="850">
        <v>3.45</v>
      </c>
      <c r="R19" s="850">
        <v>2.15</v>
      </c>
      <c r="S19" s="850">
        <v>2.97</v>
      </c>
      <c r="U19" s="313"/>
    </row>
    <row r="20" spans="1:21" ht="6" customHeight="1" x14ac:dyDescent="0.25">
      <c r="A20" s="137"/>
      <c r="B20" s="145"/>
      <c r="C20" s="145"/>
      <c r="D20" s="250"/>
      <c r="E20" s="145"/>
      <c r="F20" s="145"/>
      <c r="G20" s="250"/>
      <c r="H20" s="145"/>
      <c r="I20" s="145"/>
      <c r="J20" s="250"/>
      <c r="K20" s="145"/>
      <c r="L20" s="145"/>
      <c r="M20" s="250"/>
      <c r="N20" s="145"/>
      <c r="O20" s="145"/>
      <c r="P20" s="250"/>
      <c r="Q20" s="145"/>
      <c r="R20" s="145"/>
      <c r="S20" s="250"/>
    </row>
    <row r="21" spans="1:21" ht="43" customHeight="1" x14ac:dyDescent="0.25">
      <c r="A21" s="1366" t="s">
        <v>328</v>
      </c>
      <c r="B21" s="1366"/>
      <c r="C21" s="1366"/>
      <c r="D21" s="1366"/>
      <c r="E21" s="1366"/>
      <c r="F21" s="1366"/>
      <c r="G21" s="1366"/>
      <c r="H21" s="1366"/>
      <c r="I21" s="1366"/>
      <c r="J21" s="1366"/>
      <c r="K21" s="1366"/>
      <c r="L21" s="1366"/>
      <c r="M21" s="1366"/>
      <c r="N21" s="1366"/>
      <c r="O21" s="1366"/>
      <c r="P21" s="1366"/>
      <c r="Q21" s="1366"/>
      <c r="R21" s="1366"/>
      <c r="S21" s="1366"/>
    </row>
    <row r="22" spans="1:21" s="1271" customFormat="1" ht="28"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74" t="s">
        <v>39</v>
      </c>
      <c r="B23" s="56"/>
      <c r="C23" s="56"/>
      <c r="D23" s="396"/>
      <c r="E23" s="56"/>
      <c r="F23" s="56"/>
      <c r="G23" s="396"/>
      <c r="H23" s="56"/>
      <c r="I23" s="56"/>
      <c r="J23" s="396"/>
      <c r="K23" s="56"/>
      <c r="L23" s="56"/>
      <c r="M23" s="396"/>
      <c r="N23" s="56"/>
      <c r="O23" s="75"/>
      <c r="P23" s="75"/>
    </row>
    <row r="24" spans="1:21" s="34" customFormat="1" ht="12.75" customHeight="1" x14ac:dyDescent="0.35">
      <c r="A24" s="1354" t="s">
        <v>192</v>
      </c>
      <c r="B24" s="1354"/>
      <c r="C24" s="1354"/>
      <c r="D24" s="1354"/>
      <c r="E24" s="1354"/>
      <c r="F24" s="1354"/>
      <c r="G24" s="1354"/>
      <c r="H24" s="1354"/>
      <c r="I24" s="1354"/>
      <c r="J24" s="1354"/>
      <c r="K24" s="1354"/>
      <c r="L24" s="1354"/>
      <c r="M24" s="1354"/>
      <c r="N24" s="1354"/>
      <c r="O24" s="1354"/>
      <c r="P24" s="1354"/>
      <c r="Q24" s="1354"/>
      <c r="R24" s="1354"/>
      <c r="S24" s="1354"/>
    </row>
    <row r="25" spans="1:21" s="623" customFormat="1" x14ac:dyDescent="0.25"/>
    <row r="26" spans="1:21" s="444" customFormat="1" x14ac:dyDescent="0.35"/>
    <row r="27" spans="1:21" x14ac:dyDescent="0.25">
      <c r="S27" s="17"/>
    </row>
    <row r="28" spans="1:21" x14ac:dyDescent="0.25">
      <c r="O28" s="401"/>
      <c r="P28" s="17"/>
      <c r="S28" s="17"/>
    </row>
    <row r="29" spans="1:21" x14ac:dyDescent="0.25">
      <c r="L29" s="401"/>
      <c r="M29" s="17"/>
      <c r="O29" s="401"/>
      <c r="P29" s="17"/>
      <c r="S29" s="17"/>
    </row>
    <row r="30" spans="1:21" x14ac:dyDescent="0.25">
      <c r="I30" s="401"/>
      <c r="J30" s="17"/>
      <c r="L30" s="401"/>
      <c r="M30" s="17"/>
      <c r="O30" s="401"/>
      <c r="P30" s="17"/>
      <c r="S30" s="17"/>
    </row>
    <row r="31" spans="1:21" x14ac:dyDescent="0.25">
      <c r="F31" s="924"/>
      <c r="G31" s="17"/>
      <c r="I31" s="401"/>
      <c r="J31" s="17"/>
      <c r="L31" s="401"/>
      <c r="M31" s="17"/>
      <c r="O31" s="401"/>
      <c r="P31" s="17"/>
      <c r="S31" s="17"/>
    </row>
  </sheetData>
  <mergeCells count="11">
    <mergeCell ref="Q3:S3"/>
    <mergeCell ref="A24:S24"/>
    <mergeCell ref="O1:T1"/>
    <mergeCell ref="A2:S2"/>
    <mergeCell ref="B3:D3"/>
    <mergeCell ref="E3:G3"/>
    <mergeCell ref="H3:J3"/>
    <mergeCell ref="K3:M3"/>
    <mergeCell ref="N3:P3"/>
    <mergeCell ref="A21:S21"/>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3"/>
  <sheetViews>
    <sheetView workbookViewId="0">
      <pane ySplit="4" topLeftCell="A10"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32" width="8.7265625" style="17" customWidth="1"/>
    <col min="33" max="16384" width="9.1796875" style="17"/>
  </cols>
  <sheetData>
    <row r="1" spans="1:20" s="63" customFormat="1" ht="30" customHeight="1" x14ac:dyDescent="0.3">
      <c r="A1" s="73"/>
      <c r="B1" s="878"/>
      <c r="C1" s="103"/>
      <c r="D1" s="398"/>
      <c r="E1" s="103"/>
      <c r="F1" s="103"/>
      <c r="G1" s="398"/>
      <c r="H1" s="103"/>
      <c r="I1" s="103"/>
      <c r="J1" s="398"/>
      <c r="K1" s="103"/>
      <c r="L1" s="103"/>
      <c r="M1" s="398"/>
      <c r="N1" s="103"/>
      <c r="O1" s="1293" t="s">
        <v>315</v>
      </c>
      <c r="P1" s="1293"/>
      <c r="Q1" s="1294"/>
      <c r="R1" s="1294"/>
      <c r="S1" s="1294"/>
      <c r="T1" s="1307"/>
    </row>
    <row r="2" spans="1:20" s="117" customFormat="1" ht="30" customHeight="1" x14ac:dyDescent="0.3">
      <c r="A2" s="1361" t="s">
        <v>511</v>
      </c>
      <c r="B2" s="1361"/>
      <c r="C2" s="1361"/>
      <c r="D2" s="1361"/>
      <c r="E2" s="1361"/>
      <c r="F2" s="1361"/>
      <c r="G2" s="1361"/>
      <c r="H2" s="1361"/>
      <c r="I2" s="1361"/>
      <c r="J2" s="1361"/>
      <c r="K2" s="1361"/>
      <c r="L2" s="1361"/>
      <c r="M2" s="1361"/>
      <c r="N2" s="1361"/>
      <c r="O2" s="1361"/>
      <c r="P2" s="1361"/>
      <c r="Q2" s="1361"/>
      <c r="R2" s="1361"/>
      <c r="S2" s="1361"/>
    </row>
    <row r="3" spans="1:20" ht="15" customHeight="1" x14ac:dyDescent="0.25">
      <c r="B3" s="1353" t="s">
        <v>113</v>
      </c>
      <c r="C3" s="1353"/>
      <c r="D3" s="1353"/>
      <c r="E3" s="1353" t="s">
        <v>114</v>
      </c>
      <c r="F3" s="1353"/>
      <c r="G3" s="1353"/>
      <c r="H3" s="1353" t="s">
        <v>115</v>
      </c>
      <c r="I3" s="1353"/>
      <c r="J3" s="1353"/>
      <c r="K3" s="1353" t="s">
        <v>116</v>
      </c>
      <c r="L3" s="1353"/>
      <c r="M3" s="1353"/>
      <c r="N3" s="1353" t="s">
        <v>117</v>
      </c>
      <c r="O3" s="1353"/>
      <c r="P3" s="1353"/>
      <c r="Q3" s="1353" t="s">
        <v>35</v>
      </c>
      <c r="R3" s="1353"/>
      <c r="S3" s="1353"/>
    </row>
    <row r="4" spans="1:20" ht="15" customHeight="1" x14ac:dyDescent="0.25">
      <c r="A4" s="3" t="s">
        <v>39</v>
      </c>
      <c r="B4" s="97" t="s">
        <v>28</v>
      </c>
      <c r="C4" s="1" t="s">
        <v>29</v>
      </c>
      <c r="D4" s="1" t="s">
        <v>364</v>
      </c>
      <c r="E4" s="97" t="s">
        <v>28</v>
      </c>
      <c r="F4" s="1" t="s">
        <v>29</v>
      </c>
      <c r="G4" s="1" t="s">
        <v>364</v>
      </c>
      <c r="H4" s="97" t="s">
        <v>28</v>
      </c>
      <c r="I4" s="1" t="s">
        <v>29</v>
      </c>
      <c r="J4" s="1" t="s">
        <v>364</v>
      </c>
      <c r="K4" s="97" t="s">
        <v>28</v>
      </c>
      <c r="L4" s="1" t="s">
        <v>29</v>
      </c>
      <c r="M4" s="1" t="s">
        <v>364</v>
      </c>
      <c r="N4" s="97" t="s">
        <v>28</v>
      </c>
      <c r="O4" s="1" t="s">
        <v>29</v>
      </c>
      <c r="P4" s="1" t="s">
        <v>364</v>
      </c>
      <c r="Q4" s="97" t="s">
        <v>28</v>
      </c>
      <c r="R4" s="1" t="s">
        <v>29</v>
      </c>
      <c r="S4" s="1" t="s">
        <v>364</v>
      </c>
    </row>
    <row r="5" spans="1:20" ht="6" customHeight="1" x14ac:dyDescent="0.25">
      <c r="A5" s="222"/>
      <c r="B5" s="250"/>
      <c r="C5" s="250"/>
      <c r="D5" s="250"/>
      <c r="E5" s="250"/>
      <c r="F5" s="250"/>
      <c r="G5" s="250"/>
      <c r="H5" s="250"/>
      <c r="I5" s="250"/>
      <c r="J5" s="250"/>
      <c r="K5" s="250"/>
      <c r="L5" s="250"/>
      <c r="M5" s="250"/>
      <c r="N5" s="250"/>
      <c r="O5" s="250"/>
      <c r="P5" s="250"/>
      <c r="Q5" s="250"/>
      <c r="R5" s="250"/>
      <c r="S5" s="30"/>
    </row>
    <row r="6" spans="1:20" ht="12.75" customHeight="1" x14ac:dyDescent="0.25">
      <c r="A6" s="5">
        <v>2007</v>
      </c>
      <c r="B6" s="850">
        <v>4.6399999999999997</v>
      </c>
      <c r="C6" s="850">
        <v>3</v>
      </c>
      <c r="D6" s="850">
        <v>3.88</v>
      </c>
      <c r="E6" s="850">
        <v>21.41</v>
      </c>
      <c r="F6" s="850">
        <v>21.03</v>
      </c>
      <c r="G6" s="850">
        <v>21.24</v>
      </c>
      <c r="H6" s="850">
        <v>29.92</v>
      </c>
      <c r="I6" s="850">
        <v>37.67</v>
      </c>
      <c r="J6" s="850">
        <v>33.69</v>
      </c>
      <c r="K6" s="850">
        <v>30.01</v>
      </c>
      <c r="L6" s="850">
        <v>27.85</v>
      </c>
      <c r="M6" s="850">
        <v>28.9</v>
      </c>
      <c r="N6" s="850">
        <v>12.39</v>
      </c>
      <c r="O6" s="850">
        <v>9.5399999999999991</v>
      </c>
      <c r="P6" s="850">
        <v>11.03</v>
      </c>
      <c r="Q6" s="850">
        <v>1.62</v>
      </c>
      <c r="R6" s="850">
        <v>0.91</v>
      </c>
      <c r="S6" s="850">
        <v>1.27</v>
      </c>
    </row>
    <row r="7" spans="1:20" ht="12.75" customHeight="1" x14ac:dyDescent="0.25">
      <c r="A7" s="5">
        <v>2008</v>
      </c>
      <c r="B7" s="850">
        <v>5.82</v>
      </c>
      <c r="C7" s="850">
        <v>2.84</v>
      </c>
      <c r="D7" s="850">
        <v>4.41</v>
      </c>
      <c r="E7" s="850">
        <v>22.22</v>
      </c>
      <c r="F7" s="850">
        <v>21.74</v>
      </c>
      <c r="G7" s="850">
        <v>22.03</v>
      </c>
      <c r="H7" s="850">
        <v>29.92</v>
      </c>
      <c r="I7" s="850">
        <v>36.5</v>
      </c>
      <c r="J7" s="850">
        <v>33.06</v>
      </c>
      <c r="K7" s="850">
        <v>27.27</v>
      </c>
      <c r="L7" s="850">
        <v>28.2</v>
      </c>
      <c r="M7" s="850">
        <v>27.69</v>
      </c>
      <c r="N7" s="850">
        <v>12.7</v>
      </c>
      <c r="O7" s="850">
        <v>10.029999999999999</v>
      </c>
      <c r="P7" s="850">
        <v>11.39</v>
      </c>
      <c r="Q7" s="850">
        <v>2.0699999999999998</v>
      </c>
      <c r="R7" s="850">
        <v>0.68</v>
      </c>
      <c r="S7" s="850">
        <v>1.41</v>
      </c>
    </row>
    <row r="8" spans="1:20" ht="12.75" customHeight="1" x14ac:dyDescent="0.25">
      <c r="A8" s="5">
        <v>2009</v>
      </c>
      <c r="B8" s="850">
        <v>4.91</v>
      </c>
      <c r="C8" s="850">
        <v>3.48</v>
      </c>
      <c r="D8" s="850">
        <v>4.22</v>
      </c>
      <c r="E8" s="850">
        <v>21.94</v>
      </c>
      <c r="F8" s="850">
        <v>20.68</v>
      </c>
      <c r="G8" s="850">
        <v>21.34</v>
      </c>
      <c r="H8" s="850">
        <v>31.29</v>
      </c>
      <c r="I8" s="850">
        <v>35.57</v>
      </c>
      <c r="J8" s="850">
        <v>33.380000000000003</v>
      </c>
      <c r="K8" s="850">
        <v>26.05</v>
      </c>
      <c r="L8" s="850">
        <v>27.33</v>
      </c>
      <c r="M8" s="850">
        <v>26.65</v>
      </c>
      <c r="N8" s="850">
        <v>13.54</v>
      </c>
      <c r="O8" s="850">
        <v>11.72</v>
      </c>
      <c r="P8" s="850">
        <v>12.65</v>
      </c>
      <c r="Q8" s="850">
        <v>2.27</v>
      </c>
      <c r="R8" s="850">
        <v>1.23</v>
      </c>
      <c r="S8" s="850">
        <v>1.76</v>
      </c>
    </row>
    <row r="9" spans="1:20" ht="12.75" customHeight="1" x14ac:dyDescent="0.25">
      <c r="A9" s="5">
        <v>2010</v>
      </c>
      <c r="B9" s="850">
        <v>4.8099999999999996</v>
      </c>
      <c r="C9" s="850">
        <v>3.4</v>
      </c>
      <c r="D9" s="850">
        <v>4.1500000000000004</v>
      </c>
      <c r="E9" s="850">
        <v>19.62</v>
      </c>
      <c r="F9" s="850">
        <v>21.65</v>
      </c>
      <c r="G9" s="850">
        <v>20.58</v>
      </c>
      <c r="H9" s="850">
        <v>29.19</v>
      </c>
      <c r="I9" s="850">
        <v>36.01</v>
      </c>
      <c r="J9" s="850">
        <v>32.46</v>
      </c>
      <c r="K9" s="850">
        <v>29.29</v>
      </c>
      <c r="L9" s="850">
        <v>27.02</v>
      </c>
      <c r="M9" s="850">
        <v>28.21</v>
      </c>
      <c r="N9" s="850">
        <v>15.01</v>
      </c>
      <c r="O9" s="850">
        <v>10.96</v>
      </c>
      <c r="P9" s="850">
        <v>13.05</v>
      </c>
      <c r="Q9" s="850">
        <v>2.09</v>
      </c>
      <c r="R9" s="850">
        <v>0.96</v>
      </c>
      <c r="S9" s="850">
        <v>1.55</v>
      </c>
    </row>
    <row r="10" spans="1:20" ht="12.75" customHeight="1" x14ac:dyDescent="0.25">
      <c r="A10" s="5">
        <v>2011</v>
      </c>
      <c r="B10" s="850">
        <v>5.9</v>
      </c>
      <c r="C10" s="850">
        <v>2.57</v>
      </c>
      <c r="D10" s="850">
        <v>4.26</v>
      </c>
      <c r="E10" s="850">
        <v>20.28</v>
      </c>
      <c r="F10" s="850">
        <v>21.29</v>
      </c>
      <c r="G10" s="850">
        <v>20.8</v>
      </c>
      <c r="H10" s="850">
        <v>30.77</v>
      </c>
      <c r="I10" s="850">
        <v>34.19</v>
      </c>
      <c r="J10" s="850">
        <v>32.44</v>
      </c>
      <c r="K10" s="850">
        <v>28.23</v>
      </c>
      <c r="L10" s="850">
        <v>27.17</v>
      </c>
      <c r="M10" s="850">
        <v>27.69</v>
      </c>
      <c r="N10" s="850">
        <v>12.22</v>
      </c>
      <c r="O10" s="850">
        <v>13.3</v>
      </c>
      <c r="P10" s="850">
        <v>12.76</v>
      </c>
      <c r="Q10" s="850">
        <v>2.6</v>
      </c>
      <c r="R10" s="850">
        <v>1.48</v>
      </c>
      <c r="S10" s="850">
        <v>2.0499999999999998</v>
      </c>
    </row>
    <row r="11" spans="1:20" ht="12.75" customHeight="1" x14ac:dyDescent="0.25">
      <c r="A11" s="5" t="s">
        <v>89</v>
      </c>
      <c r="B11" s="850">
        <v>4.9400000000000004</v>
      </c>
      <c r="C11" s="850">
        <v>3.67</v>
      </c>
      <c r="D11" s="850">
        <v>4.33</v>
      </c>
      <c r="E11" s="850">
        <v>18.309999999999999</v>
      </c>
      <c r="F11" s="850">
        <v>21.79</v>
      </c>
      <c r="G11" s="850">
        <v>20.03</v>
      </c>
      <c r="H11" s="850">
        <v>29.65</v>
      </c>
      <c r="I11" s="850">
        <v>32.99</v>
      </c>
      <c r="J11" s="850">
        <v>31.25</v>
      </c>
      <c r="K11" s="850">
        <v>28.72</v>
      </c>
      <c r="L11" s="850">
        <v>25.4</v>
      </c>
      <c r="M11" s="850">
        <v>27.09</v>
      </c>
      <c r="N11" s="850">
        <v>14.71</v>
      </c>
      <c r="O11" s="850">
        <v>13.59</v>
      </c>
      <c r="P11" s="850">
        <v>14.16</v>
      </c>
      <c r="Q11" s="850">
        <v>3.66</v>
      </c>
      <c r="R11" s="850">
        <v>2.57</v>
      </c>
      <c r="S11" s="850">
        <v>3.15</v>
      </c>
    </row>
    <row r="12" spans="1:20" ht="12.75" customHeight="1" x14ac:dyDescent="0.25">
      <c r="A12" s="5" t="s">
        <v>90</v>
      </c>
      <c r="B12" s="850">
        <v>5.99</v>
      </c>
      <c r="C12" s="850">
        <v>3.4</v>
      </c>
      <c r="D12" s="850">
        <v>4.72</v>
      </c>
      <c r="E12" s="850">
        <v>16.41</v>
      </c>
      <c r="F12" s="850">
        <v>18.62</v>
      </c>
      <c r="G12" s="850">
        <v>17.48</v>
      </c>
      <c r="H12" s="850">
        <v>24.79</v>
      </c>
      <c r="I12" s="850">
        <v>32.15</v>
      </c>
      <c r="J12" s="850">
        <v>28.4</v>
      </c>
      <c r="K12" s="850">
        <v>35.57</v>
      </c>
      <c r="L12" s="850">
        <v>33.299999999999997</v>
      </c>
      <c r="M12" s="850">
        <v>34.450000000000003</v>
      </c>
      <c r="N12" s="850">
        <v>13.39</v>
      </c>
      <c r="O12" s="850">
        <v>10.84</v>
      </c>
      <c r="P12" s="850">
        <v>12.13</v>
      </c>
      <c r="Q12" s="850">
        <v>3.85</v>
      </c>
      <c r="R12" s="850">
        <v>1.7</v>
      </c>
      <c r="S12" s="850">
        <v>2.81</v>
      </c>
    </row>
    <row r="13" spans="1:20" ht="12.75" customHeight="1" x14ac:dyDescent="0.25">
      <c r="A13" s="5">
        <v>2013</v>
      </c>
      <c r="B13" s="850">
        <v>6.15</v>
      </c>
      <c r="C13" s="850">
        <v>3.19</v>
      </c>
      <c r="D13" s="850">
        <v>4.74</v>
      </c>
      <c r="E13" s="850">
        <v>14.18</v>
      </c>
      <c r="F13" s="850">
        <v>17.62</v>
      </c>
      <c r="G13" s="850">
        <v>15.82</v>
      </c>
      <c r="H13" s="850">
        <v>27.51</v>
      </c>
      <c r="I13" s="850">
        <v>30.3</v>
      </c>
      <c r="J13" s="850">
        <v>28.79</v>
      </c>
      <c r="K13" s="850">
        <v>34.82</v>
      </c>
      <c r="L13" s="850">
        <v>33.590000000000003</v>
      </c>
      <c r="M13" s="850">
        <v>34.21</v>
      </c>
      <c r="N13" s="850">
        <v>14.4</v>
      </c>
      <c r="O13" s="850">
        <v>13.65</v>
      </c>
      <c r="P13" s="850">
        <v>14.08</v>
      </c>
      <c r="Q13" s="850">
        <v>2.94</v>
      </c>
      <c r="R13" s="850">
        <v>1.65</v>
      </c>
      <c r="S13" s="850">
        <v>2.35</v>
      </c>
    </row>
    <row r="14" spans="1:20" ht="12.75" customHeight="1" x14ac:dyDescent="0.25">
      <c r="A14" s="5">
        <v>2014</v>
      </c>
      <c r="B14" s="850">
        <v>7.04</v>
      </c>
      <c r="C14" s="850">
        <v>3.28</v>
      </c>
      <c r="D14" s="850">
        <v>5.23</v>
      </c>
      <c r="E14" s="850">
        <v>11.62</v>
      </c>
      <c r="F14" s="850">
        <v>16.850000000000001</v>
      </c>
      <c r="G14" s="850">
        <v>14.14</v>
      </c>
      <c r="H14" s="850">
        <v>27.38</v>
      </c>
      <c r="I14" s="850">
        <v>29.92</v>
      </c>
      <c r="J14" s="850">
        <v>28.6</v>
      </c>
      <c r="K14" s="850">
        <v>35.340000000000003</v>
      </c>
      <c r="L14" s="850">
        <v>35.33</v>
      </c>
      <c r="M14" s="850">
        <v>35.33</v>
      </c>
      <c r="N14" s="850">
        <v>15.46</v>
      </c>
      <c r="O14" s="850">
        <v>12.9</v>
      </c>
      <c r="P14" s="850">
        <v>14.22</v>
      </c>
      <c r="Q14" s="850">
        <v>3.16</v>
      </c>
      <c r="R14" s="850">
        <v>1.72</v>
      </c>
      <c r="S14" s="850">
        <v>2.48</v>
      </c>
    </row>
    <row r="15" spans="1:20" ht="12.75" customHeight="1" x14ac:dyDescent="0.25">
      <c r="A15" s="5">
        <v>2015</v>
      </c>
      <c r="B15" s="850">
        <v>6.04</v>
      </c>
      <c r="C15" s="850">
        <v>3.23</v>
      </c>
      <c r="D15" s="850">
        <v>4.71</v>
      </c>
      <c r="E15" s="850">
        <v>12.99</v>
      </c>
      <c r="F15" s="850">
        <v>17.41</v>
      </c>
      <c r="G15" s="850">
        <v>15.09</v>
      </c>
      <c r="H15" s="850">
        <v>23.68</v>
      </c>
      <c r="I15" s="850">
        <v>31.76</v>
      </c>
      <c r="J15" s="850">
        <v>27.53</v>
      </c>
      <c r="K15" s="850">
        <v>38.21</v>
      </c>
      <c r="L15" s="850">
        <v>31.98</v>
      </c>
      <c r="M15" s="850">
        <v>35.21</v>
      </c>
      <c r="N15" s="850">
        <v>15.86</v>
      </c>
      <c r="O15" s="850">
        <v>13.72</v>
      </c>
      <c r="P15" s="850">
        <v>14.86</v>
      </c>
      <c r="Q15" s="850">
        <v>3.21</v>
      </c>
      <c r="R15" s="850">
        <v>1.9</v>
      </c>
      <c r="S15" s="850">
        <v>2.59</v>
      </c>
    </row>
    <row r="16" spans="1:20" s="419" customFormat="1" ht="12.75" customHeight="1" x14ac:dyDescent="0.25">
      <c r="A16" s="418">
        <v>2016</v>
      </c>
      <c r="B16" s="850">
        <v>5.41</v>
      </c>
      <c r="C16" s="850">
        <v>3.02</v>
      </c>
      <c r="D16" s="850">
        <v>4.47</v>
      </c>
      <c r="E16" s="850">
        <v>13.35</v>
      </c>
      <c r="F16" s="850">
        <v>17.03</v>
      </c>
      <c r="G16" s="850">
        <v>14.99</v>
      </c>
      <c r="H16" s="850">
        <v>26.86</v>
      </c>
      <c r="I16" s="850">
        <v>32.049999999999997</v>
      </c>
      <c r="J16" s="850">
        <v>29.14</v>
      </c>
      <c r="K16" s="850">
        <v>37.68</v>
      </c>
      <c r="L16" s="850">
        <v>31.28</v>
      </c>
      <c r="M16" s="850">
        <v>34.72</v>
      </c>
      <c r="N16" s="850">
        <v>13.11</v>
      </c>
      <c r="O16" s="850">
        <v>13.93</v>
      </c>
      <c r="P16" s="850">
        <v>13.48</v>
      </c>
      <c r="Q16" s="850">
        <v>3.6</v>
      </c>
      <c r="R16" s="850">
        <v>2.69</v>
      </c>
      <c r="S16" s="850">
        <v>3.21</v>
      </c>
    </row>
    <row r="17" spans="1:21" ht="12.75" customHeight="1" x14ac:dyDescent="0.25">
      <c r="A17" s="5">
        <v>2017</v>
      </c>
      <c r="B17" s="850">
        <v>5.69</v>
      </c>
      <c r="C17" s="850">
        <v>3.27</v>
      </c>
      <c r="D17" s="850">
        <v>4.6500000000000004</v>
      </c>
      <c r="E17" s="850">
        <v>13.31</v>
      </c>
      <c r="F17" s="850">
        <v>19.28</v>
      </c>
      <c r="G17" s="850">
        <v>16.010000000000002</v>
      </c>
      <c r="H17" s="850">
        <v>26.23</v>
      </c>
      <c r="I17" s="850">
        <v>31.68</v>
      </c>
      <c r="J17" s="850">
        <v>28.57</v>
      </c>
      <c r="K17" s="850">
        <v>35.89</v>
      </c>
      <c r="L17" s="850">
        <v>29.58</v>
      </c>
      <c r="M17" s="850">
        <v>32.880000000000003</v>
      </c>
      <c r="N17" s="850">
        <v>15.69</v>
      </c>
      <c r="O17" s="850">
        <v>14.16</v>
      </c>
      <c r="P17" s="850">
        <v>15.14</v>
      </c>
      <c r="Q17" s="850">
        <v>3.18</v>
      </c>
      <c r="R17" s="850">
        <v>2.0299999999999998</v>
      </c>
      <c r="S17" s="850">
        <v>2.76</v>
      </c>
    </row>
    <row r="18" spans="1:21" s="877" customFormat="1" ht="12.75" customHeight="1" x14ac:dyDescent="0.25">
      <c r="A18" s="534">
        <v>2018</v>
      </c>
      <c r="B18" s="850">
        <v>6.79</v>
      </c>
      <c r="C18" s="850">
        <v>3.6</v>
      </c>
      <c r="D18" s="850">
        <v>5.42</v>
      </c>
      <c r="E18" s="850">
        <v>14.74</v>
      </c>
      <c r="F18" s="850">
        <v>17.91</v>
      </c>
      <c r="G18" s="850">
        <v>16.2</v>
      </c>
      <c r="H18" s="850">
        <v>23.56</v>
      </c>
      <c r="I18" s="850">
        <v>29.96</v>
      </c>
      <c r="J18" s="850">
        <v>26.53</v>
      </c>
      <c r="K18" s="850">
        <v>33.21</v>
      </c>
      <c r="L18" s="850">
        <v>30.67</v>
      </c>
      <c r="M18" s="850">
        <v>31.85</v>
      </c>
      <c r="N18" s="850">
        <v>18.239999999999998</v>
      </c>
      <c r="O18" s="850">
        <v>15.38</v>
      </c>
      <c r="P18" s="850">
        <v>16.91</v>
      </c>
      <c r="Q18" s="850">
        <v>3.46</v>
      </c>
      <c r="R18" s="850">
        <v>2.48</v>
      </c>
      <c r="S18" s="850">
        <v>3.09</v>
      </c>
      <c r="U18" s="313"/>
    </row>
    <row r="19" spans="1:21" s="535" customFormat="1" ht="12.75" customHeight="1" x14ac:dyDescent="0.25">
      <c r="A19" s="534" t="s">
        <v>625</v>
      </c>
      <c r="B19" s="850">
        <v>10.46</v>
      </c>
      <c r="C19" s="850">
        <v>6.74</v>
      </c>
      <c r="D19" s="850">
        <v>8.82</v>
      </c>
      <c r="E19" s="850">
        <v>13.1</v>
      </c>
      <c r="F19" s="850">
        <v>15.24</v>
      </c>
      <c r="G19" s="850">
        <v>14.05</v>
      </c>
      <c r="H19" s="850">
        <v>23.88</v>
      </c>
      <c r="I19" s="850">
        <v>30.85</v>
      </c>
      <c r="J19" s="850">
        <v>27.07</v>
      </c>
      <c r="K19" s="850">
        <v>34.06</v>
      </c>
      <c r="L19" s="850">
        <v>31.93</v>
      </c>
      <c r="M19" s="850">
        <v>32.950000000000003</v>
      </c>
      <c r="N19" s="850">
        <v>15.8</v>
      </c>
      <c r="O19" s="850">
        <v>13.36</v>
      </c>
      <c r="P19" s="850">
        <v>14.71</v>
      </c>
      <c r="Q19" s="850">
        <v>2.69</v>
      </c>
      <c r="R19" s="850">
        <v>1.88</v>
      </c>
      <c r="S19" s="850">
        <v>2.4</v>
      </c>
      <c r="U19" s="313"/>
    </row>
    <row r="20" spans="1:21" ht="6" customHeight="1" x14ac:dyDescent="0.25">
      <c r="A20" s="137"/>
      <c r="B20" s="145"/>
      <c r="C20" s="145"/>
      <c r="D20" s="250"/>
      <c r="E20" s="145"/>
      <c r="F20" s="145"/>
      <c r="G20" s="250"/>
      <c r="H20" s="145"/>
      <c r="I20" s="145"/>
      <c r="J20" s="250"/>
      <c r="K20" s="145"/>
      <c r="L20" s="145"/>
      <c r="M20" s="250"/>
      <c r="N20" s="145"/>
      <c r="O20" s="145"/>
      <c r="P20" s="250"/>
      <c r="Q20" s="145"/>
      <c r="R20" s="145"/>
      <c r="S20" s="250"/>
    </row>
    <row r="21" spans="1:21" ht="39" customHeight="1" x14ac:dyDescent="0.25">
      <c r="A21" s="1366" t="s">
        <v>328</v>
      </c>
      <c r="B21" s="1366"/>
      <c r="C21" s="1366"/>
      <c r="D21" s="1366"/>
      <c r="E21" s="1366"/>
      <c r="F21" s="1366"/>
      <c r="G21" s="1366"/>
      <c r="H21" s="1366"/>
      <c r="I21" s="1366"/>
      <c r="J21" s="1366"/>
      <c r="K21" s="1366"/>
      <c r="L21" s="1366"/>
      <c r="M21" s="1366"/>
      <c r="N21" s="1366"/>
      <c r="O21" s="1366"/>
      <c r="P21" s="1366"/>
      <c r="Q21" s="1366"/>
      <c r="R21" s="1366"/>
      <c r="S21" s="1366"/>
    </row>
    <row r="22" spans="1:21" s="1271" customFormat="1" ht="26.5" customHeight="1" x14ac:dyDescent="0.25">
      <c r="A22" s="1366" t="s">
        <v>626</v>
      </c>
      <c r="B22" s="1366"/>
      <c r="C22" s="1366"/>
      <c r="D22" s="1366"/>
      <c r="E22" s="1366"/>
      <c r="F22" s="1366"/>
      <c r="G22" s="1366"/>
      <c r="H22" s="1366"/>
      <c r="I22" s="1366"/>
      <c r="J22" s="1366"/>
      <c r="K22" s="1366"/>
      <c r="L22" s="1366"/>
      <c r="M22" s="1366"/>
      <c r="N22" s="1366"/>
      <c r="O22" s="1366"/>
      <c r="P22" s="1366"/>
      <c r="Q22" s="1366"/>
      <c r="R22" s="1366"/>
      <c r="S22" s="1366"/>
    </row>
    <row r="23" spans="1:21" s="34" customFormat="1" ht="6" customHeight="1" x14ac:dyDescent="0.35">
      <c r="A23" s="74" t="s">
        <v>39</v>
      </c>
      <c r="B23" s="56"/>
      <c r="C23" s="56"/>
      <c r="D23" s="396"/>
      <c r="E23" s="56"/>
      <c r="F23" s="56"/>
      <c r="G23" s="396"/>
      <c r="H23" s="56"/>
      <c r="I23" s="56"/>
      <c r="J23" s="396"/>
      <c r="K23" s="56"/>
      <c r="L23" s="56"/>
      <c r="M23" s="396"/>
      <c r="N23" s="56"/>
      <c r="O23" s="75"/>
      <c r="P23" s="75"/>
    </row>
    <row r="24" spans="1:21" s="34" customFormat="1" ht="12.75" customHeight="1" x14ac:dyDescent="0.35">
      <c r="A24" s="1354" t="s">
        <v>192</v>
      </c>
      <c r="B24" s="1354"/>
      <c r="C24" s="1354"/>
      <c r="D24" s="1354"/>
      <c r="E24" s="1354"/>
      <c r="F24" s="1354"/>
      <c r="G24" s="1354"/>
      <c r="H24" s="1354"/>
      <c r="I24" s="1354"/>
      <c r="J24" s="1354"/>
      <c r="K24" s="1354"/>
      <c r="L24" s="1354"/>
      <c r="M24" s="1354"/>
      <c r="N24" s="1354"/>
      <c r="O24" s="1354"/>
      <c r="P24" s="1354"/>
      <c r="Q24" s="1354"/>
      <c r="R24" s="1354"/>
      <c r="S24" s="1354"/>
    </row>
    <row r="27" spans="1:21" x14ac:dyDescent="0.25">
      <c r="J27" s="632"/>
    </row>
    <row r="28" spans="1:21" x14ac:dyDescent="0.25">
      <c r="J28" s="632"/>
      <c r="K28" s="312"/>
      <c r="L28" s="312"/>
      <c r="M28" s="312"/>
      <c r="N28" s="312"/>
      <c r="O28" s="312"/>
      <c r="P28" s="312"/>
      <c r="Q28" s="312"/>
    </row>
    <row r="29" spans="1:21" x14ac:dyDescent="0.25">
      <c r="J29" s="632"/>
      <c r="K29" s="312"/>
      <c r="L29" s="312"/>
      <c r="M29" s="312"/>
      <c r="N29" s="312"/>
      <c r="O29" s="312"/>
      <c r="P29" s="312"/>
      <c r="Q29" s="312"/>
    </row>
    <row r="30" spans="1:21" x14ac:dyDescent="0.25">
      <c r="J30" s="632"/>
    </row>
    <row r="31" spans="1:21" x14ac:dyDescent="0.25">
      <c r="J31" s="632"/>
    </row>
    <row r="32" spans="1:21" x14ac:dyDescent="0.25">
      <c r="J32" s="632"/>
    </row>
    <row r="33" spans="4:9" x14ac:dyDescent="0.25">
      <c r="D33" s="444"/>
      <c r="E33" s="444"/>
      <c r="F33" s="444"/>
      <c r="G33" s="444"/>
      <c r="H33" s="444"/>
      <c r="I33" s="444"/>
    </row>
  </sheetData>
  <mergeCells count="11">
    <mergeCell ref="Q3:S3"/>
    <mergeCell ref="A21:S21"/>
    <mergeCell ref="A24:S24"/>
    <mergeCell ref="O1:T1"/>
    <mergeCell ref="A2:S2"/>
    <mergeCell ref="B3:D3"/>
    <mergeCell ref="E3:G3"/>
    <mergeCell ref="H3:J3"/>
    <mergeCell ref="K3:M3"/>
    <mergeCell ref="N3:P3"/>
    <mergeCell ref="A22:S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0"/>
  <sheetViews>
    <sheetView workbookViewId="0">
      <pane ySplit="4" topLeftCell="A5" activePane="bottomLeft" state="frozen"/>
      <selection sqref="A1:B1"/>
      <selection pane="bottomLeft" activeCell="O1" sqref="O1:S1"/>
    </sheetView>
  </sheetViews>
  <sheetFormatPr defaultColWidth="9.1796875" defaultRowHeight="12.5" x14ac:dyDescent="0.25"/>
  <cols>
    <col min="1" max="2" width="6.7265625" style="1207" customWidth="1"/>
    <col min="3" max="4" width="6.54296875" style="1207" customWidth="1"/>
    <col min="5" max="16" width="6.7265625" style="1207" customWidth="1"/>
    <col min="17" max="31" width="8.7265625" style="1207" customWidth="1"/>
    <col min="32" max="16384" width="9.1796875" style="1207"/>
  </cols>
  <sheetData>
    <row r="1" spans="1:21"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21" s="1212" customFormat="1" ht="15" customHeight="1" x14ac:dyDescent="0.3">
      <c r="A2" s="1346" t="s">
        <v>597</v>
      </c>
      <c r="B2" s="1346"/>
      <c r="C2" s="1346"/>
      <c r="D2" s="1346"/>
      <c r="E2" s="1346"/>
      <c r="F2" s="1346"/>
      <c r="G2" s="1346"/>
      <c r="H2" s="1346"/>
      <c r="I2" s="1346"/>
      <c r="J2" s="1346"/>
      <c r="K2" s="1346"/>
      <c r="L2" s="1346"/>
      <c r="M2" s="1346"/>
      <c r="N2" s="1346"/>
      <c r="O2" s="1346"/>
      <c r="P2" s="1346"/>
    </row>
    <row r="3" spans="1:21" ht="30" customHeight="1" x14ac:dyDescent="0.25">
      <c r="A3" s="21"/>
      <c r="B3" s="1362" t="s">
        <v>19</v>
      </c>
      <c r="C3" s="1362"/>
      <c r="D3" s="1362"/>
      <c r="E3" s="1362" t="s">
        <v>92</v>
      </c>
      <c r="F3" s="1362"/>
      <c r="G3" s="1362"/>
      <c r="H3" s="1362" t="s">
        <v>93</v>
      </c>
      <c r="I3" s="1362"/>
      <c r="J3" s="1362"/>
      <c r="K3" s="1362" t="s">
        <v>94</v>
      </c>
      <c r="L3" s="1362"/>
      <c r="M3" s="1362"/>
      <c r="N3" s="1362" t="s">
        <v>35</v>
      </c>
      <c r="O3" s="1362"/>
      <c r="P3" s="1362"/>
    </row>
    <row r="4" spans="1:21"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21" ht="6" customHeight="1" x14ac:dyDescent="0.25">
      <c r="A5" s="252"/>
      <c r="B5" s="205"/>
      <c r="C5" s="205"/>
      <c r="D5" s="205"/>
      <c r="E5" s="205"/>
      <c r="F5" s="205"/>
      <c r="G5" s="205"/>
      <c r="H5" s="205"/>
      <c r="I5" s="205"/>
      <c r="J5" s="205"/>
      <c r="K5" s="205"/>
      <c r="L5" s="205"/>
      <c r="M5" s="205"/>
      <c r="N5" s="205"/>
      <c r="O5" s="205"/>
      <c r="P5" s="23"/>
    </row>
    <row r="6" spans="1:21" ht="12.75" customHeight="1" x14ac:dyDescent="0.25">
      <c r="A6" s="41" t="s">
        <v>90</v>
      </c>
      <c r="B6" s="134">
        <v>64.03</v>
      </c>
      <c r="C6" s="134">
        <v>80.22</v>
      </c>
      <c r="D6" s="427">
        <v>71.989999999999995</v>
      </c>
      <c r="E6" s="134">
        <v>32.42</v>
      </c>
      <c r="F6" s="134">
        <v>17.09</v>
      </c>
      <c r="G6" s="427">
        <v>24.88</v>
      </c>
      <c r="H6" s="134">
        <v>24.69</v>
      </c>
      <c r="I6" s="134">
        <v>11.59</v>
      </c>
      <c r="J6" s="427">
        <v>18.23</v>
      </c>
      <c r="K6" s="134">
        <v>10.42</v>
      </c>
      <c r="L6" s="134">
        <v>2.82</v>
      </c>
      <c r="M6" s="427">
        <v>6.7</v>
      </c>
      <c r="N6" s="134">
        <v>3.55</v>
      </c>
      <c r="O6" s="134">
        <v>2.69</v>
      </c>
      <c r="P6" s="427">
        <v>3.12</v>
      </c>
      <c r="R6" s="188"/>
      <c r="S6" s="188"/>
    </row>
    <row r="7" spans="1:21" ht="12.75" customHeight="1" x14ac:dyDescent="0.25">
      <c r="A7" s="41" t="s">
        <v>91</v>
      </c>
      <c r="B7" s="134">
        <v>66.02</v>
      </c>
      <c r="C7" s="427">
        <v>81.5</v>
      </c>
      <c r="D7" s="427">
        <v>73.48</v>
      </c>
      <c r="E7" s="134">
        <v>30.12</v>
      </c>
      <c r="F7" s="134">
        <v>14.68</v>
      </c>
      <c r="G7" s="427">
        <v>22.7</v>
      </c>
      <c r="H7" s="134">
        <v>22.58</v>
      </c>
      <c r="I7" s="134">
        <v>10.039999999999999</v>
      </c>
      <c r="J7" s="427">
        <v>16.600000000000001</v>
      </c>
      <c r="K7" s="427">
        <v>10.4</v>
      </c>
      <c r="L7" s="134">
        <v>2.71</v>
      </c>
      <c r="M7" s="427">
        <v>6.7</v>
      </c>
      <c r="N7" s="134">
        <v>3.86</v>
      </c>
      <c r="O7" s="134">
        <v>3.83</v>
      </c>
      <c r="P7" s="427">
        <v>3.83</v>
      </c>
      <c r="R7" s="188"/>
      <c r="S7" s="188"/>
    </row>
    <row r="8" spans="1:21" ht="12.75" customHeight="1" x14ac:dyDescent="0.25">
      <c r="A8" s="41" t="s">
        <v>252</v>
      </c>
      <c r="B8" s="134">
        <v>68.459999999999994</v>
      </c>
      <c r="C8" s="134">
        <v>85.25</v>
      </c>
      <c r="D8" s="427">
        <v>76.61</v>
      </c>
      <c r="E8" s="134">
        <v>27.41</v>
      </c>
      <c r="F8" s="134">
        <v>11.77</v>
      </c>
      <c r="G8" s="427">
        <v>19.82</v>
      </c>
      <c r="H8" s="134">
        <v>20.61</v>
      </c>
      <c r="I8" s="134">
        <v>8.58</v>
      </c>
      <c r="J8" s="427">
        <v>14.8</v>
      </c>
      <c r="K8" s="134">
        <v>9.09</v>
      </c>
      <c r="L8" s="134">
        <v>1.89</v>
      </c>
      <c r="M8" s="427">
        <v>5.59</v>
      </c>
      <c r="N8" s="134">
        <v>4.13</v>
      </c>
      <c r="O8" s="134">
        <v>2.98</v>
      </c>
      <c r="P8" s="427">
        <v>3.56</v>
      </c>
      <c r="R8" s="188"/>
      <c r="S8" s="188"/>
    </row>
    <row r="9" spans="1:21" ht="12.75" customHeight="1" x14ac:dyDescent="0.25">
      <c r="A9" s="41" t="s">
        <v>326</v>
      </c>
      <c r="B9" s="427">
        <v>66.150000000000006</v>
      </c>
      <c r="C9" s="427">
        <v>83.46</v>
      </c>
      <c r="D9" s="427">
        <v>74.44</v>
      </c>
      <c r="E9" s="427">
        <v>28.5</v>
      </c>
      <c r="F9" s="427">
        <v>12.96</v>
      </c>
      <c r="G9" s="427">
        <v>21.02</v>
      </c>
      <c r="H9" s="427">
        <v>22.07</v>
      </c>
      <c r="I9" s="427">
        <v>9</v>
      </c>
      <c r="J9" s="427">
        <v>15.8</v>
      </c>
      <c r="K9" s="427">
        <v>12</v>
      </c>
      <c r="L9" s="427">
        <v>2.69</v>
      </c>
      <c r="M9" s="427">
        <v>7.5</v>
      </c>
      <c r="N9" s="427">
        <v>5.38</v>
      </c>
      <c r="O9" s="427">
        <v>3.58</v>
      </c>
      <c r="P9" s="427">
        <v>4.54</v>
      </c>
      <c r="R9" s="188"/>
      <c r="S9" s="188"/>
    </row>
    <row r="10" spans="1:21" ht="12.75" customHeight="1" x14ac:dyDescent="0.25">
      <c r="A10" s="41" t="s">
        <v>353</v>
      </c>
      <c r="B10" s="427">
        <v>68.64</v>
      </c>
      <c r="C10" s="427">
        <v>87.09</v>
      </c>
      <c r="D10" s="427">
        <v>77.12</v>
      </c>
      <c r="E10" s="427">
        <v>27.54</v>
      </c>
      <c r="F10" s="427">
        <v>9.91</v>
      </c>
      <c r="G10" s="427">
        <v>19.5</v>
      </c>
      <c r="H10" s="427">
        <v>22.5</v>
      </c>
      <c r="I10" s="427">
        <v>7.3</v>
      </c>
      <c r="J10" s="427">
        <v>15.5</v>
      </c>
      <c r="K10" s="427">
        <v>11.4</v>
      </c>
      <c r="L10" s="427">
        <v>2.48</v>
      </c>
      <c r="M10" s="427">
        <v>7.4</v>
      </c>
      <c r="N10" s="427">
        <v>3.82</v>
      </c>
      <c r="O10" s="427">
        <v>3</v>
      </c>
      <c r="P10" s="427">
        <v>3.41</v>
      </c>
      <c r="R10" s="188"/>
      <c r="S10" s="188"/>
    </row>
    <row r="11" spans="1:21" ht="12.75" customHeight="1" x14ac:dyDescent="0.25">
      <c r="A11" s="41" t="s">
        <v>372</v>
      </c>
      <c r="B11" s="427">
        <v>65.86</v>
      </c>
      <c r="C11" s="427">
        <v>86.07</v>
      </c>
      <c r="D11" s="427">
        <v>75.14</v>
      </c>
      <c r="E11" s="134">
        <v>30.2</v>
      </c>
      <c r="F11" s="134">
        <v>10.119999999999999</v>
      </c>
      <c r="G11" s="427">
        <v>20.91</v>
      </c>
      <c r="H11" s="427">
        <v>23.63</v>
      </c>
      <c r="I11" s="427">
        <v>7.21</v>
      </c>
      <c r="J11" s="427">
        <v>16.079999999999998</v>
      </c>
      <c r="K11" s="427">
        <v>10.55</v>
      </c>
      <c r="L11" s="427">
        <v>2.14</v>
      </c>
      <c r="M11" s="427">
        <v>6.74</v>
      </c>
      <c r="N11" s="427">
        <v>3.94</v>
      </c>
      <c r="O11" s="427">
        <v>3.81</v>
      </c>
      <c r="P11" s="427">
        <v>3.96</v>
      </c>
      <c r="R11" s="188"/>
      <c r="S11" s="188"/>
    </row>
    <row r="12" spans="1:21" ht="12.75" customHeight="1" x14ac:dyDescent="0.25">
      <c r="A12" s="41" t="s">
        <v>387</v>
      </c>
      <c r="B12" s="427">
        <v>66.900000000000006</v>
      </c>
      <c r="C12" s="427">
        <v>86.6</v>
      </c>
      <c r="D12" s="427">
        <v>75.87</v>
      </c>
      <c r="E12" s="427">
        <v>28.18</v>
      </c>
      <c r="F12" s="427">
        <v>9.14</v>
      </c>
      <c r="G12" s="427">
        <v>19.36</v>
      </c>
      <c r="H12" s="427">
        <v>19.72</v>
      </c>
      <c r="I12" s="427">
        <v>6.72</v>
      </c>
      <c r="J12" s="427">
        <v>13.73</v>
      </c>
      <c r="K12" s="427">
        <v>8.18</v>
      </c>
      <c r="L12" s="427">
        <v>1.52</v>
      </c>
      <c r="M12" s="427">
        <v>5.13</v>
      </c>
      <c r="N12" s="427">
        <v>4.92</v>
      </c>
      <c r="O12" s="427">
        <v>4.26</v>
      </c>
      <c r="P12" s="427">
        <v>4.7699999999999996</v>
      </c>
      <c r="R12" s="188"/>
      <c r="S12" s="188"/>
    </row>
    <row r="13" spans="1:21" ht="12.75" customHeight="1" x14ac:dyDescent="0.25">
      <c r="A13" s="1154" t="s">
        <v>606</v>
      </c>
      <c r="B13" s="1155">
        <v>67.930000000000007</v>
      </c>
      <c r="C13" s="1111">
        <v>90.36</v>
      </c>
      <c r="D13" s="1157">
        <v>77.239999999999995</v>
      </c>
      <c r="E13" s="1155">
        <v>29.84</v>
      </c>
      <c r="F13" s="1157">
        <v>8.32</v>
      </c>
      <c r="G13" s="1157">
        <v>19.829999999999998</v>
      </c>
      <c r="H13" s="1157">
        <v>19.989999999999998</v>
      </c>
      <c r="I13" s="1155">
        <v>5.34</v>
      </c>
      <c r="J13" s="1157">
        <v>13.35</v>
      </c>
      <c r="K13" s="1155">
        <v>6.02</v>
      </c>
      <c r="L13" s="1157">
        <v>1.3</v>
      </c>
      <c r="M13" s="1155">
        <v>4.1399999999999997</v>
      </c>
      <c r="N13" s="1156">
        <v>3.16</v>
      </c>
      <c r="O13" s="134">
        <v>2.78</v>
      </c>
      <c r="P13" s="1156">
        <v>2.94</v>
      </c>
      <c r="T13" s="26"/>
      <c r="U13" s="26"/>
    </row>
    <row r="14" spans="1:21" ht="4.5" customHeight="1" x14ac:dyDescent="0.25">
      <c r="A14" s="41"/>
      <c r="B14" s="134"/>
      <c r="C14" s="1152"/>
      <c r="D14" s="134"/>
      <c r="E14" s="134"/>
      <c r="F14" s="134"/>
      <c r="G14" s="134"/>
      <c r="H14" s="134"/>
      <c r="I14" s="134"/>
      <c r="J14" s="134"/>
      <c r="K14" s="134"/>
      <c r="L14" s="134"/>
      <c r="M14" s="134"/>
      <c r="N14" s="442"/>
      <c r="O14" s="1187"/>
      <c r="P14" s="442"/>
      <c r="T14" s="26"/>
      <c r="U14" s="26"/>
    </row>
    <row r="15" spans="1:21" ht="25.5" customHeight="1" x14ac:dyDescent="0.25">
      <c r="A15" s="1354" t="s">
        <v>612</v>
      </c>
      <c r="B15" s="1354"/>
      <c r="C15" s="1354"/>
      <c r="D15" s="1354"/>
      <c r="E15" s="1354"/>
      <c r="F15" s="1354"/>
      <c r="G15" s="1354"/>
      <c r="H15" s="1354"/>
      <c r="I15" s="1354"/>
      <c r="J15" s="1354"/>
      <c r="K15" s="1354"/>
      <c r="L15" s="1354"/>
      <c r="M15" s="1354"/>
      <c r="N15" s="1354"/>
      <c r="O15" s="1354"/>
      <c r="P15" s="1354"/>
      <c r="T15" s="26"/>
      <c r="U15" s="26"/>
    </row>
    <row r="16" spans="1:21" ht="6" customHeight="1" x14ac:dyDescent="0.25">
      <c r="A16" s="1206"/>
      <c r="B16" s="1206"/>
      <c r="C16" s="1206"/>
      <c r="D16" s="1206"/>
      <c r="E16" s="1206"/>
      <c r="F16" s="1206"/>
      <c r="G16" s="1206"/>
      <c r="H16" s="1206"/>
      <c r="I16" s="1206"/>
      <c r="J16" s="1206"/>
      <c r="K16" s="1206"/>
      <c r="L16" s="1206"/>
      <c r="M16" s="1206"/>
      <c r="N16" s="1206"/>
      <c r="O16" s="1206"/>
      <c r="P16" s="1206"/>
      <c r="T16" s="26"/>
      <c r="U16" s="26"/>
    </row>
    <row r="17" spans="1:18" ht="12.75" customHeight="1" x14ac:dyDescent="0.25">
      <c r="A17" s="1298" t="s">
        <v>192</v>
      </c>
      <c r="B17" s="1298"/>
      <c r="C17" s="1298"/>
      <c r="D17" s="1298"/>
      <c r="E17" s="1298"/>
      <c r="F17" s="1298"/>
      <c r="G17" s="1298"/>
      <c r="H17" s="1298"/>
      <c r="I17" s="1298"/>
      <c r="J17" s="1298"/>
      <c r="K17" s="1298"/>
      <c r="L17" s="1298"/>
      <c r="M17" s="1298"/>
      <c r="N17" s="1298"/>
      <c r="O17" s="1298"/>
      <c r="P17" s="1298"/>
    </row>
    <row r="19" spans="1:18" x14ac:dyDescent="0.25">
      <c r="D19" s="1268"/>
    </row>
    <row r="20" spans="1:18" x14ac:dyDescent="0.25">
      <c r="A20" s="41"/>
      <c r="B20" s="134"/>
      <c r="C20" s="134"/>
      <c r="D20" s="427"/>
      <c r="E20" s="134"/>
      <c r="F20" s="134"/>
      <c r="G20" s="427"/>
      <c r="H20" s="134"/>
      <c r="I20" s="134"/>
      <c r="J20" s="427"/>
      <c r="K20" s="134"/>
      <c r="L20" s="134"/>
      <c r="M20" s="427"/>
      <c r="N20" s="134"/>
      <c r="O20" s="134"/>
      <c r="P20" s="427"/>
    </row>
    <row r="21" spans="1:18" x14ac:dyDescent="0.25">
      <c r="A21" s="41"/>
      <c r="B21" s="134"/>
      <c r="C21" s="427"/>
      <c r="D21" s="427"/>
      <c r="E21" s="134"/>
      <c r="F21" s="134"/>
      <c r="G21" s="427"/>
      <c r="H21" s="134"/>
      <c r="I21" s="134"/>
      <c r="J21" s="427"/>
      <c r="K21" s="427"/>
      <c r="L21" s="134"/>
      <c r="M21" s="427"/>
      <c r="N21" s="134"/>
      <c r="O21" s="134"/>
      <c r="P21" s="427"/>
    </row>
    <row r="22" spans="1:18" x14ac:dyDescent="0.25">
      <c r="A22" s="41"/>
      <c r="B22" s="134"/>
      <c r="C22" s="134"/>
      <c r="D22" s="427"/>
      <c r="E22" s="134"/>
      <c r="F22" s="134"/>
      <c r="G22" s="427"/>
      <c r="H22" s="134"/>
      <c r="I22" s="134"/>
      <c r="J22" s="427"/>
      <c r="K22" s="134"/>
      <c r="L22" s="134"/>
      <c r="M22" s="427"/>
      <c r="N22" s="134"/>
      <c r="O22" s="134"/>
      <c r="P22" s="427"/>
    </row>
    <row r="23" spans="1:18" x14ac:dyDescent="0.25">
      <c r="A23" s="41"/>
      <c r="B23" s="427"/>
      <c r="C23" s="427"/>
      <c r="D23" s="427"/>
      <c r="E23" s="427"/>
      <c r="F23" s="427"/>
      <c r="G23" s="427"/>
      <c r="H23" s="427"/>
      <c r="I23" s="427"/>
      <c r="J23" s="427"/>
      <c r="K23" s="427"/>
      <c r="L23" s="427"/>
      <c r="M23" s="427"/>
      <c r="N23" s="427"/>
      <c r="O23" s="427"/>
      <c r="P23" s="427"/>
    </row>
    <row r="24" spans="1:18" x14ac:dyDescent="0.25">
      <c r="A24" s="41"/>
      <c r="B24" s="427"/>
      <c r="C24" s="427"/>
      <c r="D24" s="427"/>
      <c r="E24" s="427"/>
      <c r="F24" s="427"/>
      <c r="G24" s="427"/>
      <c r="H24" s="427"/>
      <c r="I24" s="427"/>
      <c r="J24" s="427"/>
      <c r="K24" s="427"/>
      <c r="L24" s="427"/>
      <c r="M24" s="427"/>
      <c r="N24" s="427"/>
      <c r="O24" s="427"/>
      <c r="P24" s="427"/>
    </row>
    <row r="25" spans="1:18" x14ac:dyDescent="0.25">
      <c r="A25" s="41"/>
      <c r="B25" s="134"/>
      <c r="C25" s="134"/>
      <c r="D25" s="427"/>
      <c r="E25" s="134"/>
      <c r="F25" s="134"/>
      <c r="G25" s="427"/>
      <c r="H25" s="134"/>
      <c r="I25" s="134"/>
      <c r="J25" s="427"/>
      <c r="K25" s="134"/>
      <c r="L25" s="427"/>
      <c r="M25" s="427"/>
      <c r="N25" s="134"/>
      <c r="O25" s="134"/>
      <c r="P25" s="427"/>
      <c r="Q25" s="1272"/>
      <c r="R25" s="1272"/>
    </row>
    <row r="26" spans="1:18" x14ac:dyDescent="0.25">
      <c r="A26" s="41"/>
      <c r="B26" s="427"/>
      <c r="C26" s="427"/>
      <c r="D26" s="427"/>
      <c r="E26" s="427"/>
      <c r="F26" s="427"/>
      <c r="G26" s="427"/>
      <c r="H26" s="427"/>
      <c r="I26" s="427"/>
      <c r="J26" s="427"/>
      <c r="K26" s="427"/>
      <c r="L26" s="427"/>
      <c r="M26" s="427"/>
      <c r="N26" s="427"/>
      <c r="O26" s="427"/>
      <c r="P26" s="427"/>
      <c r="Q26" s="1272"/>
      <c r="R26" s="1272"/>
    </row>
    <row r="27" spans="1:18" x14ac:dyDescent="0.25">
      <c r="A27" s="41"/>
      <c r="B27" s="134"/>
      <c r="C27" s="70"/>
      <c r="D27" s="427"/>
      <c r="E27" s="134"/>
      <c r="F27" s="427"/>
      <c r="G27" s="427"/>
      <c r="H27" s="427"/>
      <c r="I27" s="134"/>
      <c r="J27" s="427"/>
      <c r="K27" s="134"/>
      <c r="L27" s="427"/>
      <c r="M27" s="134"/>
      <c r="N27" s="442"/>
      <c r="O27" s="134"/>
      <c r="P27" s="442"/>
      <c r="Q27" s="1272"/>
      <c r="R27" s="1272"/>
    </row>
    <row r="28" spans="1:18" x14ac:dyDescent="0.25">
      <c r="A28" s="1272"/>
      <c r="B28" s="1272"/>
      <c r="C28" s="1272"/>
      <c r="D28" s="1272"/>
      <c r="E28" s="1272"/>
      <c r="F28" s="1272"/>
      <c r="G28" s="1272"/>
      <c r="H28" s="1272"/>
      <c r="I28" s="1272"/>
      <c r="J28" s="1272"/>
      <c r="K28" s="1272"/>
      <c r="L28" s="1272"/>
      <c r="M28" s="1272"/>
      <c r="N28" s="1272"/>
      <c r="O28" s="1272"/>
      <c r="P28" s="1272"/>
      <c r="Q28" s="1272"/>
      <c r="R28" s="1272"/>
    </row>
    <row r="29" spans="1:18" x14ac:dyDescent="0.25">
      <c r="A29" s="1272"/>
      <c r="B29" s="1272"/>
      <c r="C29" s="1272"/>
      <c r="D29" s="1272"/>
      <c r="E29" s="1272"/>
      <c r="F29" s="1272"/>
      <c r="G29" s="1272"/>
      <c r="H29" s="1272"/>
      <c r="I29" s="1272"/>
      <c r="J29" s="1272"/>
      <c r="K29" s="1272"/>
      <c r="L29" s="1272"/>
      <c r="M29" s="1272"/>
      <c r="N29" s="1272"/>
      <c r="O29" s="1272"/>
      <c r="P29" s="1272"/>
      <c r="Q29" s="1272"/>
      <c r="R29" s="1272"/>
    </row>
    <row r="30" spans="1:18" x14ac:dyDescent="0.25">
      <c r="A30" s="1272"/>
      <c r="B30" s="1272"/>
      <c r="C30" s="1272"/>
      <c r="D30" s="1272"/>
      <c r="E30" s="1272"/>
      <c r="F30" s="1272"/>
      <c r="G30" s="1272"/>
      <c r="H30" s="1272"/>
      <c r="I30" s="1272"/>
      <c r="J30" s="1272"/>
      <c r="K30" s="1272"/>
      <c r="L30" s="1272"/>
      <c r="M30" s="1272"/>
      <c r="N30" s="1272"/>
      <c r="O30" s="1272"/>
      <c r="P30" s="1272"/>
      <c r="Q30" s="1272"/>
      <c r="R30" s="1272"/>
    </row>
  </sheetData>
  <mergeCells count="9">
    <mergeCell ref="A17:P17"/>
    <mergeCell ref="O1:S1"/>
    <mergeCell ref="A2:P2"/>
    <mergeCell ref="E3:G3"/>
    <mergeCell ref="H3:J3"/>
    <mergeCell ref="K3:M3"/>
    <mergeCell ref="B3:D3"/>
    <mergeCell ref="N3:P3"/>
    <mergeCell ref="A15:P15"/>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1"/>
  <sheetViews>
    <sheetView workbookViewId="0">
      <pane ySplit="4" topLeftCell="A5" activePane="bottomLeft" state="frozen"/>
      <selection sqref="A1:B1"/>
      <selection pane="bottomLeft" activeCell="O1" sqref="O1:S1"/>
    </sheetView>
  </sheetViews>
  <sheetFormatPr defaultColWidth="9.1796875" defaultRowHeight="12.5" x14ac:dyDescent="0.25"/>
  <cols>
    <col min="1" max="2" width="6.7265625" style="1207" customWidth="1"/>
    <col min="3" max="4" width="6.54296875" style="1207" customWidth="1"/>
    <col min="5" max="16" width="6.7265625" style="1207" customWidth="1"/>
    <col min="17" max="31" width="8.7265625" style="1207" customWidth="1"/>
    <col min="32" max="16384" width="9.1796875" style="1207"/>
  </cols>
  <sheetData>
    <row r="1" spans="1:21"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21" s="1212" customFormat="1" ht="15" customHeight="1" x14ac:dyDescent="0.3">
      <c r="A2" s="1346" t="s">
        <v>602</v>
      </c>
      <c r="B2" s="1346"/>
      <c r="C2" s="1346"/>
      <c r="D2" s="1346"/>
      <c r="E2" s="1346"/>
      <c r="F2" s="1346"/>
      <c r="G2" s="1346"/>
      <c r="H2" s="1346"/>
      <c r="I2" s="1346"/>
      <c r="J2" s="1346"/>
      <c r="K2" s="1346"/>
      <c r="L2" s="1346"/>
      <c r="M2" s="1346"/>
      <c r="N2" s="1346"/>
      <c r="O2" s="1346"/>
      <c r="P2" s="1346"/>
    </row>
    <row r="3" spans="1:21" ht="30" customHeight="1" x14ac:dyDescent="0.25">
      <c r="A3" s="21"/>
      <c r="B3" s="1362" t="s">
        <v>19</v>
      </c>
      <c r="C3" s="1362"/>
      <c r="D3" s="1362"/>
      <c r="E3" s="1362" t="s">
        <v>92</v>
      </c>
      <c r="F3" s="1362"/>
      <c r="G3" s="1362"/>
      <c r="H3" s="1362" t="s">
        <v>93</v>
      </c>
      <c r="I3" s="1362"/>
      <c r="J3" s="1362"/>
      <c r="K3" s="1362" t="s">
        <v>94</v>
      </c>
      <c r="L3" s="1362"/>
      <c r="M3" s="1362"/>
      <c r="N3" s="1362" t="s">
        <v>35</v>
      </c>
      <c r="O3" s="1362"/>
      <c r="P3" s="1362"/>
    </row>
    <row r="4" spans="1:21"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21" ht="6" customHeight="1" x14ac:dyDescent="0.25">
      <c r="A5" s="252"/>
      <c r="B5" s="205"/>
      <c r="C5" s="205"/>
      <c r="D5" s="205"/>
      <c r="E5" s="205"/>
      <c r="F5" s="205"/>
      <c r="G5" s="205"/>
      <c r="H5" s="205"/>
      <c r="I5" s="205"/>
      <c r="J5" s="205"/>
      <c r="K5" s="205"/>
      <c r="L5" s="205"/>
      <c r="M5" s="205"/>
      <c r="N5" s="205"/>
      <c r="O5" s="205"/>
      <c r="P5" s="23"/>
    </row>
    <row r="6" spans="1:21" ht="12.75" customHeight="1" x14ac:dyDescent="0.25">
      <c r="A6" s="41" t="s">
        <v>90</v>
      </c>
      <c r="B6" s="134">
        <v>54.62</v>
      </c>
      <c r="C6" s="134">
        <v>79.680000000000007</v>
      </c>
      <c r="D6" s="427">
        <v>66.84</v>
      </c>
      <c r="E6" s="134">
        <v>42.52</v>
      </c>
      <c r="F6" s="134">
        <v>17.690000000000001</v>
      </c>
      <c r="G6" s="427">
        <v>30.41</v>
      </c>
      <c r="H6" s="134">
        <v>33.08</v>
      </c>
      <c r="I6" s="134">
        <v>12.78</v>
      </c>
      <c r="J6" s="427">
        <v>23.19</v>
      </c>
      <c r="K6" s="134">
        <v>16.52</v>
      </c>
      <c r="L6" s="134">
        <v>3.62</v>
      </c>
      <c r="M6" s="427">
        <v>10.25</v>
      </c>
      <c r="N6" s="134">
        <v>2.86</v>
      </c>
      <c r="O6" s="134">
        <v>2.63</v>
      </c>
      <c r="P6" s="427">
        <v>2.74</v>
      </c>
    </row>
    <row r="7" spans="1:21" ht="12.75" customHeight="1" x14ac:dyDescent="0.25">
      <c r="A7" s="41" t="s">
        <v>91</v>
      </c>
      <c r="B7" s="134">
        <v>55.69</v>
      </c>
      <c r="C7" s="427">
        <v>80.7</v>
      </c>
      <c r="D7" s="427">
        <v>67.66</v>
      </c>
      <c r="E7" s="134">
        <v>40.659999999999997</v>
      </c>
      <c r="F7" s="134">
        <v>16.25</v>
      </c>
      <c r="G7" s="427">
        <v>28.98</v>
      </c>
      <c r="H7" s="134">
        <v>34.21</v>
      </c>
      <c r="I7" s="134">
        <v>11.89</v>
      </c>
      <c r="J7" s="427">
        <v>23.51</v>
      </c>
      <c r="K7" s="134">
        <v>15.94</v>
      </c>
      <c r="L7" s="134">
        <v>3.38</v>
      </c>
      <c r="M7" s="427">
        <v>9.89</v>
      </c>
      <c r="N7" s="134">
        <v>3.65</v>
      </c>
      <c r="O7" s="134">
        <v>3.05</v>
      </c>
      <c r="P7" s="427">
        <v>3.37</v>
      </c>
    </row>
    <row r="8" spans="1:21" ht="12.75" customHeight="1" x14ac:dyDescent="0.25">
      <c r="A8" s="41" t="s">
        <v>252</v>
      </c>
      <c r="B8" s="134">
        <v>58.43</v>
      </c>
      <c r="C8" s="134">
        <v>84.25</v>
      </c>
      <c r="D8" s="427">
        <v>70.98</v>
      </c>
      <c r="E8" s="134">
        <v>38.53</v>
      </c>
      <c r="F8" s="134">
        <v>12.55</v>
      </c>
      <c r="G8" s="427">
        <v>25.92</v>
      </c>
      <c r="H8" s="134">
        <v>31.73</v>
      </c>
      <c r="I8" s="134">
        <v>9.25</v>
      </c>
      <c r="J8" s="427">
        <v>20.82</v>
      </c>
      <c r="K8" s="134">
        <v>17.32</v>
      </c>
      <c r="L8" s="134">
        <v>2.44</v>
      </c>
      <c r="M8" s="427">
        <v>10.119999999999999</v>
      </c>
      <c r="N8" s="134">
        <v>3.04</v>
      </c>
      <c r="O8" s="134">
        <v>3.19</v>
      </c>
      <c r="P8" s="427">
        <v>3.1</v>
      </c>
    </row>
    <row r="9" spans="1:21" ht="12.75" customHeight="1" x14ac:dyDescent="0.25">
      <c r="A9" s="41" t="s">
        <v>326</v>
      </c>
      <c r="B9" s="427">
        <v>60</v>
      </c>
      <c r="C9" s="427">
        <v>85.31</v>
      </c>
      <c r="D9" s="427">
        <v>72.14</v>
      </c>
      <c r="E9" s="427">
        <v>36.54</v>
      </c>
      <c r="F9" s="427">
        <v>11.99</v>
      </c>
      <c r="G9" s="427">
        <v>24.79</v>
      </c>
      <c r="H9" s="427">
        <v>29.86</v>
      </c>
      <c r="I9" s="427">
        <v>7.9</v>
      </c>
      <c r="J9" s="427">
        <v>19.36</v>
      </c>
      <c r="K9" s="427">
        <v>15.31</v>
      </c>
      <c r="L9" s="134">
        <v>2</v>
      </c>
      <c r="M9" s="427">
        <v>8.89</v>
      </c>
      <c r="N9" s="427">
        <v>3.46</v>
      </c>
      <c r="O9" s="427">
        <v>2.69</v>
      </c>
      <c r="P9" s="427">
        <v>3.07</v>
      </c>
    </row>
    <row r="10" spans="1:21" ht="12.75" customHeight="1" x14ac:dyDescent="0.25">
      <c r="A10" s="41" t="s">
        <v>353</v>
      </c>
      <c r="B10" s="427">
        <v>57.65</v>
      </c>
      <c r="C10" s="427">
        <v>89.13</v>
      </c>
      <c r="D10" s="427">
        <v>72.38</v>
      </c>
      <c r="E10" s="427">
        <v>38.71</v>
      </c>
      <c r="F10" s="427">
        <v>8.75</v>
      </c>
      <c r="G10" s="427">
        <v>24.7</v>
      </c>
      <c r="H10" s="427">
        <v>34.11</v>
      </c>
      <c r="I10" s="427">
        <v>6.41</v>
      </c>
      <c r="J10" s="427">
        <v>21.17</v>
      </c>
      <c r="K10" s="427">
        <v>18.350000000000001</v>
      </c>
      <c r="L10" s="427">
        <v>2.0299999999999998</v>
      </c>
      <c r="M10" s="427">
        <v>10.66</v>
      </c>
      <c r="N10" s="427">
        <v>3.64</v>
      </c>
      <c r="O10" s="427">
        <v>2.12</v>
      </c>
      <c r="P10" s="427">
        <v>2.91</v>
      </c>
    </row>
    <row r="11" spans="1:21" ht="12.75" customHeight="1" x14ac:dyDescent="0.25">
      <c r="A11" s="41" t="s">
        <v>372</v>
      </c>
      <c r="B11" s="134">
        <v>56.62</v>
      </c>
      <c r="C11" s="134">
        <v>85.22</v>
      </c>
      <c r="D11" s="427">
        <v>69.81</v>
      </c>
      <c r="E11" s="134">
        <v>40.44</v>
      </c>
      <c r="F11" s="134">
        <v>11.47</v>
      </c>
      <c r="G11" s="427">
        <v>27.05</v>
      </c>
      <c r="H11" s="134">
        <v>34.03</v>
      </c>
      <c r="I11" s="134">
        <v>8.33</v>
      </c>
      <c r="J11" s="427">
        <v>22.18</v>
      </c>
      <c r="K11" s="134">
        <v>17.84</v>
      </c>
      <c r="L11" s="134">
        <v>2.75</v>
      </c>
      <c r="M11" s="427">
        <v>10.91</v>
      </c>
      <c r="N11" s="134">
        <v>2.93</v>
      </c>
      <c r="O11" s="134">
        <v>3.31</v>
      </c>
      <c r="P11" s="427">
        <v>3.14</v>
      </c>
    </row>
    <row r="12" spans="1:21" ht="12.75" customHeight="1" x14ac:dyDescent="0.25">
      <c r="A12" s="41" t="s">
        <v>387</v>
      </c>
      <c r="B12" s="427">
        <v>58.12</v>
      </c>
      <c r="C12" s="427">
        <v>88.46</v>
      </c>
      <c r="D12" s="427">
        <v>72.05</v>
      </c>
      <c r="E12" s="427">
        <v>38.659999999999997</v>
      </c>
      <c r="F12" s="427">
        <v>8.9600000000000009</v>
      </c>
      <c r="G12" s="427">
        <v>25.03</v>
      </c>
      <c r="H12" s="427">
        <v>30.6</v>
      </c>
      <c r="I12" s="427">
        <v>6.71</v>
      </c>
      <c r="J12" s="427">
        <v>19.649999999999999</v>
      </c>
      <c r="K12" s="427">
        <v>15.31</v>
      </c>
      <c r="L12" s="427">
        <v>1.87</v>
      </c>
      <c r="M12" s="427">
        <v>9.26</v>
      </c>
      <c r="N12" s="427">
        <v>3.23</v>
      </c>
      <c r="O12" s="427">
        <v>2.59</v>
      </c>
      <c r="P12" s="427">
        <v>2.93</v>
      </c>
    </row>
    <row r="13" spans="1:21" ht="12.75" customHeight="1" x14ac:dyDescent="0.25">
      <c r="A13" s="1153" t="s">
        <v>534</v>
      </c>
      <c r="B13" s="1157">
        <v>58.55</v>
      </c>
      <c r="C13" s="1157">
        <v>91.55</v>
      </c>
      <c r="D13" s="1157">
        <v>72.930000000000007</v>
      </c>
      <c r="E13" s="1157">
        <v>38.44</v>
      </c>
      <c r="F13" s="1157">
        <v>6.18</v>
      </c>
      <c r="G13" s="1157">
        <v>24.37</v>
      </c>
      <c r="H13" s="1157">
        <v>27.4</v>
      </c>
      <c r="I13" s="1157">
        <v>4.26</v>
      </c>
      <c r="J13" s="1157">
        <v>17.32</v>
      </c>
      <c r="K13" s="1157">
        <v>14.41</v>
      </c>
      <c r="L13" s="1157">
        <v>0.91</v>
      </c>
      <c r="M13" s="1157">
        <v>8.67</v>
      </c>
      <c r="N13" s="1157">
        <v>2.99</v>
      </c>
      <c r="O13" s="1157">
        <v>2.27</v>
      </c>
      <c r="P13" s="1157">
        <v>2.69</v>
      </c>
      <c r="T13" s="26"/>
      <c r="U13" s="26"/>
    </row>
    <row r="14" spans="1:21" ht="4.5" customHeight="1" x14ac:dyDescent="0.25">
      <c r="A14" s="363"/>
      <c r="B14" s="427"/>
      <c r="C14" s="427"/>
      <c r="D14" s="427"/>
      <c r="E14" s="427"/>
      <c r="F14" s="427"/>
      <c r="G14" s="427"/>
      <c r="H14" s="427"/>
      <c r="I14" s="427"/>
      <c r="J14" s="427"/>
      <c r="K14" s="427"/>
      <c r="L14" s="427"/>
      <c r="M14" s="427"/>
      <c r="N14" s="427"/>
      <c r="O14" s="427"/>
      <c r="P14" s="427"/>
      <c r="T14" s="26"/>
      <c r="U14" s="26"/>
    </row>
    <row r="15" spans="1:21" ht="25.5" customHeight="1" x14ac:dyDescent="0.25">
      <c r="A15" s="1354" t="s">
        <v>613</v>
      </c>
      <c r="B15" s="1354"/>
      <c r="C15" s="1354"/>
      <c r="D15" s="1354"/>
      <c r="E15" s="1354"/>
      <c r="F15" s="1354"/>
      <c r="G15" s="1354"/>
      <c r="H15" s="1354"/>
      <c r="I15" s="1354"/>
      <c r="J15" s="1354"/>
      <c r="K15" s="1354"/>
      <c r="L15" s="1354"/>
      <c r="M15" s="1354"/>
      <c r="N15" s="1354"/>
      <c r="O15" s="1354"/>
      <c r="P15" s="1354"/>
      <c r="T15" s="26"/>
      <c r="U15" s="26"/>
    </row>
    <row r="16" spans="1:21" ht="6" customHeight="1" x14ac:dyDescent="0.25">
      <c r="A16" s="1206"/>
      <c r="B16" s="1206"/>
      <c r="C16" s="1206"/>
      <c r="D16" s="1206"/>
      <c r="E16" s="1206"/>
      <c r="F16" s="1206"/>
      <c r="G16" s="1206"/>
      <c r="H16" s="1206"/>
      <c r="I16" s="1206"/>
      <c r="J16" s="1206"/>
      <c r="K16" s="1206"/>
      <c r="L16" s="1206"/>
      <c r="M16" s="1206"/>
      <c r="N16" s="1206"/>
      <c r="O16" s="1206"/>
      <c r="P16" s="1206"/>
      <c r="T16" s="26"/>
      <c r="U16" s="26"/>
    </row>
    <row r="17" spans="1:16" ht="12.75" customHeight="1" x14ac:dyDescent="0.25">
      <c r="A17" s="1298" t="s">
        <v>192</v>
      </c>
      <c r="B17" s="1298"/>
      <c r="C17" s="1298"/>
      <c r="D17" s="1298"/>
      <c r="E17" s="1298"/>
      <c r="F17" s="1298"/>
      <c r="G17" s="1298"/>
      <c r="H17" s="1298"/>
      <c r="I17" s="1298"/>
      <c r="J17" s="1298"/>
      <c r="K17" s="1298"/>
      <c r="L17" s="1298"/>
      <c r="M17" s="1298"/>
      <c r="N17" s="1298"/>
      <c r="O17" s="1298"/>
      <c r="P17" s="1298"/>
    </row>
    <row r="19" spans="1:16" x14ac:dyDescent="0.25">
      <c r="D19" s="1269"/>
    </row>
    <row r="20" spans="1:16" x14ac:dyDescent="0.25">
      <c r="D20" s="1269"/>
    </row>
    <row r="21" spans="1:16" x14ac:dyDescent="0.25">
      <c r="D21" s="1269"/>
    </row>
  </sheetData>
  <mergeCells count="9">
    <mergeCell ref="A17:P17"/>
    <mergeCell ref="O1:S1"/>
    <mergeCell ref="A2:P2"/>
    <mergeCell ref="E3:G3"/>
    <mergeCell ref="H3:J3"/>
    <mergeCell ref="K3:M3"/>
    <mergeCell ref="B3:D3"/>
    <mergeCell ref="N3:P3"/>
    <mergeCell ref="A15:P15"/>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3"/>
  <sheetViews>
    <sheetView workbookViewId="0">
      <pane ySplit="4" topLeftCell="A5" activePane="bottomLeft" state="frozen"/>
      <selection sqref="A1:B1"/>
      <selection pane="bottomLeft" activeCell="O1" sqref="O1:T1"/>
    </sheetView>
  </sheetViews>
  <sheetFormatPr defaultColWidth="8.81640625" defaultRowHeight="12.5" x14ac:dyDescent="0.25"/>
  <cols>
    <col min="1" max="25" width="6.7265625" style="217" customWidth="1"/>
    <col min="26" max="33" width="8.7265625" style="217" customWidth="1"/>
    <col min="34" max="16384" width="8.81640625" style="217"/>
  </cols>
  <sheetData>
    <row r="1" spans="1:25" s="213" customFormat="1" ht="30" customHeight="1" x14ac:dyDescent="0.3">
      <c r="A1" s="954"/>
      <c r="B1" s="869"/>
      <c r="C1" s="212"/>
      <c r="D1" s="212"/>
      <c r="E1" s="212"/>
      <c r="O1" s="1293" t="s">
        <v>315</v>
      </c>
      <c r="P1" s="1293"/>
      <c r="Q1" s="1294"/>
      <c r="R1" s="1294"/>
      <c r="S1" s="1294"/>
      <c r="T1" s="1307"/>
    </row>
    <row r="2" spans="1:25" s="214" customFormat="1" ht="15" customHeight="1" x14ac:dyDescent="0.35">
      <c r="A2" s="1300" t="s">
        <v>355</v>
      </c>
      <c r="B2" s="1300"/>
      <c r="C2" s="1300"/>
      <c r="D2" s="1300"/>
      <c r="E2" s="1300"/>
      <c r="F2" s="1300"/>
      <c r="G2" s="1300"/>
      <c r="H2" s="1300"/>
      <c r="I2" s="1300"/>
      <c r="J2" s="1300"/>
      <c r="K2" s="1300"/>
      <c r="L2" s="1300"/>
      <c r="M2" s="1300"/>
      <c r="N2" s="1300"/>
      <c r="O2" s="1300"/>
      <c r="P2" s="1300"/>
      <c r="Q2" s="1300"/>
      <c r="R2" s="1300"/>
      <c r="S2" s="1300"/>
      <c r="T2" s="1300"/>
      <c r="U2" s="1300"/>
      <c r="V2" s="1300"/>
      <c r="W2" s="1389"/>
      <c r="X2" s="1389"/>
      <c r="Y2" s="1389"/>
    </row>
    <row r="3" spans="1:25" s="214" customFormat="1" ht="30" customHeight="1" x14ac:dyDescent="0.25">
      <c r="A3" s="210"/>
      <c r="B3" s="1347" t="s">
        <v>291</v>
      </c>
      <c r="C3" s="1347"/>
      <c r="D3" s="1347"/>
      <c r="E3" s="1347" t="s">
        <v>292</v>
      </c>
      <c r="F3" s="1347"/>
      <c r="G3" s="1347"/>
      <c r="H3" s="1347" t="s">
        <v>293</v>
      </c>
      <c r="I3" s="1347"/>
      <c r="J3" s="1347"/>
      <c r="K3" s="1347" t="s">
        <v>294</v>
      </c>
      <c r="L3" s="1347"/>
      <c r="M3" s="1347"/>
      <c r="N3" s="1347" t="s">
        <v>295</v>
      </c>
      <c r="O3" s="1347"/>
      <c r="P3" s="1347"/>
      <c r="Q3" s="1347" t="s">
        <v>296</v>
      </c>
      <c r="R3" s="1347"/>
      <c r="S3" s="1347"/>
      <c r="T3" s="1347" t="s">
        <v>297</v>
      </c>
      <c r="U3" s="1347"/>
      <c r="V3" s="1347"/>
      <c r="W3" s="1347" t="s">
        <v>437</v>
      </c>
      <c r="X3" s="1347"/>
      <c r="Y3" s="1347"/>
    </row>
    <row r="4" spans="1:25" s="214" customFormat="1" ht="15" customHeight="1" x14ac:dyDescent="0.25">
      <c r="A4" s="210"/>
      <c r="B4" s="740" t="s">
        <v>28</v>
      </c>
      <c r="C4" s="740" t="s">
        <v>29</v>
      </c>
      <c r="D4" s="739" t="s">
        <v>364</v>
      </c>
      <c r="E4" s="740" t="s">
        <v>28</v>
      </c>
      <c r="F4" s="740" t="s">
        <v>29</v>
      </c>
      <c r="G4" s="739" t="s">
        <v>364</v>
      </c>
      <c r="H4" s="740" t="s">
        <v>28</v>
      </c>
      <c r="I4" s="740" t="s">
        <v>29</v>
      </c>
      <c r="J4" s="739" t="s">
        <v>364</v>
      </c>
      <c r="K4" s="662" t="s">
        <v>28</v>
      </c>
      <c r="L4" s="662" t="s">
        <v>29</v>
      </c>
      <c r="M4" s="739" t="s">
        <v>364</v>
      </c>
      <c r="N4" s="662" t="s">
        <v>28</v>
      </c>
      <c r="O4" s="662" t="s">
        <v>29</v>
      </c>
      <c r="P4" s="739" t="s">
        <v>364</v>
      </c>
      <c r="Q4" s="662" t="s">
        <v>28</v>
      </c>
      <c r="R4" s="662" t="s">
        <v>29</v>
      </c>
      <c r="S4" s="739" t="s">
        <v>364</v>
      </c>
      <c r="T4" s="662" t="s">
        <v>28</v>
      </c>
      <c r="U4" s="662" t="s">
        <v>29</v>
      </c>
      <c r="V4" s="739" t="s">
        <v>364</v>
      </c>
      <c r="W4" s="662" t="s">
        <v>28</v>
      </c>
      <c r="X4" s="662" t="s">
        <v>29</v>
      </c>
      <c r="Y4" s="739" t="s">
        <v>364</v>
      </c>
    </row>
    <row r="5" spans="1:25" ht="6" customHeight="1" x14ac:dyDescent="0.25">
      <c r="A5" s="216"/>
      <c r="B5" s="228"/>
      <c r="C5" s="172"/>
      <c r="D5" s="403"/>
      <c r="E5" s="172"/>
      <c r="F5" s="228"/>
      <c r="G5" s="394"/>
      <c r="H5" s="172"/>
      <c r="I5" s="172"/>
      <c r="J5" s="403"/>
      <c r="K5" s="170"/>
      <c r="L5" s="170"/>
      <c r="M5" s="170"/>
      <c r="N5" s="170"/>
      <c r="O5" s="170"/>
      <c r="P5" s="170"/>
      <c r="Q5" s="170"/>
      <c r="R5" s="170"/>
      <c r="S5" s="170"/>
      <c r="T5" s="170"/>
      <c r="U5" s="170"/>
      <c r="V5" s="401"/>
      <c r="W5" s="170"/>
      <c r="X5" s="170"/>
      <c r="Y5" s="741"/>
    </row>
    <row r="6" spans="1:25" ht="12.75" customHeight="1" x14ac:dyDescent="0.25">
      <c r="A6" s="5">
        <v>2005</v>
      </c>
      <c r="B6" s="445">
        <v>6.98</v>
      </c>
      <c r="C6" s="445">
        <v>0.79</v>
      </c>
      <c r="D6" s="445">
        <v>3.97</v>
      </c>
      <c r="E6" s="445">
        <v>2.38</v>
      </c>
      <c r="F6" s="445">
        <v>0.56000000000000005</v>
      </c>
      <c r="G6" s="445">
        <v>1.49</v>
      </c>
      <c r="H6" s="445">
        <v>6.85</v>
      </c>
      <c r="I6" s="445">
        <v>1.38</v>
      </c>
      <c r="J6" s="445">
        <v>4.1900000000000004</v>
      </c>
      <c r="K6" s="445">
        <v>4.07</v>
      </c>
      <c r="L6" s="445">
        <v>0.66</v>
      </c>
      <c r="M6" s="445">
        <v>2.41</v>
      </c>
      <c r="N6" s="445">
        <v>9.94</v>
      </c>
      <c r="O6" s="445">
        <v>5.81</v>
      </c>
      <c r="P6" s="445">
        <v>7.93</v>
      </c>
      <c r="Q6" s="445">
        <v>10.43</v>
      </c>
      <c r="R6" s="445">
        <v>1.29</v>
      </c>
      <c r="S6" s="445">
        <v>6.01</v>
      </c>
      <c r="T6" s="445">
        <v>7.14</v>
      </c>
      <c r="U6" s="445">
        <v>1.21</v>
      </c>
      <c r="V6" s="445">
        <v>4.25</v>
      </c>
      <c r="W6" s="445">
        <v>11.05</v>
      </c>
      <c r="X6" s="445">
        <v>2.72</v>
      </c>
      <c r="Y6" s="1281">
        <v>7</v>
      </c>
    </row>
    <row r="7" spans="1:25" ht="12.75" customHeight="1" x14ac:dyDescent="0.25">
      <c r="A7" s="218">
        <v>2006</v>
      </c>
      <c r="B7" s="1281">
        <v>9.59</v>
      </c>
      <c r="C7" s="1281">
        <v>1.47</v>
      </c>
      <c r="D7" s="1281">
        <v>5.64</v>
      </c>
      <c r="E7" s="1281">
        <v>2.72</v>
      </c>
      <c r="F7" s="1281">
        <v>0.36</v>
      </c>
      <c r="G7" s="1281">
        <v>1.57</v>
      </c>
      <c r="H7" s="1281">
        <v>7.15</v>
      </c>
      <c r="I7" s="1281">
        <v>1.67</v>
      </c>
      <c r="J7" s="1281">
        <v>4.49</v>
      </c>
      <c r="K7" s="1281">
        <v>4.37</v>
      </c>
      <c r="L7" s="1281">
        <v>0.89</v>
      </c>
      <c r="M7" s="1281">
        <v>2.69</v>
      </c>
      <c r="N7" s="1281">
        <v>8.4499999999999993</v>
      </c>
      <c r="O7" s="1281">
        <v>4.83</v>
      </c>
      <c r="P7" s="1281">
        <v>6.68</v>
      </c>
      <c r="Q7" s="1281">
        <v>8.67</v>
      </c>
      <c r="R7" s="1281">
        <v>1.81</v>
      </c>
      <c r="S7" s="1281">
        <v>5.32</v>
      </c>
      <c r="T7" s="1281">
        <v>6.42</v>
      </c>
      <c r="U7" s="1281">
        <v>1.19</v>
      </c>
      <c r="V7" s="1281">
        <v>3.87</v>
      </c>
      <c r="W7" s="1281">
        <v>12.93</v>
      </c>
      <c r="X7" s="1281">
        <v>2.97</v>
      </c>
      <c r="Y7" s="1281">
        <v>8.06</v>
      </c>
    </row>
    <row r="8" spans="1:25" ht="12.75" customHeight="1" x14ac:dyDescent="0.25">
      <c r="A8" s="5">
        <v>2007</v>
      </c>
      <c r="B8" s="1281">
        <v>6.67</v>
      </c>
      <c r="C8" s="1281">
        <v>0.89</v>
      </c>
      <c r="D8" s="1281">
        <v>3.88</v>
      </c>
      <c r="E8" s="1281">
        <v>1.79</v>
      </c>
      <c r="F8" s="1281">
        <v>0.55000000000000004</v>
      </c>
      <c r="G8" s="1281">
        <v>1.2</v>
      </c>
      <c r="H8" s="1281">
        <v>17.09</v>
      </c>
      <c r="I8" s="1281">
        <v>4.3499999999999996</v>
      </c>
      <c r="J8" s="1281">
        <v>10.92</v>
      </c>
      <c r="K8" s="1281">
        <v>2.64</v>
      </c>
      <c r="L8" s="1281">
        <v>0.9</v>
      </c>
      <c r="M8" s="1281">
        <v>1.81</v>
      </c>
      <c r="N8" s="1281">
        <v>5.88</v>
      </c>
      <c r="O8" s="1281">
        <v>3.5</v>
      </c>
      <c r="P8" s="1281">
        <v>4.74</v>
      </c>
      <c r="Q8" s="1281">
        <v>6.84</v>
      </c>
      <c r="R8" s="1281">
        <v>1.1499999999999999</v>
      </c>
      <c r="S8" s="1281">
        <v>4.0999999999999996</v>
      </c>
      <c r="T8" s="1281">
        <v>4.8499999999999996</v>
      </c>
      <c r="U8" s="1281">
        <v>0.69</v>
      </c>
      <c r="V8" s="1281">
        <v>2.85</v>
      </c>
      <c r="W8" s="1281">
        <v>8.2799999999999994</v>
      </c>
      <c r="X8" s="1281">
        <v>2.21</v>
      </c>
      <c r="Y8" s="1281">
        <v>5.35</v>
      </c>
    </row>
    <row r="9" spans="1:25" ht="12.75" customHeight="1" x14ac:dyDescent="0.25">
      <c r="A9" s="218">
        <v>2008</v>
      </c>
      <c r="B9" s="1281">
        <v>5.0999999999999996</v>
      </c>
      <c r="C9" s="1281">
        <v>0.7</v>
      </c>
      <c r="D9" s="1281">
        <v>2.98</v>
      </c>
      <c r="E9" s="1281">
        <v>2.09</v>
      </c>
      <c r="F9" s="1281">
        <v>0.51</v>
      </c>
      <c r="G9" s="1281">
        <v>1.34</v>
      </c>
      <c r="H9" s="1281">
        <v>17.8</v>
      </c>
      <c r="I9" s="1281">
        <v>4.99</v>
      </c>
      <c r="J9" s="1281">
        <v>11.58</v>
      </c>
      <c r="K9" s="1281">
        <v>2.85</v>
      </c>
      <c r="L9" s="1281">
        <v>0.6</v>
      </c>
      <c r="M9" s="1281">
        <v>1.78</v>
      </c>
      <c r="N9" s="1281">
        <v>6.22</v>
      </c>
      <c r="O9" s="1281">
        <v>3.02</v>
      </c>
      <c r="P9" s="1281">
        <v>4.68</v>
      </c>
      <c r="Q9" s="1281">
        <v>6</v>
      </c>
      <c r="R9" s="1281">
        <v>0.71</v>
      </c>
      <c r="S9" s="1281">
        <v>3.45</v>
      </c>
      <c r="T9" s="1281">
        <v>4.68</v>
      </c>
      <c r="U9" s="1281">
        <v>0.49</v>
      </c>
      <c r="V9" s="1281">
        <v>2.66</v>
      </c>
      <c r="W9" s="1281">
        <v>8.2799999999999994</v>
      </c>
      <c r="X9" s="1281">
        <v>2.5</v>
      </c>
      <c r="Y9" s="1281">
        <v>5.5</v>
      </c>
    </row>
    <row r="10" spans="1:25" ht="12.75" customHeight="1" x14ac:dyDescent="0.25">
      <c r="A10" s="5">
        <v>2009</v>
      </c>
      <c r="B10" s="1281">
        <v>6.98</v>
      </c>
      <c r="C10" s="1281">
        <v>0.61</v>
      </c>
      <c r="D10" s="1281">
        <v>3.87</v>
      </c>
      <c r="E10" s="1281">
        <v>3.1</v>
      </c>
      <c r="F10" s="1281">
        <v>0.34</v>
      </c>
      <c r="G10" s="1281">
        <v>1.75</v>
      </c>
      <c r="H10" s="1281">
        <v>19.170000000000002</v>
      </c>
      <c r="I10" s="1281">
        <v>5.41</v>
      </c>
      <c r="J10" s="1281">
        <v>12.44</v>
      </c>
      <c r="K10" s="1281">
        <v>3.44</v>
      </c>
      <c r="L10" s="1281">
        <v>0.34</v>
      </c>
      <c r="M10" s="1281">
        <v>1.92</v>
      </c>
      <c r="N10" s="1281">
        <v>6.41</v>
      </c>
      <c r="O10" s="1281">
        <v>2.09</v>
      </c>
      <c r="P10" s="1281">
        <v>4.3</v>
      </c>
      <c r="Q10" s="1281">
        <v>5.7</v>
      </c>
      <c r="R10" s="1281">
        <v>0.71</v>
      </c>
      <c r="S10" s="1281">
        <v>3.26</v>
      </c>
      <c r="T10" s="1281">
        <v>5.21</v>
      </c>
      <c r="U10" s="1281">
        <v>0.49</v>
      </c>
      <c r="V10" s="1281">
        <v>2.9</v>
      </c>
      <c r="W10" s="1281">
        <v>10.07</v>
      </c>
      <c r="X10" s="1281">
        <v>2.44</v>
      </c>
      <c r="Y10" s="1281">
        <v>6.34</v>
      </c>
    </row>
    <row r="11" spans="1:25" ht="12.75" customHeight="1" x14ac:dyDescent="0.25">
      <c r="A11" s="218">
        <v>2010</v>
      </c>
      <c r="B11" s="1281">
        <v>5.24</v>
      </c>
      <c r="C11" s="1281">
        <v>0.86</v>
      </c>
      <c r="D11" s="1281">
        <v>3.11</v>
      </c>
      <c r="E11" s="1281">
        <v>2.2999999999999998</v>
      </c>
      <c r="F11" s="1281">
        <v>0.42</v>
      </c>
      <c r="G11" s="1281">
        <v>1.38</v>
      </c>
      <c r="H11" s="1281">
        <v>16.510000000000002</v>
      </c>
      <c r="I11" s="1281">
        <v>6.32</v>
      </c>
      <c r="J11" s="1281">
        <v>11.54</v>
      </c>
      <c r="K11" s="1281">
        <v>2.73</v>
      </c>
      <c r="L11" s="1281">
        <v>0.56999999999999995</v>
      </c>
      <c r="M11" s="1281">
        <v>1.68</v>
      </c>
      <c r="N11" s="1281">
        <v>5.89</v>
      </c>
      <c r="O11" s="1281">
        <v>2.64</v>
      </c>
      <c r="P11" s="1281">
        <v>4.32</v>
      </c>
      <c r="Q11" s="1281">
        <v>5.81</v>
      </c>
      <c r="R11" s="1281">
        <v>0.75</v>
      </c>
      <c r="S11" s="1281">
        <v>3.35</v>
      </c>
      <c r="T11" s="1281">
        <v>4.22</v>
      </c>
      <c r="U11" s="1281">
        <v>0.46</v>
      </c>
      <c r="V11" s="1281">
        <v>2.39</v>
      </c>
      <c r="W11" s="1281">
        <v>8.7100000000000009</v>
      </c>
      <c r="X11" s="1281">
        <v>2.37</v>
      </c>
      <c r="Y11" s="1281">
        <v>5.63</v>
      </c>
    </row>
    <row r="12" spans="1:25" ht="12.75" customHeight="1" x14ac:dyDescent="0.25">
      <c r="A12" s="5">
        <v>2011</v>
      </c>
      <c r="B12" s="1281">
        <v>4.97</v>
      </c>
      <c r="C12" s="1281">
        <v>0.53</v>
      </c>
      <c r="D12" s="1281">
        <v>2.84</v>
      </c>
      <c r="E12" s="1281">
        <v>2.34</v>
      </c>
      <c r="F12" s="1281">
        <v>0.39</v>
      </c>
      <c r="G12" s="1281">
        <v>1.4</v>
      </c>
      <c r="H12" s="1281">
        <v>13.94</v>
      </c>
      <c r="I12" s="1281">
        <v>4.33</v>
      </c>
      <c r="J12" s="1281">
        <v>9.34</v>
      </c>
      <c r="K12" s="1281">
        <v>2.59</v>
      </c>
      <c r="L12" s="1281">
        <v>0.43</v>
      </c>
      <c r="M12" s="1281">
        <v>1.54</v>
      </c>
      <c r="N12" s="1281">
        <v>4.5999999999999996</v>
      </c>
      <c r="O12" s="1281">
        <v>2.08</v>
      </c>
      <c r="P12" s="1281">
        <v>3.38</v>
      </c>
      <c r="Q12" s="1281">
        <v>4.75</v>
      </c>
      <c r="R12" s="1281">
        <v>0.61</v>
      </c>
      <c r="S12" s="1281">
        <v>2.74</v>
      </c>
      <c r="T12" s="1281">
        <v>4.03</v>
      </c>
      <c r="U12" s="1281">
        <v>0.39</v>
      </c>
      <c r="V12" s="1281">
        <v>2.27</v>
      </c>
      <c r="W12" s="1281">
        <v>6.75</v>
      </c>
      <c r="X12" s="1281">
        <v>2.0699999999999998</v>
      </c>
      <c r="Y12" s="1281">
        <v>4.5</v>
      </c>
    </row>
    <row r="13" spans="1:25" ht="12.75" customHeight="1" x14ac:dyDescent="0.25">
      <c r="A13" s="224" t="s">
        <v>89</v>
      </c>
      <c r="B13" s="1281">
        <v>4.87</v>
      </c>
      <c r="C13" s="1281">
        <v>0.55000000000000004</v>
      </c>
      <c r="D13" s="1281">
        <v>2.79</v>
      </c>
      <c r="E13" s="1281">
        <v>2.91</v>
      </c>
      <c r="F13" s="1281">
        <v>0.38</v>
      </c>
      <c r="G13" s="1281">
        <v>1.7</v>
      </c>
      <c r="H13" s="1281">
        <v>15.35</v>
      </c>
      <c r="I13" s="1281">
        <v>4.28</v>
      </c>
      <c r="J13" s="1281">
        <v>9.98</v>
      </c>
      <c r="K13" s="1281">
        <v>3.32</v>
      </c>
      <c r="L13" s="1281">
        <v>0.63</v>
      </c>
      <c r="M13" s="1281">
        <v>2.0099999999999998</v>
      </c>
      <c r="N13" s="1281">
        <v>6.03</v>
      </c>
      <c r="O13" s="1281">
        <v>1.95</v>
      </c>
      <c r="P13" s="1281">
        <v>4.0599999999999996</v>
      </c>
      <c r="Q13" s="1281">
        <v>6.97</v>
      </c>
      <c r="R13" s="1281">
        <v>0.89</v>
      </c>
      <c r="S13" s="1281">
        <v>4.05</v>
      </c>
      <c r="T13" s="1281">
        <v>5.75</v>
      </c>
      <c r="U13" s="1281">
        <v>0.52</v>
      </c>
      <c r="V13" s="1281">
        <v>3.23</v>
      </c>
      <c r="W13" s="1281">
        <v>7.42</v>
      </c>
      <c r="X13" s="1281">
        <v>1.87</v>
      </c>
      <c r="Y13" s="1281">
        <v>4.74</v>
      </c>
    </row>
    <row r="14" spans="1:25" s="34" customFormat="1" ht="6" customHeight="1" x14ac:dyDescent="0.35">
      <c r="A14" s="175" t="s">
        <v>39</v>
      </c>
      <c r="B14" s="268"/>
      <c r="C14" s="268"/>
      <c r="D14" s="368"/>
      <c r="E14" s="268"/>
      <c r="F14" s="268"/>
      <c r="G14" s="368"/>
      <c r="H14" s="268"/>
      <c r="I14" s="268"/>
      <c r="J14" s="368"/>
      <c r="K14" s="268"/>
      <c r="L14" s="268"/>
      <c r="M14" s="368"/>
      <c r="N14" s="268"/>
      <c r="O14" s="173"/>
      <c r="P14" s="173"/>
      <c r="Q14" s="193"/>
      <c r="R14" s="193"/>
      <c r="S14" s="193"/>
      <c r="T14" s="193"/>
      <c r="U14" s="193"/>
      <c r="V14" s="732"/>
      <c r="W14" s="742"/>
      <c r="X14" s="732"/>
      <c r="Y14" s="732"/>
    </row>
    <row r="15" spans="1:25" s="34" customFormat="1" ht="12.75" customHeight="1" x14ac:dyDescent="0.3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305"/>
      <c r="X15" s="1305"/>
      <c r="Y15" s="1305"/>
    </row>
    <row r="16" spans="1:25" ht="12.75" customHeight="1" x14ac:dyDescent="0.25">
      <c r="T16" s="1186"/>
      <c r="U16" s="1186"/>
      <c r="V16" s="1186"/>
      <c r="W16" s="1186"/>
      <c r="X16" s="1186"/>
    </row>
    <row r="17" spans="5:26" x14ac:dyDescent="0.25">
      <c r="E17" s="445"/>
      <c r="F17" s="445"/>
      <c r="H17" s="445"/>
      <c r="I17" s="445"/>
      <c r="K17" s="445"/>
      <c r="L17" s="445"/>
      <c r="N17" s="445"/>
      <c r="O17" s="445"/>
      <c r="Q17" s="445"/>
      <c r="R17" s="445"/>
      <c r="T17" s="445"/>
      <c r="U17" s="445"/>
      <c r="W17" s="445"/>
      <c r="X17" s="445"/>
      <c r="Z17" s="445"/>
    </row>
    <row r="18" spans="5:26" x14ac:dyDescent="0.25">
      <c r="E18" s="445"/>
      <c r="F18" s="445"/>
      <c r="H18" s="445"/>
      <c r="I18" s="445"/>
      <c r="K18" s="445"/>
      <c r="L18" s="445"/>
      <c r="N18" s="445"/>
      <c r="O18" s="445"/>
      <c r="Q18" s="445"/>
      <c r="R18" s="445"/>
      <c r="T18" s="445"/>
      <c r="U18" s="445"/>
      <c r="W18" s="445"/>
      <c r="X18" s="445"/>
      <c r="Z18" s="445"/>
    </row>
    <row r="19" spans="5:26" x14ac:dyDescent="0.25">
      <c r="E19" s="445"/>
      <c r="F19" s="445"/>
      <c r="H19" s="445"/>
      <c r="I19" s="445"/>
      <c r="K19" s="445"/>
      <c r="L19" s="445"/>
      <c r="N19" s="445"/>
      <c r="O19" s="445"/>
      <c r="Q19" s="445"/>
      <c r="R19" s="445"/>
      <c r="T19" s="445"/>
      <c r="U19" s="445"/>
      <c r="W19" s="445"/>
      <c r="X19" s="445"/>
      <c r="Z19" s="445"/>
    </row>
    <row r="20" spans="5:26" x14ac:dyDescent="0.25">
      <c r="E20" s="445"/>
      <c r="F20" s="445"/>
      <c r="H20" s="445"/>
      <c r="I20" s="445"/>
      <c r="K20" s="445"/>
      <c r="L20" s="445"/>
      <c r="N20" s="445"/>
      <c r="O20" s="445"/>
      <c r="Q20" s="445"/>
      <c r="R20" s="445"/>
      <c r="T20" s="445"/>
      <c r="U20" s="445"/>
      <c r="W20" s="445"/>
      <c r="X20" s="445"/>
      <c r="Z20" s="445"/>
    </row>
    <row r="21" spans="5:26" x14ac:dyDescent="0.25">
      <c r="E21" s="445"/>
      <c r="F21" s="445"/>
      <c r="H21" s="445"/>
      <c r="I21" s="445"/>
      <c r="K21" s="445"/>
      <c r="L21" s="445"/>
      <c r="N21" s="445"/>
      <c r="O21" s="445"/>
      <c r="Q21" s="445"/>
      <c r="R21" s="445"/>
      <c r="T21" s="445"/>
      <c r="U21" s="445"/>
      <c r="W21" s="445"/>
      <c r="X21" s="445"/>
      <c r="Z21" s="445"/>
    </row>
    <row r="22" spans="5:26" x14ac:dyDescent="0.25">
      <c r="E22" s="445"/>
      <c r="F22" s="445"/>
      <c r="H22" s="445"/>
      <c r="I22" s="445"/>
      <c r="K22" s="445"/>
      <c r="L22" s="445"/>
      <c r="N22" s="445"/>
      <c r="O22" s="445"/>
      <c r="Q22" s="445"/>
      <c r="R22" s="445"/>
      <c r="T22" s="445"/>
      <c r="U22" s="445"/>
      <c r="W22" s="445"/>
      <c r="X22" s="445"/>
      <c r="Z22" s="445"/>
    </row>
    <row r="23" spans="5:26" x14ac:dyDescent="0.25">
      <c r="E23" s="445"/>
      <c r="F23" s="445"/>
      <c r="H23" s="445"/>
      <c r="I23" s="445"/>
      <c r="K23" s="445"/>
      <c r="L23" s="445"/>
      <c r="N23" s="445"/>
      <c r="O23" s="445"/>
      <c r="Q23" s="445"/>
      <c r="R23" s="445"/>
      <c r="T23" s="445"/>
      <c r="U23" s="445"/>
      <c r="W23" s="445"/>
      <c r="X23" s="445"/>
      <c r="Z23" s="445"/>
    </row>
  </sheetData>
  <mergeCells count="11">
    <mergeCell ref="O1:T1"/>
    <mergeCell ref="B3:D3"/>
    <mergeCell ref="E3:G3"/>
    <mergeCell ref="H3:J3"/>
    <mergeCell ref="K3:M3"/>
    <mergeCell ref="N3:P3"/>
    <mergeCell ref="W3:Y3"/>
    <mergeCell ref="A2:Y2"/>
    <mergeCell ref="A15:Y15"/>
    <mergeCell ref="Q3:S3"/>
    <mergeCell ref="T3:V3"/>
  </mergeCells>
  <hyperlinks>
    <hyperlink ref="F1:I1" location="Innehåll!A1" display="Till innehållsförteckningen"/>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29"/>
  <sheetViews>
    <sheetView zoomScaleNormal="100" workbookViewId="0">
      <pane ySplit="4" topLeftCell="A5" activePane="bottomLeft" state="frozen"/>
      <selection sqref="A1:B1"/>
      <selection pane="bottomLeft" activeCell="O1" sqref="O1:R1"/>
    </sheetView>
  </sheetViews>
  <sheetFormatPr defaultColWidth="9.1796875" defaultRowHeight="12.5" x14ac:dyDescent="0.25"/>
  <cols>
    <col min="1" max="16" width="6.7265625" style="873" customWidth="1"/>
    <col min="17" max="17" width="6.81640625" style="873" customWidth="1"/>
    <col min="18" max="25" width="6.7265625" style="873" customWidth="1"/>
    <col min="26" max="16384" width="9.1796875" style="873"/>
  </cols>
  <sheetData>
    <row r="1" spans="1:25" ht="30" customHeight="1" x14ac:dyDescent="0.3">
      <c r="A1" s="73"/>
      <c r="B1" s="878"/>
      <c r="C1" s="878"/>
      <c r="D1" s="878"/>
      <c r="E1" s="878"/>
      <c r="F1" s="878"/>
      <c r="G1" s="878"/>
      <c r="H1" s="878"/>
      <c r="I1" s="878"/>
      <c r="J1" s="878"/>
      <c r="K1" s="878"/>
      <c r="O1" s="1293" t="s">
        <v>315</v>
      </c>
      <c r="P1" s="1293"/>
      <c r="Q1" s="1294"/>
      <c r="R1" s="1294"/>
      <c r="S1" s="867"/>
      <c r="W1" s="1306" t="s">
        <v>198</v>
      </c>
      <c r="X1" s="1316"/>
      <c r="Y1" s="1316"/>
    </row>
    <row r="2" spans="1:25" s="96" customFormat="1" ht="30" customHeight="1" x14ac:dyDescent="0.3">
      <c r="A2" s="1317" t="s">
        <v>205</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25" ht="30" customHeight="1" x14ac:dyDescent="0.3">
      <c r="A3" s="33"/>
      <c r="B3" s="1310" t="s">
        <v>150</v>
      </c>
      <c r="C3" s="1310"/>
      <c r="D3" s="1310"/>
      <c r="E3" s="1310" t="s">
        <v>154</v>
      </c>
      <c r="F3" s="1310"/>
      <c r="G3" s="1310"/>
      <c r="H3" s="1310" t="s">
        <v>157</v>
      </c>
      <c r="I3" s="1310"/>
      <c r="J3" s="1310"/>
      <c r="K3" s="1310" t="s">
        <v>155</v>
      </c>
      <c r="L3" s="1310"/>
      <c r="M3" s="1310"/>
      <c r="N3" s="1310" t="s">
        <v>156</v>
      </c>
      <c r="O3" s="1310"/>
      <c r="P3" s="1310"/>
      <c r="Q3" s="1310" t="s">
        <v>19</v>
      </c>
      <c r="R3" s="1310"/>
      <c r="S3" s="1310"/>
      <c r="T3" s="1310" t="s">
        <v>153</v>
      </c>
      <c r="U3" s="1310"/>
      <c r="V3" s="1310"/>
      <c r="W3" s="1319" t="s">
        <v>35</v>
      </c>
      <c r="X3" s="1319"/>
      <c r="Y3" s="1319"/>
    </row>
    <row r="4" spans="1:25" x14ac:dyDescent="0.25">
      <c r="A4" s="108" t="s">
        <v>39</v>
      </c>
      <c r="B4" s="879" t="s">
        <v>28</v>
      </c>
      <c r="C4" s="879" t="s">
        <v>29</v>
      </c>
      <c r="D4" s="879" t="s">
        <v>364</v>
      </c>
      <c r="E4" s="879" t="s">
        <v>28</v>
      </c>
      <c r="F4" s="879" t="s">
        <v>29</v>
      </c>
      <c r="G4" s="879" t="s">
        <v>364</v>
      </c>
      <c r="H4" s="879" t="s">
        <v>28</v>
      </c>
      <c r="I4" s="879" t="s">
        <v>29</v>
      </c>
      <c r="J4" s="879" t="s">
        <v>364</v>
      </c>
      <c r="K4" s="879" t="s">
        <v>28</v>
      </c>
      <c r="L4" s="879" t="s">
        <v>29</v>
      </c>
      <c r="M4" s="879" t="s">
        <v>364</v>
      </c>
      <c r="N4" s="879" t="s">
        <v>28</v>
      </c>
      <c r="O4" s="879" t="s">
        <v>29</v>
      </c>
      <c r="P4" s="879" t="s">
        <v>364</v>
      </c>
      <c r="Q4" s="879" t="s">
        <v>28</v>
      </c>
      <c r="R4" s="879" t="s">
        <v>29</v>
      </c>
      <c r="S4" s="879" t="s">
        <v>364</v>
      </c>
      <c r="T4" s="879" t="s">
        <v>28</v>
      </c>
      <c r="U4" s="879" t="s">
        <v>29</v>
      </c>
      <c r="V4" s="879" t="s">
        <v>364</v>
      </c>
      <c r="W4" s="879" t="s">
        <v>28</v>
      </c>
      <c r="X4" s="879" t="s">
        <v>29</v>
      </c>
      <c r="Y4" s="879" t="s">
        <v>364</v>
      </c>
    </row>
    <row r="5" spans="1:25" ht="6" customHeight="1" x14ac:dyDescent="0.25">
      <c r="A5" s="222"/>
      <c r="B5" s="824"/>
      <c r="C5" s="824"/>
      <c r="D5" s="824"/>
      <c r="E5" s="824"/>
      <c r="F5" s="824"/>
      <c r="G5" s="824"/>
      <c r="H5" s="824"/>
      <c r="I5" s="824"/>
      <c r="J5" s="824"/>
      <c r="K5" s="824"/>
      <c r="L5" s="824"/>
      <c r="M5" s="824"/>
      <c r="N5" s="824"/>
      <c r="O5" s="824"/>
      <c r="P5" s="824"/>
      <c r="Q5" s="824"/>
      <c r="R5" s="824"/>
      <c r="S5" s="824"/>
      <c r="T5" s="824"/>
      <c r="U5" s="824"/>
      <c r="V5" s="824"/>
      <c r="W5" s="824"/>
      <c r="X5" s="824"/>
      <c r="Y5" s="833"/>
    </row>
    <row r="6" spans="1:25" ht="12.75" customHeight="1" x14ac:dyDescent="0.25">
      <c r="A6" s="534">
        <v>2004</v>
      </c>
      <c r="B6" s="850">
        <v>11.86</v>
      </c>
      <c r="C6" s="850">
        <v>10.27</v>
      </c>
      <c r="D6" s="855">
        <v>11.09</v>
      </c>
      <c r="E6" s="850">
        <v>9.26</v>
      </c>
      <c r="F6" s="850">
        <v>5.1100000000000003</v>
      </c>
      <c r="G6" s="855">
        <v>7.24</v>
      </c>
      <c r="H6" s="850">
        <v>39.68</v>
      </c>
      <c r="I6" s="850">
        <v>32.76</v>
      </c>
      <c r="J6" s="855">
        <v>36.32</v>
      </c>
      <c r="K6" s="850">
        <v>18.89</v>
      </c>
      <c r="L6" s="850">
        <v>21.88</v>
      </c>
      <c r="M6" s="855">
        <v>20.34</v>
      </c>
      <c r="N6" s="850">
        <v>8.86</v>
      </c>
      <c r="O6" s="850">
        <v>13.56</v>
      </c>
      <c r="P6" s="855">
        <v>11.14</v>
      </c>
      <c r="Q6" s="850">
        <v>10.76</v>
      </c>
      <c r="R6" s="850">
        <v>16.03</v>
      </c>
      <c r="S6" s="855">
        <v>13.32</v>
      </c>
      <c r="T6" s="850">
        <v>48.95</v>
      </c>
      <c r="U6" s="850">
        <v>37.869999999999997</v>
      </c>
      <c r="V6" s="855">
        <v>43.57</v>
      </c>
      <c r="W6" s="850">
        <v>0.68</v>
      </c>
      <c r="X6" s="850">
        <v>0.4</v>
      </c>
      <c r="Y6" s="855">
        <v>0.54</v>
      </c>
    </row>
    <row r="7" spans="1:25" ht="12.75" customHeight="1" x14ac:dyDescent="0.25">
      <c r="A7" s="534">
        <v>2005</v>
      </c>
      <c r="B7" s="850">
        <v>12.2</v>
      </c>
      <c r="C7" s="850">
        <v>10.32</v>
      </c>
      <c r="D7" s="855">
        <v>11.28</v>
      </c>
      <c r="E7" s="850">
        <v>9.18</v>
      </c>
      <c r="F7" s="850">
        <v>5.66</v>
      </c>
      <c r="G7" s="855">
        <v>7.46</v>
      </c>
      <c r="H7" s="850">
        <v>40.94</v>
      </c>
      <c r="I7" s="850">
        <v>36.700000000000003</v>
      </c>
      <c r="J7" s="855">
        <v>38.869999999999997</v>
      </c>
      <c r="K7" s="850">
        <v>17.55</v>
      </c>
      <c r="L7" s="850">
        <v>19.510000000000002</v>
      </c>
      <c r="M7" s="855">
        <v>18.5</v>
      </c>
      <c r="N7" s="850">
        <v>9.6999999999999993</v>
      </c>
      <c r="O7" s="850">
        <v>12.46</v>
      </c>
      <c r="P7" s="855">
        <v>11.04</v>
      </c>
      <c r="Q7" s="850">
        <v>9.5299999999999994</v>
      </c>
      <c r="R7" s="850">
        <v>14.96</v>
      </c>
      <c r="S7" s="855">
        <v>12.18</v>
      </c>
      <c r="T7" s="850">
        <v>50.13</v>
      </c>
      <c r="U7" s="850">
        <v>42.36</v>
      </c>
      <c r="V7" s="855">
        <v>46.34</v>
      </c>
      <c r="W7" s="850">
        <v>0.9</v>
      </c>
      <c r="X7" s="850">
        <v>0.39</v>
      </c>
      <c r="Y7" s="855">
        <v>0.65</v>
      </c>
    </row>
    <row r="8" spans="1:25" ht="12.75" customHeight="1" x14ac:dyDescent="0.25">
      <c r="A8" s="534">
        <v>2006</v>
      </c>
      <c r="B8" s="850">
        <v>11.04</v>
      </c>
      <c r="C8" s="850">
        <v>11.58</v>
      </c>
      <c r="D8" s="855">
        <v>11.29</v>
      </c>
      <c r="E8" s="850">
        <v>10</v>
      </c>
      <c r="F8" s="850">
        <v>5.14</v>
      </c>
      <c r="G8" s="855">
        <v>7.63</v>
      </c>
      <c r="H8" s="850">
        <v>41.7</v>
      </c>
      <c r="I8" s="850">
        <v>37.04</v>
      </c>
      <c r="J8" s="855">
        <v>39.43</v>
      </c>
      <c r="K8" s="850">
        <v>18.63</v>
      </c>
      <c r="L8" s="850">
        <v>18.86</v>
      </c>
      <c r="M8" s="855">
        <v>18.760000000000002</v>
      </c>
      <c r="N8" s="850">
        <v>8.08</v>
      </c>
      <c r="O8" s="850">
        <v>11.83</v>
      </c>
      <c r="P8" s="855">
        <v>9.9</v>
      </c>
      <c r="Q8" s="850">
        <v>10.06</v>
      </c>
      <c r="R8" s="850">
        <v>14.69</v>
      </c>
      <c r="S8" s="855">
        <v>12.31</v>
      </c>
      <c r="T8" s="850">
        <v>51.69</v>
      </c>
      <c r="U8" s="850">
        <v>42.18</v>
      </c>
      <c r="V8" s="855">
        <v>47.06</v>
      </c>
      <c r="W8" s="850">
        <v>0.5</v>
      </c>
      <c r="X8" s="850">
        <v>0.86</v>
      </c>
      <c r="Y8" s="855">
        <v>0.67</v>
      </c>
    </row>
    <row r="9" spans="1:25" ht="12.75" customHeight="1" x14ac:dyDescent="0.25">
      <c r="A9" s="534">
        <v>2007</v>
      </c>
      <c r="B9" s="850">
        <v>11.31</v>
      </c>
      <c r="C9" s="850">
        <v>9.99</v>
      </c>
      <c r="D9" s="855">
        <v>10.64</v>
      </c>
      <c r="E9" s="850">
        <v>9.91</v>
      </c>
      <c r="F9" s="850">
        <v>6.15</v>
      </c>
      <c r="G9" s="855">
        <v>8.06</v>
      </c>
      <c r="H9" s="850">
        <v>42.1</v>
      </c>
      <c r="I9" s="850">
        <v>36.94</v>
      </c>
      <c r="J9" s="855">
        <v>39.61</v>
      </c>
      <c r="K9" s="850">
        <v>18.03</v>
      </c>
      <c r="L9" s="850">
        <v>20.25</v>
      </c>
      <c r="M9" s="855">
        <v>19.16</v>
      </c>
      <c r="N9" s="850">
        <v>7.32</v>
      </c>
      <c r="O9" s="850">
        <v>10.98</v>
      </c>
      <c r="P9" s="855">
        <v>9.1</v>
      </c>
      <c r="Q9" s="850">
        <v>10.5</v>
      </c>
      <c r="R9" s="850">
        <v>14.91</v>
      </c>
      <c r="S9" s="855">
        <v>12.61</v>
      </c>
      <c r="T9" s="850">
        <v>52</v>
      </c>
      <c r="U9" s="850">
        <v>43.09</v>
      </c>
      <c r="V9" s="855">
        <v>47.68</v>
      </c>
      <c r="W9" s="850">
        <v>0.84</v>
      </c>
      <c r="X9" s="850">
        <v>0.79</v>
      </c>
      <c r="Y9" s="855">
        <v>0.82</v>
      </c>
    </row>
    <row r="10" spans="1:25" ht="12.75" customHeight="1" x14ac:dyDescent="0.25">
      <c r="A10" s="534">
        <v>2008</v>
      </c>
      <c r="B10" s="850">
        <v>11.2</v>
      </c>
      <c r="C10" s="850">
        <v>12.8</v>
      </c>
      <c r="D10" s="855">
        <v>12</v>
      </c>
      <c r="E10" s="850">
        <v>9.5500000000000007</v>
      </c>
      <c r="F10" s="850">
        <v>5.75</v>
      </c>
      <c r="G10" s="855">
        <v>7.72</v>
      </c>
      <c r="H10" s="850">
        <v>41.23</v>
      </c>
      <c r="I10" s="850">
        <v>36.729999999999997</v>
      </c>
      <c r="J10" s="855">
        <v>39.090000000000003</v>
      </c>
      <c r="K10" s="850">
        <v>18.41</v>
      </c>
      <c r="L10" s="850">
        <v>18.690000000000001</v>
      </c>
      <c r="M10" s="855">
        <v>18.53</v>
      </c>
      <c r="N10" s="850">
        <v>8.49</v>
      </c>
      <c r="O10" s="850">
        <v>9.86</v>
      </c>
      <c r="P10" s="855">
        <v>9.1300000000000008</v>
      </c>
      <c r="Q10" s="850">
        <v>10.18</v>
      </c>
      <c r="R10" s="850">
        <v>15.67</v>
      </c>
      <c r="S10" s="855">
        <v>12.79</v>
      </c>
      <c r="T10" s="850">
        <v>50.78</v>
      </c>
      <c r="U10" s="850">
        <v>42.47</v>
      </c>
      <c r="V10" s="855">
        <v>46.81</v>
      </c>
      <c r="W10" s="850">
        <v>0.93</v>
      </c>
      <c r="X10" s="850">
        <v>0.51</v>
      </c>
      <c r="Y10" s="855">
        <v>0.73</v>
      </c>
    </row>
    <row r="11" spans="1:25" ht="12.75" customHeight="1" x14ac:dyDescent="0.25">
      <c r="A11" s="534">
        <v>2009</v>
      </c>
      <c r="B11" s="850">
        <v>12.82</v>
      </c>
      <c r="C11" s="850">
        <v>11.74</v>
      </c>
      <c r="D11" s="855">
        <v>12.32</v>
      </c>
      <c r="E11" s="850">
        <v>8.3800000000000008</v>
      </c>
      <c r="F11" s="850">
        <v>6.11</v>
      </c>
      <c r="G11" s="855">
        <v>7.29</v>
      </c>
      <c r="H11" s="850">
        <v>39.159999999999997</v>
      </c>
      <c r="I11" s="850">
        <v>36.270000000000003</v>
      </c>
      <c r="J11" s="855">
        <v>37.78</v>
      </c>
      <c r="K11" s="850">
        <v>19.059999999999999</v>
      </c>
      <c r="L11" s="850">
        <v>20.7</v>
      </c>
      <c r="M11" s="855">
        <v>19.84</v>
      </c>
      <c r="N11" s="850">
        <v>8.75</v>
      </c>
      <c r="O11" s="850">
        <v>10.53</v>
      </c>
      <c r="P11" s="855">
        <v>9.6</v>
      </c>
      <c r="Q11" s="850">
        <v>11.24</v>
      </c>
      <c r="R11" s="850">
        <v>13.94</v>
      </c>
      <c r="S11" s="855">
        <v>12.52</v>
      </c>
      <c r="T11" s="850">
        <v>47.55</v>
      </c>
      <c r="U11" s="850">
        <v>42.38</v>
      </c>
      <c r="V11" s="855">
        <v>45.07</v>
      </c>
      <c r="W11" s="850">
        <v>0.57999999999999996</v>
      </c>
      <c r="X11" s="850">
        <v>0.71</v>
      </c>
      <c r="Y11" s="855">
        <v>0.65</v>
      </c>
    </row>
    <row r="12" spans="1:25" ht="12.75" customHeight="1" x14ac:dyDescent="0.25">
      <c r="A12" s="534">
        <v>2010</v>
      </c>
      <c r="B12" s="850">
        <v>14.64</v>
      </c>
      <c r="C12" s="850">
        <v>11.95</v>
      </c>
      <c r="D12" s="855">
        <v>13.35</v>
      </c>
      <c r="E12" s="850">
        <v>8.68</v>
      </c>
      <c r="F12" s="850">
        <v>5.48</v>
      </c>
      <c r="G12" s="855">
        <v>7.15</v>
      </c>
      <c r="H12" s="850">
        <v>39.06</v>
      </c>
      <c r="I12" s="850">
        <v>39.380000000000003</v>
      </c>
      <c r="J12" s="855">
        <v>39.200000000000003</v>
      </c>
      <c r="K12" s="850">
        <v>16.54</v>
      </c>
      <c r="L12" s="850">
        <v>18.48</v>
      </c>
      <c r="M12" s="855">
        <v>17.489999999999998</v>
      </c>
      <c r="N12" s="850">
        <v>8.67</v>
      </c>
      <c r="O12" s="850">
        <v>10.37</v>
      </c>
      <c r="P12" s="855">
        <v>9.48</v>
      </c>
      <c r="Q12" s="850">
        <v>11.5</v>
      </c>
      <c r="R12" s="850">
        <v>13.61</v>
      </c>
      <c r="S12" s="855">
        <v>12.5</v>
      </c>
      <c r="T12" s="850">
        <v>47.74</v>
      </c>
      <c r="U12" s="850">
        <v>44.86</v>
      </c>
      <c r="V12" s="855">
        <v>46.35</v>
      </c>
      <c r="W12" s="850">
        <v>0.91</v>
      </c>
      <c r="X12" s="850">
        <v>0.73</v>
      </c>
      <c r="Y12" s="855">
        <v>0.82</v>
      </c>
    </row>
    <row r="13" spans="1:25" ht="12.75" customHeight="1" x14ac:dyDescent="0.25">
      <c r="A13" s="534">
        <v>2011</v>
      </c>
      <c r="B13" s="850">
        <v>13.04</v>
      </c>
      <c r="C13" s="850">
        <v>11.54</v>
      </c>
      <c r="D13" s="855">
        <v>12.28</v>
      </c>
      <c r="E13" s="850">
        <v>7.29</v>
      </c>
      <c r="F13" s="850">
        <v>4.1100000000000003</v>
      </c>
      <c r="G13" s="855">
        <v>5.76</v>
      </c>
      <c r="H13" s="850">
        <v>39.729999999999997</v>
      </c>
      <c r="I13" s="850">
        <v>35.22</v>
      </c>
      <c r="J13" s="855">
        <v>37.6</v>
      </c>
      <c r="K13" s="850">
        <v>16.809999999999999</v>
      </c>
      <c r="L13" s="850">
        <v>21.25</v>
      </c>
      <c r="M13" s="855">
        <v>18.93</v>
      </c>
      <c r="N13" s="850">
        <v>8.83</v>
      </c>
      <c r="O13" s="850">
        <v>11.06</v>
      </c>
      <c r="P13" s="855">
        <v>9.9</v>
      </c>
      <c r="Q13" s="850">
        <v>12.91</v>
      </c>
      <c r="R13" s="850">
        <v>15.87</v>
      </c>
      <c r="S13" s="855">
        <v>14.35</v>
      </c>
      <c r="T13" s="850">
        <v>47.02</v>
      </c>
      <c r="U13" s="850">
        <v>39.32</v>
      </c>
      <c r="V13" s="855">
        <v>43.36</v>
      </c>
      <c r="W13" s="850">
        <v>1.39</v>
      </c>
      <c r="X13" s="850">
        <v>0.96</v>
      </c>
      <c r="Y13" s="855">
        <v>1.18</v>
      </c>
    </row>
    <row r="14" spans="1:25" ht="12.75" customHeight="1" x14ac:dyDescent="0.25">
      <c r="A14" s="534" t="s">
        <v>89</v>
      </c>
      <c r="B14" s="850">
        <v>16.2</v>
      </c>
      <c r="C14" s="850">
        <v>15.31</v>
      </c>
      <c r="D14" s="855">
        <v>15.78</v>
      </c>
      <c r="E14" s="850">
        <v>5.58</v>
      </c>
      <c r="F14" s="850">
        <v>4.4400000000000004</v>
      </c>
      <c r="G14" s="855">
        <v>5.0199999999999996</v>
      </c>
      <c r="H14" s="850">
        <v>37.43</v>
      </c>
      <c r="I14" s="850">
        <v>32.25</v>
      </c>
      <c r="J14" s="855">
        <v>34.9</v>
      </c>
      <c r="K14" s="850">
        <v>18.489999999999998</v>
      </c>
      <c r="L14" s="850">
        <v>19.579999999999998</v>
      </c>
      <c r="M14" s="855">
        <v>19</v>
      </c>
      <c r="N14" s="850">
        <v>8.42</v>
      </c>
      <c r="O14" s="850">
        <v>11.25</v>
      </c>
      <c r="P14" s="855">
        <v>9.82</v>
      </c>
      <c r="Q14" s="850">
        <v>12.28</v>
      </c>
      <c r="R14" s="850">
        <v>16.399999999999999</v>
      </c>
      <c r="S14" s="855">
        <v>14.27</v>
      </c>
      <c r="T14" s="850">
        <v>43.01</v>
      </c>
      <c r="U14" s="850">
        <v>36.69</v>
      </c>
      <c r="V14" s="855">
        <v>39.92</v>
      </c>
      <c r="W14" s="850">
        <v>1.6</v>
      </c>
      <c r="X14" s="850">
        <v>0.78</v>
      </c>
      <c r="Y14" s="855">
        <v>1.2</v>
      </c>
    </row>
    <row r="15" spans="1:25" ht="5.25" customHeight="1" x14ac:dyDescent="0.25">
      <c r="A15" s="830"/>
      <c r="B15" s="830"/>
      <c r="C15" s="830"/>
      <c r="D15" s="375"/>
      <c r="E15" s="830"/>
      <c r="F15" s="830"/>
      <c r="G15" s="375"/>
      <c r="H15" s="830"/>
      <c r="I15" s="830"/>
      <c r="J15" s="375"/>
      <c r="K15" s="830"/>
      <c r="L15" s="830"/>
      <c r="M15" s="375"/>
      <c r="N15" s="830"/>
      <c r="O15" s="830"/>
      <c r="P15" s="375"/>
      <c r="Q15" s="830"/>
      <c r="R15" s="830"/>
      <c r="S15" s="375"/>
      <c r="T15" s="830"/>
      <c r="U15" s="830"/>
      <c r="V15" s="375"/>
      <c r="W15" s="830"/>
      <c r="X15" s="830"/>
      <c r="Y15" s="375"/>
    </row>
    <row r="16" spans="1:25" ht="15" customHeight="1" x14ac:dyDescent="0.25">
      <c r="A16" s="1304" t="s">
        <v>192</v>
      </c>
      <c r="B16" s="1304"/>
      <c r="C16" s="1304"/>
      <c r="D16" s="1304"/>
      <c r="E16" s="1304"/>
      <c r="F16" s="1304"/>
      <c r="G16" s="1304"/>
      <c r="H16" s="1304"/>
      <c r="I16" s="1304"/>
      <c r="J16" s="1304"/>
      <c r="K16" s="1304"/>
      <c r="L16" s="1304"/>
      <c r="M16" s="1304"/>
      <c r="N16" s="1304"/>
      <c r="O16" s="1304"/>
      <c r="P16" s="1304"/>
      <c r="Q16" s="1304"/>
      <c r="R16" s="1304"/>
      <c r="S16" s="1304"/>
      <c r="T16" s="1304"/>
      <c r="U16" s="1304"/>
      <c r="V16" s="1304"/>
      <c r="W16" s="1304"/>
      <c r="X16" s="1304"/>
      <c r="Y16" s="1304"/>
    </row>
    <row r="17" spans="2:16" x14ac:dyDescent="0.25">
      <c r="F17" s="834"/>
      <c r="G17" s="834"/>
      <c r="H17" s="834"/>
      <c r="I17" s="835"/>
      <c r="J17" s="835"/>
      <c r="L17" s="834"/>
      <c r="M17" s="834"/>
      <c r="N17" s="834"/>
      <c r="O17" s="835"/>
      <c r="P17" s="835"/>
    </row>
    <row r="18" spans="2:16" x14ac:dyDescent="0.25">
      <c r="B18" s="836"/>
      <c r="C18" s="836"/>
      <c r="D18" s="836"/>
      <c r="E18" s="837"/>
      <c r="F18" s="834"/>
      <c r="G18" s="834"/>
      <c r="H18" s="836"/>
      <c r="I18" s="836"/>
      <c r="J18" s="836"/>
      <c r="K18" s="837"/>
      <c r="L18" s="834"/>
      <c r="M18" s="834"/>
      <c r="N18" s="834"/>
      <c r="O18" s="835"/>
      <c r="P18" s="835"/>
    </row>
    <row r="19" spans="2:16" x14ac:dyDescent="0.25">
      <c r="B19" s="836"/>
      <c r="C19" s="836"/>
      <c r="D19" s="836"/>
      <c r="E19" s="837"/>
      <c r="F19" s="834"/>
      <c r="G19" s="834"/>
      <c r="H19" s="836"/>
      <c r="I19" s="836"/>
      <c r="J19" s="836"/>
      <c r="K19" s="837"/>
      <c r="L19" s="834"/>
      <c r="M19" s="834"/>
      <c r="N19" s="834"/>
      <c r="O19" s="835"/>
      <c r="P19" s="835"/>
    </row>
    <row r="20" spans="2:16" x14ac:dyDescent="0.25">
      <c r="B20" s="836"/>
      <c r="C20" s="836"/>
      <c r="D20" s="836"/>
      <c r="E20" s="837"/>
      <c r="F20" s="834"/>
      <c r="G20" s="834"/>
      <c r="H20" s="836"/>
      <c r="I20" s="836"/>
      <c r="J20" s="836"/>
      <c r="K20" s="837"/>
      <c r="L20" s="834"/>
      <c r="M20" s="834"/>
      <c r="N20" s="834"/>
      <c r="O20" s="835"/>
      <c r="P20" s="835"/>
    </row>
    <row r="21" spans="2:16" x14ac:dyDescent="0.25">
      <c r="B21" s="836"/>
      <c r="C21" s="836"/>
      <c r="D21" s="836"/>
      <c r="E21" s="837"/>
      <c r="F21" s="834"/>
      <c r="G21" s="834"/>
      <c r="H21" s="836"/>
      <c r="I21" s="836"/>
      <c r="J21" s="836"/>
      <c r="K21" s="837"/>
      <c r="L21" s="834"/>
      <c r="M21" s="834"/>
      <c r="N21" s="834"/>
      <c r="O21" s="835"/>
      <c r="P21" s="835"/>
    </row>
    <row r="22" spans="2:16" x14ac:dyDescent="0.25">
      <c r="B22" s="836"/>
      <c r="C22" s="836"/>
      <c r="D22" s="836"/>
      <c r="E22" s="837"/>
      <c r="F22" s="834"/>
      <c r="G22" s="834"/>
      <c r="H22" s="836"/>
      <c r="I22" s="836"/>
      <c r="J22" s="836"/>
      <c r="K22" s="837"/>
      <c r="L22" s="834"/>
      <c r="M22" s="834"/>
      <c r="N22" s="834"/>
      <c r="O22" s="835"/>
      <c r="P22" s="835"/>
    </row>
    <row r="23" spans="2:16" x14ac:dyDescent="0.25">
      <c r="B23" s="836"/>
      <c r="C23" s="836"/>
      <c r="D23" s="836"/>
      <c r="E23" s="837"/>
      <c r="F23" s="834"/>
      <c r="G23" s="834"/>
      <c r="H23" s="836"/>
      <c r="I23" s="836"/>
      <c r="J23" s="836"/>
      <c r="K23" s="837"/>
      <c r="L23" s="834"/>
      <c r="M23" s="834"/>
      <c r="N23" s="834"/>
      <c r="O23" s="835"/>
      <c r="P23" s="835"/>
    </row>
    <row r="24" spans="2:16" x14ac:dyDescent="0.25">
      <c r="B24" s="836"/>
      <c r="C24" s="836"/>
      <c r="D24" s="836"/>
      <c r="E24" s="837"/>
      <c r="F24" s="834"/>
      <c r="G24" s="834"/>
      <c r="H24" s="836"/>
      <c r="I24" s="836"/>
      <c r="J24" s="836"/>
      <c r="K24" s="837"/>
      <c r="L24" s="834"/>
      <c r="M24" s="834"/>
      <c r="N24" s="834"/>
      <c r="O24" s="835"/>
      <c r="P24" s="835"/>
    </row>
    <row r="25" spans="2:16" x14ac:dyDescent="0.25">
      <c r="B25" s="836"/>
      <c r="C25" s="836"/>
      <c r="D25" s="836"/>
      <c r="E25" s="837"/>
      <c r="F25" s="834"/>
      <c r="G25" s="834"/>
      <c r="H25" s="836"/>
      <c r="I25" s="836"/>
      <c r="J25" s="836"/>
      <c r="K25" s="837"/>
      <c r="L25" s="834"/>
      <c r="M25" s="834"/>
      <c r="N25" s="834"/>
      <c r="O25" s="835"/>
      <c r="P25" s="835"/>
    </row>
    <row r="26" spans="2:16" x14ac:dyDescent="0.25">
      <c r="B26" s="836"/>
      <c r="C26" s="836"/>
      <c r="D26" s="836"/>
      <c r="E26" s="837"/>
      <c r="F26" s="834"/>
      <c r="G26" s="834"/>
      <c r="H26" s="836"/>
      <c r="I26" s="836"/>
      <c r="J26" s="836"/>
      <c r="K26" s="837"/>
      <c r="L26" s="834"/>
      <c r="M26" s="834"/>
      <c r="N26" s="834"/>
      <c r="O26" s="835"/>
      <c r="P26" s="835"/>
    </row>
    <row r="27" spans="2:16" x14ac:dyDescent="0.25">
      <c r="F27" s="834"/>
      <c r="G27" s="834"/>
      <c r="H27" s="834"/>
      <c r="I27" s="835"/>
      <c r="J27" s="835"/>
      <c r="L27" s="834"/>
      <c r="M27" s="834"/>
      <c r="N27" s="834"/>
      <c r="O27" s="835"/>
      <c r="P27" s="835"/>
    </row>
    <row r="28" spans="2:16" x14ac:dyDescent="0.25">
      <c r="F28" s="834"/>
      <c r="G28" s="834"/>
      <c r="H28" s="834"/>
      <c r="I28" s="835"/>
      <c r="J28" s="835"/>
      <c r="L28" s="834"/>
      <c r="M28" s="834"/>
      <c r="N28" s="834"/>
      <c r="O28" s="835"/>
      <c r="P28" s="835"/>
    </row>
    <row r="29" spans="2:16" x14ac:dyDescent="0.25">
      <c r="F29" s="834"/>
      <c r="G29" s="834"/>
      <c r="H29" s="834"/>
      <c r="I29" s="835"/>
      <c r="J29" s="835"/>
      <c r="L29" s="834"/>
      <c r="M29" s="834"/>
      <c r="N29" s="834"/>
      <c r="O29" s="835"/>
      <c r="P29" s="835"/>
    </row>
  </sheetData>
  <mergeCells count="12">
    <mergeCell ref="O1:R1"/>
    <mergeCell ref="B3:D3"/>
    <mergeCell ref="E3:G3"/>
    <mergeCell ref="H3:J3"/>
    <mergeCell ref="A2:Y2"/>
    <mergeCell ref="W1:Y1"/>
    <mergeCell ref="A16:Y16"/>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workbookViewId="0">
      <pane ySplit="4" topLeftCell="A5" activePane="bottomLeft" state="frozen"/>
      <selection sqref="A1:B1"/>
      <selection pane="bottomLeft" activeCell="O1" sqref="O1:W1"/>
    </sheetView>
  </sheetViews>
  <sheetFormatPr defaultColWidth="8.81640625" defaultRowHeight="12.5" x14ac:dyDescent="0.25"/>
  <cols>
    <col min="1" max="25" width="6.7265625" style="217" customWidth="1"/>
    <col min="26" max="36" width="8.7265625" style="217" customWidth="1"/>
    <col min="37" max="16384" width="8.81640625" style="217"/>
  </cols>
  <sheetData>
    <row r="1" spans="1:26" s="213" customFormat="1" ht="30" customHeight="1" x14ac:dyDescent="0.3">
      <c r="A1" s="954"/>
      <c r="B1" s="869"/>
      <c r="C1" s="212"/>
      <c r="D1" s="212"/>
      <c r="E1" s="212"/>
      <c r="O1" s="1293" t="s">
        <v>315</v>
      </c>
      <c r="P1" s="1293"/>
      <c r="Q1" s="1294"/>
      <c r="R1" s="1294"/>
      <c r="S1" s="1294"/>
      <c r="T1" s="1294"/>
      <c r="U1" s="1294"/>
      <c r="V1" s="1294"/>
      <c r="W1" s="1307"/>
    </row>
    <row r="2" spans="1:26" s="214" customFormat="1" ht="15" customHeight="1" x14ac:dyDescent="0.3">
      <c r="A2" s="1317" t="s">
        <v>306</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row>
    <row r="3" spans="1:26" s="214" customFormat="1" ht="30" customHeight="1" x14ac:dyDescent="0.25">
      <c r="A3" s="210"/>
      <c r="B3" s="1347" t="s">
        <v>291</v>
      </c>
      <c r="C3" s="1347"/>
      <c r="D3" s="1347"/>
      <c r="E3" s="1347" t="s">
        <v>292</v>
      </c>
      <c r="F3" s="1347"/>
      <c r="G3" s="1347"/>
      <c r="H3" s="1347" t="s">
        <v>293</v>
      </c>
      <c r="I3" s="1347"/>
      <c r="J3" s="1347"/>
      <c r="K3" s="1347" t="s">
        <v>294</v>
      </c>
      <c r="L3" s="1347"/>
      <c r="M3" s="1347"/>
      <c r="N3" s="1347" t="s">
        <v>295</v>
      </c>
      <c r="O3" s="1347"/>
      <c r="P3" s="1347"/>
      <c r="Q3" s="1347" t="s">
        <v>296</v>
      </c>
      <c r="R3" s="1347"/>
      <c r="S3" s="1347"/>
      <c r="T3" s="1347" t="s">
        <v>297</v>
      </c>
      <c r="U3" s="1347"/>
      <c r="V3" s="1347"/>
      <c r="W3" s="1347" t="s">
        <v>437</v>
      </c>
      <c r="X3" s="1347"/>
      <c r="Y3" s="1347"/>
    </row>
    <row r="4" spans="1:26" s="214" customFormat="1" ht="15" customHeight="1" x14ac:dyDescent="0.25">
      <c r="A4" s="210"/>
      <c r="B4" s="211" t="s">
        <v>28</v>
      </c>
      <c r="C4" s="211" t="s">
        <v>29</v>
      </c>
      <c r="D4" s="404" t="s">
        <v>364</v>
      </c>
      <c r="E4" s="211" t="s">
        <v>28</v>
      </c>
      <c r="F4" s="211" t="s">
        <v>29</v>
      </c>
      <c r="G4" s="404" t="s">
        <v>364</v>
      </c>
      <c r="H4" s="211" t="s">
        <v>28</v>
      </c>
      <c r="I4" s="211" t="s">
        <v>29</v>
      </c>
      <c r="J4" s="404" t="s">
        <v>364</v>
      </c>
      <c r="K4" s="215" t="s">
        <v>28</v>
      </c>
      <c r="L4" s="215" t="s">
        <v>29</v>
      </c>
      <c r="M4" s="404" t="s">
        <v>364</v>
      </c>
      <c r="N4" s="215" t="s">
        <v>28</v>
      </c>
      <c r="O4" s="215" t="s">
        <v>29</v>
      </c>
      <c r="P4" s="404" t="s">
        <v>364</v>
      </c>
      <c r="Q4" s="215" t="s">
        <v>28</v>
      </c>
      <c r="R4" s="215" t="s">
        <v>29</v>
      </c>
      <c r="S4" s="404" t="s">
        <v>364</v>
      </c>
      <c r="T4" s="215" t="s">
        <v>28</v>
      </c>
      <c r="U4" s="215" t="s">
        <v>29</v>
      </c>
      <c r="V4" s="739" t="s">
        <v>364</v>
      </c>
      <c r="W4" s="215" t="s">
        <v>28</v>
      </c>
      <c r="X4" s="215" t="s">
        <v>29</v>
      </c>
      <c r="Y4" s="404" t="s">
        <v>364</v>
      </c>
    </row>
    <row r="5" spans="1:26" ht="6" customHeight="1" x14ac:dyDescent="0.25">
      <c r="A5" s="216"/>
      <c r="B5" s="228"/>
      <c r="C5" s="172"/>
      <c r="D5" s="403"/>
      <c r="E5" s="172"/>
      <c r="F5" s="228"/>
      <c r="G5" s="394"/>
      <c r="H5" s="172"/>
      <c r="I5" s="172"/>
      <c r="J5" s="403"/>
      <c r="K5" s="170"/>
      <c r="L5" s="170"/>
      <c r="M5" s="170"/>
      <c r="N5" s="170"/>
      <c r="O5" s="170"/>
      <c r="P5" s="170"/>
      <c r="Q5" s="170"/>
      <c r="R5" s="170"/>
      <c r="S5" s="170"/>
      <c r="T5" s="170"/>
      <c r="U5" s="170"/>
      <c r="V5" s="741"/>
      <c r="W5" s="170"/>
      <c r="X5" s="170"/>
      <c r="Y5" s="401"/>
    </row>
    <row r="6" spans="1:26" ht="12.75" customHeight="1" x14ac:dyDescent="0.25">
      <c r="A6" s="5">
        <v>2005</v>
      </c>
      <c r="B6" s="445">
        <v>10.65</v>
      </c>
      <c r="C6" s="445">
        <v>0.79</v>
      </c>
      <c r="D6" s="1281">
        <v>5.85</v>
      </c>
      <c r="E6" s="1281">
        <v>1.76</v>
      </c>
      <c r="F6" s="1281">
        <v>0.35</v>
      </c>
      <c r="G6" s="1281">
        <v>1.07</v>
      </c>
      <c r="H6" s="1281">
        <v>5.01</v>
      </c>
      <c r="I6" s="1281">
        <v>0.75</v>
      </c>
      <c r="J6" s="1281">
        <v>2.93</v>
      </c>
      <c r="K6" s="1281">
        <v>4.96</v>
      </c>
      <c r="L6" s="1281">
        <v>0.93</v>
      </c>
      <c r="M6" s="1281">
        <v>2.99</v>
      </c>
      <c r="N6" s="1281">
        <v>8.5299999999999994</v>
      </c>
      <c r="O6" s="1281">
        <v>5.03</v>
      </c>
      <c r="P6" s="1281">
        <v>6.82</v>
      </c>
      <c r="Q6" s="1281">
        <v>11.59</v>
      </c>
      <c r="R6" s="1281">
        <v>0.88</v>
      </c>
      <c r="S6" s="1281">
        <v>6.37</v>
      </c>
      <c r="T6" s="1281">
        <v>10.27</v>
      </c>
      <c r="U6" s="1281">
        <v>0.71</v>
      </c>
      <c r="V6" s="1281">
        <v>5.61</v>
      </c>
      <c r="W6" s="1281">
        <v>13.75</v>
      </c>
      <c r="X6" s="1281">
        <v>1.76</v>
      </c>
      <c r="Y6" s="1281">
        <v>7.9</v>
      </c>
    </row>
    <row r="7" spans="1:26" ht="12.75" customHeight="1" x14ac:dyDescent="0.25">
      <c r="A7" s="218">
        <v>2006</v>
      </c>
      <c r="B7" s="445">
        <v>14.78</v>
      </c>
      <c r="C7" s="445">
        <v>0.84</v>
      </c>
      <c r="D7" s="1281">
        <v>7.98</v>
      </c>
      <c r="E7" s="1281">
        <v>2.7</v>
      </c>
      <c r="F7" s="1281">
        <v>0.16</v>
      </c>
      <c r="G7" s="1281">
        <v>1.46</v>
      </c>
      <c r="H7" s="1281">
        <v>6.13</v>
      </c>
      <c r="I7" s="1281">
        <v>0.69</v>
      </c>
      <c r="J7" s="1281">
        <v>3.48</v>
      </c>
      <c r="K7" s="1281">
        <v>4.66</v>
      </c>
      <c r="L7" s="1281">
        <v>0.9</v>
      </c>
      <c r="M7" s="1281">
        <v>2.83</v>
      </c>
      <c r="N7" s="1281">
        <v>6.65</v>
      </c>
      <c r="O7" s="1281">
        <v>3.65</v>
      </c>
      <c r="P7" s="1281">
        <v>5.19</v>
      </c>
      <c r="Q7" s="1281">
        <v>10.19</v>
      </c>
      <c r="R7" s="1281">
        <v>0.75</v>
      </c>
      <c r="S7" s="1281">
        <v>5.59</v>
      </c>
      <c r="T7" s="1281">
        <v>8.5299999999999994</v>
      </c>
      <c r="U7" s="1281">
        <v>0.82</v>
      </c>
      <c r="V7" s="1281">
        <v>4.7699999999999996</v>
      </c>
      <c r="W7" s="1281">
        <v>17.88</v>
      </c>
      <c r="X7" s="1281">
        <v>1.97</v>
      </c>
      <c r="Y7" s="1281">
        <v>10.119999999999999</v>
      </c>
    </row>
    <row r="8" spans="1:26" ht="12.75" customHeight="1" x14ac:dyDescent="0.25">
      <c r="A8" s="5">
        <v>2007</v>
      </c>
      <c r="B8" s="445">
        <v>10.95</v>
      </c>
      <c r="C8" s="445">
        <v>0.85</v>
      </c>
      <c r="D8" s="1281">
        <v>6.03</v>
      </c>
      <c r="E8" s="1281">
        <v>2.59</v>
      </c>
      <c r="F8" s="1281">
        <v>0.41</v>
      </c>
      <c r="G8" s="1281">
        <v>1.53</v>
      </c>
      <c r="H8" s="1281">
        <v>16.12</v>
      </c>
      <c r="I8" s="1281">
        <v>3.33</v>
      </c>
      <c r="J8" s="1281">
        <v>9.9700000000000006</v>
      </c>
      <c r="K8" s="1281">
        <v>5.1100000000000003</v>
      </c>
      <c r="L8" s="1281">
        <v>0.72</v>
      </c>
      <c r="M8" s="1281">
        <v>2.97</v>
      </c>
      <c r="N8" s="1281">
        <v>6.18</v>
      </c>
      <c r="O8" s="1281">
        <v>3.35</v>
      </c>
      <c r="P8" s="1281">
        <v>4.82</v>
      </c>
      <c r="Q8" s="1281">
        <v>8.93</v>
      </c>
      <c r="R8" s="1281">
        <v>0.93</v>
      </c>
      <c r="S8" s="1281">
        <v>5.0599999999999996</v>
      </c>
      <c r="T8" s="1281">
        <v>7.68</v>
      </c>
      <c r="U8" s="1281">
        <v>0.47</v>
      </c>
      <c r="V8" s="1281">
        <v>4.21</v>
      </c>
      <c r="W8" s="1281">
        <v>7.92</v>
      </c>
      <c r="X8" s="1281">
        <v>1.99</v>
      </c>
      <c r="Y8" s="1281">
        <v>5.05</v>
      </c>
    </row>
    <row r="9" spans="1:26" ht="12.75" customHeight="1" x14ac:dyDescent="0.25">
      <c r="A9" s="218">
        <v>2008</v>
      </c>
      <c r="B9" s="445">
        <v>6.91</v>
      </c>
      <c r="C9" s="445">
        <v>1.02</v>
      </c>
      <c r="D9" s="1281">
        <v>4.09</v>
      </c>
      <c r="E9" s="1281">
        <v>1.58</v>
      </c>
      <c r="F9" s="1281">
        <v>0.32</v>
      </c>
      <c r="G9" s="1281">
        <v>0.98</v>
      </c>
      <c r="H9" s="1281">
        <v>13.26</v>
      </c>
      <c r="I9" s="1281">
        <v>3.35</v>
      </c>
      <c r="J9" s="1281">
        <v>8.5299999999999994</v>
      </c>
      <c r="K9" s="1281">
        <v>2.36</v>
      </c>
      <c r="L9" s="1281">
        <v>0.49</v>
      </c>
      <c r="M9" s="1281">
        <v>1.46</v>
      </c>
      <c r="N9" s="1281">
        <v>4.6500000000000004</v>
      </c>
      <c r="O9" s="1281">
        <v>2.29</v>
      </c>
      <c r="P9" s="1281">
        <v>3.52</v>
      </c>
      <c r="Q9" s="1281">
        <v>7.09</v>
      </c>
      <c r="R9" s="1281">
        <v>0.61</v>
      </c>
      <c r="S9" s="1281">
        <v>3.99</v>
      </c>
      <c r="T9" s="1281">
        <v>6.35</v>
      </c>
      <c r="U9" s="1281">
        <v>0.56999999999999995</v>
      </c>
      <c r="V9" s="1281">
        <v>3.58</v>
      </c>
      <c r="W9" s="1281">
        <v>5.0599999999999996</v>
      </c>
      <c r="X9" s="1281">
        <v>1.02</v>
      </c>
      <c r="Y9" s="1281">
        <v>3.12</v>
      </c>
    </row>
    <row r="10" spans="1:26" ht="12.75" customHeight="1" x14ac:dyDescent="0.25">
      <c r="A10" s="5">
        <v>2009</v>
      </c>
      <c r="B10" s="445">
        <v>6.01</v>
      </c>
      <c r="C10" s="445">
        <v>0.66</v>
      </c>
      <c r="D10" s="1281">
        <v>3.44</v>
      </c>
      <c r="E10" s="1281">
        <v>2.1</v>
      </c>
      <c r="F10" s="1281">
        <v>0.24</v>
      </c>
      <c r="G10" s="1281">
        <v>1.2</v>
      </c>
      <c r="H10" s="1281">
        <v>14.52</v>
      </c>
      <c r="I10" s="1281">
        <v>3.79</v>
      </c>
      <c r="J10" s="1281">
        <v>9.3699999999999992</v>
      </c>
      <c r="K10" s="1281">
        <v>2.82</v>
      </c>
      <c r="L10" s="1281">
        <v>0.66</v>
      </c>
      <c r="M10" s="1281">
        <v>1.78</v>
      </c>
      <c r="N10" s="1281">
        <v>4.51</v>
      </c>
      <c r="O10" s="1281">
        <v>2.4500000000000002</v>
      </c>
      <c r="P10" s="1281">
        <v>3.52</v>
      </c>
      <c r="Q10" s="1281">
        <v>6.8</v>
      </c>
      <c r="R10" s="1281">
        <v>0.54</v>
      </c>
      <c r="S10" s="1281">
        <v>3.8</v>
      </c>
      <c r="T10" s="1281">
        <v>6.08</v>
      </c>
      <c r="U10" s="1281">
        <v>0.32</v>
      </c>
      <c r="V10" s="1281">
        <v>3.31</v>
      </c>
      <c r="W10" s="1281">
        <v>6</v>
      </c>
      <c r="X10" s="1281">
        <v>1.35</v>
      </c>
      <c r="Y10" s="1281">
        <v>3.77</v>
      </c>
    </row>
    <row r="11" spans="1:26" ht="12.75" customHeight="1" x14ac:dyDescent="0.25">
      <c r="A11" s="218">
        <v>2010</v>
      </c>
      <c r="B11" s="445">
        <v>6.38</v>
      </c>
      <c r="C11" s="445">
        <v>0.56999999999999995</v>
      </c>
      <c r="D11" s="1281">
        <v>3.61</v>
      </c>
      <c r="E11" s="1281">
        <v>2.09</v>
      </c>
      <c r="F11" s="1281">
        <v>0.23</v>
      </c>
      <c r="G11" s="1281">
        <v>1.2</v>
      </c>
      <c r="H11" s="1281">
        <v>14.52</v>
      </c>
      <c r="I11" s="1281">
        <v>4.63</v>
      </c>
      <c r="J11" s="1281">
        <v>9.8000000000000007</v>
      </c>
      <c r="K11" s="1281">
        <v>2.88</v>
      </c>
      <c r="L11" s="1281">
        <v>0.6</v>
      </c>
      <c r="M11" s="1281">
        <v>1.79</v>
      </c>
      <c r="N11" s="1281">
        <v>5.19</v>
      </c>
      <c r="O11" s="1281">
        <v>2.81</v>
      </c>
      <c r="P11" s="1281">
        <v>4.05</v>
      </c>
      <c r="Q11" s="1281">
        <v>7.53</v>
      </c>
      <c r="R11" s="1281">
        <v>0.77</v>
      </c>
      <c r="S11" s="1281">
        <v>4.3</v>
      </c>
      <c r="T11" s="1281">
        <v>6.79</v>
      </c>
      <c r="U11" s="1281">
        <v>0.63</v>
      </c>
      <c r="V11" s="1281">
        <v>3.85</v>
      </c>
      <c r="W11" s="1281">
        <v>6.75</v>
      </c>
      <c r="X11" s="1281">
        <v>2.02</v>
      </c>
      <c r="Y11" s="1281">
        <v>4.49</v>
      </c>
    </row>
    <row r="12" spans="1:26" ht="12.75" customHeight="1" x14ac:dyDescent="0.25">
      <c r="A12" s="5">
        <v>2011</v>
      </c>
      <c r="B12" s="445">
        <v>5.09</v>
      </c>
      <c r="C12" s="445">
        <v>0.25</v>
      </c>
      <c r="D12" s="1281">
        <v>2.76</v>
      </c>
      <c r="E12" s="1281">
        <v>1.52</v>
      </c>
      <c r="F12" s="1281">
        <v>0.1</v>
      </c>
      <c r="G12" s="1281">
        <v>0.86</v>
      </c>
      <c r="H12" s="1281">
        <v>13.49</v>
      </c>
      <c r="I12" s="1281">
        <v>4.3899999999999997</v>
      </c>
      <c r="J12" s="1281">
        <v>9.1</v>
      </c>
      <c r="K12" s="1281">
        <v>2.86</v>
      </c>
      <c r="L12" s="1281">
        <v>0.2</v>
      </c>
      <c r="M12" s="1281">
        <v>1.59</v>
      </c>
      <c r="N12" s="1281">
        <v>2.87</v>
      </c>
      <c r="O12" s="1281">
        <v>1.91</v>
      </c>
      <c r="P12" s="1281">
        <v>2.4300000000000002</v>
      </c>
      <c r="Q12" s="1281">
        <v>8.83</v>
      </c>
      <c r="R12" s="1281">
        <v>0.31</v>
      </c>
      <c r="S12" s="1281">
        <v>4.68</v>
      </c>
      <c r="T12" s="1281">
        <v>8.02</v>
      </c>
      <c r="U12" s="1281">
        <v>0.34</v>
      </c>
      <c r="V12" s="1281">
        <v>4.3</v>
      </c>
      <c r="W12" s="1281">
        <v>5.35</v>
      </c>
      <c r="X12" s="1281">
        <v>1.37</v>
      </c>
      <c r="Y12" s="1281">
        <v>3.44</v>
      </c>
    </row>
    <row r="13" spans="1:26" ht="12.75" customHeight="1" x14ac:dyDescent="0.25">
      <c r="A13" s="224" t="s">
        <v>89</v>
      </c>
      <c r="B13" s="445">
        <v>4.34</v>
      </c>
      <c r="C13" s="445">
        <v>0.56999999999999995</v>
      </c>
      <c r="D13" s="1281">
        <v>2.5099999999999998</v>
      </c>
      <c r="E13" s="1281">
        <v>2.92</v>
      </c>
      <c r="F13" s="1281">
        <v>0.4</v>
      </c>
      <c r="G13" s="1281">
        <v>1.69</v>
      </c>
      <c r="H13" s="1281">
        <v>14.41</v>
      </c>
      <c r="I13" s="1281">
        <v>3.2</v>
      </c>
      <c r="J13" s="1281">
        <v>8.9700000000000006</v>
      </c>
      <c r="K13" s="1281">
        <v>2.83</v>
      </c>
      <c r="L13" s="1281">
        <v>0.39</v>
      </c>
      <c r="M13" s="1281">
        <v>1.64</v>
      </c>
      <c r="N13" s="1281">
        <v>3.82</v>
      </c>
      <c r="O13" s="1281">
        <v>2.2400000000000002</v>
      </c>
      <c r="P13" s="1281">
        <v>3.05</v>
      </c>
      <c r="Q13" s="1281">
        <v>7.88</v>
      </c>
      <c r="R13" s="1281">
        <v>0.7</v>
      </c>
      <c r="S13" s="1281">
        <v>4.38</v>
      </c>
      <c r="T13" s="1281">
        <v>7.09</v>
      </c>
      <c r="U13" s="1281">
        <v>0.56000000000000005</v>
      </c>
      <c r="V13" s="1281">
        <v>3.9</v>
      </c>
      <c r="W13" s="1281">
        <v>5.5</v>
      </c>
      <c r="X13" s="1281">
        <v>0.65</v>
      </c>
      <c r="Y13" s="1281">
        <v>3.14</v>
      </c>
    </row>
    <row r="14" spans="1:26" s="34" customFormat="1" ht="6" customHeight="1" x14ac:dyDescent="0.35">
      <c r="A14" s="175" t="s">
        <v>39</v>
      </c>
      <c r="B14" s="268"/>
      <c r="C14" s="268"/>
      <c r="D14" s="368"/>
      <c r="E14" s="268"/>
      <c r="F14" s="268"/>
      <c r="G14" s="368"/>
      <c r="H14" s="268"/>
      <c r="I14" s="268"/>
      <c r="J14" s="368"/>
      <c r="K14" s="268"/>
      <c r="L14" s="268"/>
      <c r="M14" s="368"/>
      <c r="N14" s="268"/>
      <c r="O14" s="173"/>
      <c r="P14" s="173"/>
      <c r="Q14" s="193"/>
      <c r="R14" s="193"/>
      <c r="S14" s="193"/>
      <c r="T14" s="193"/>
      <c r="U14" s="193"/>
      <c r="V14" s="193"/>
      <c r="W14" s="193"/>
      <c r="X14" s="193"/>
      <c r="Y14" s="193"/>
      <c r="Z14" s="26"/>
    </row>
    <row r="15" spans="1:26" s="34" customFormat="1" ht="12.75" customHeight="1" x14ac:dyDescent="0.3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row>
    <row r="16" spans="1:26" ht="12.75" customHeight="1" x14ac:dyDescent="0.25">
      <c r="T16" s="1186"/>
      <c r="U16" s="1186"/>
      <c r="V16" s="1186"/>
      <c r="W16" s="1186"/>
      <c r="X16" s="1186"/>
    </row>
  </sheetData>
  <mergeCells count="11">
    <mergeCell ref="Q3:S3"/>
    <mergeCell ref="W3:Y3"/>
    <mergeCell ref="A15:Y15"/>
    <mergeCell ref="O1:W1"/>
    <mergeCell ref="A2:Y2"/>
    <mergeCell ref="B3:D3"/>
    <mergeCell ref="E3:G3"/>
    <mergeCell ref="H3:J3"/>
    <mergeCell ref="K3:M3"/>
    <mergeCell ref="N3:P3"/>
    <mergeCell ref="T3:V3"/>
  </mergeCells>
  <hyperlinks>
    <hyperlink ref="F1:I1" location="Innehåll!A1" display="Till innehållsförteckningen"/>
    <hyperlink ref="O1:R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30"/>
  <sheetViews>
    <sheetView zoomScaleNormal="100" workbookViewId="0">
      <pane ySplit="4" topLeftCell="A21" activePane="bottomLeft" state="frozen"/>
      <selection activeCell="T1" sqref="T1:V1048576"/>
      <selection pane="bottomLeft" activeCell="L1" sqref="L1:Q1"/>
    </sheetView>
  </sheetViews>
  <sheetFormatPr defaultColWidth="8.81640625" defaultRowHeight="12.5" x14ac:dyDescent="0.25"/>
  <cols>
    <col min="1" max="16" width="6.7265625" style="1275" customWidth="1"/>
    <col min="17" max="37" width="8.7265625" style="1275" customWidth="1"/>
    <col min="38" max="16384" width="8.81640625" style="1275"/>
  </cols>
  <sheetData>
    <row r="1" spans="1:17" s="63" customFormat="1" ht="30" customHeight="1" x14ac:dyDescent="0.3">
      <c r="A1" s="73"/>
      <c r="B1" s="1276"/>
      <c r="C1" s="503"/>
      <c r="D1" s="503"/>
      <c r="E1" s="503"/>
      <c r="F1" s="503"/>
      <c r="G1" s="503"/>
      <c r="H1" s="503"/>
      <c r="I1" s="503"/>
      <c r="J1" s="503"/>
      <c r="K1" s="503"/>
      <c r="L1" s="1293" t="s">
        <v>315</v>
      </c>
      <c r="M1" s="1293"/>
      <c r="N1" s="1294"/>
      <c r="O1" s="1294"/>
      <c r="P1" s="1294"/>
      <c r="Q1" s="1307"/>
    </row>
    <row r="2" spans="1:17" s="1274" customFormat="1" ht="15" customHeight="1" x14ac:dyDescent="0.3">
      <c r="A2" s="1301" t="s">
        <v>598</v>
      </c>
      <c r="B2" s="1301"/>
      <c r="C2" s="1301"/>
      <c r="D2" s="1301"/>
      <c r="E2" s="1301"/>
      <c r="F2" s="1301"/>
      <c r="G2" s="1301"/>
      <c r="H2" s="1301"/>
      <c r="I2" s="1301"/>
      <c r="J2" s="1301"/>
      <c r="K2" s="1301"/>
      <c r="L2" s="1301"/>
      <c r="M2" s="1301"/>
      <c r="N2" s="1301"/>
      <c r="O2" s="1301"/>
      <c r="P2" s="1301"/>
    </row>
    <row r="3" spans="1:17" ht="30" customHeight="1" x14ac:dyDescent="0.25">
      <c r="A3" s="107"/>
      <c r="B3" s="1359" t="s">
        <v>438</v>
      </c>
      <c r="C3" s="1359"/>
      <c r="D3" s="1359"/>
      <c r="E3" s="1364" t="s">
        <v>627</v>
      </c>
      <c r="F3" s="1364"/>
      <c r="G3" s="1364"/>
      <c r="H3" s="1359" t="s">
        <v>307</v>
      </c>
      <c r="I3" s="1359"/>
      <c r="J3" s="1359"/>
      <c r="K3" s="1359" t="s">
        <v>308</v>
      </c>
      <c r="L3" s="1359"/>
      <c r="M3" s="1359"/>
      <c r="N3" s="1359" t="s">
        <v>35</v>
      </c>
      <c r="O3" s="1359"/>
      <c r="P3" s="1359"/>
    </row>
    <row r="4" spans="1:17" ht="15" customHeight="1" x14ac:dyDescent="0.25">
      <c r="A4" s="363" t="s">
        <v>39</v>
      </c>
      <c r="B4" s="1276" t="s">
        <v>28</v>
      </c>
      <c r="C4" s="1276" t="s">
        <v>29</v>
      </c>
      <c r="D4" s="739" t="s">
        <v>364</v>
      </c>
      <c r="E4" s="1276" t="s">
        <v>28</v>
      </c>
      <c r="F4" s="1276" t="s">
        <v>29</v>
      </c>
      <c r="G4" s="739" t="s">
        <v>364</v>
      </c>
      <c r="H4" s="1276" t="s">
        <v>28</v>
      </c>
      <c r="I4" s="1276" t="s">
        <v>29</v>
      </c>
      <c r="J4" s="739" t="s">
        <v>364</v>
      </c>
      <c r="K4" s="1276" t="s">
        <v>28</v>
      </c>
      <c r="L4" s="1276" t="s">
        <v>29</v>
      </c>
      <c r="M4" s="739" t="s">
        <v>364</v>
      </c>
      <c r="N4" s="1276" t="s">
        <v>28</v>
      </c>
      <c r="O4" s="1276" t="s">
        <v>29</v>
      </c>
      <c r="P4" s="739" t="s">
        <v>364</v>
      </c>
    </row>
    <row r="5" spans="1:17" s="217" customFormat="1" ht="6" customHeight="1" x14ac:dyDescent="0.25">
      <c r="A5" s="1282"/>
      <c r="B5" s="1113"/>
      <c r="C5" s="1113"/>
      <c r="D5" s="1113"/>
      <c r="E5" s="1278"/>
      <c r="F5" s="1277"/>
      <c r="G5" s="1277"/>
      <c r="H5" s="1278"/>
      <c r="I5" s="1278"/>
      <c r="J5" s="1278"/>
      <c r="K5" s="1113"/>
      <c r="L5" s="1113"/>
      <c r="M5" s="1113"/>
      <c r="N5" s="1113"/>
      <c r="O5" s="1113"/>
      <c r="P5" s="1113"/>
      <c r="Q5" s="1113"/>
    </row>
    <row r="6" spans="1:17" ht="12.5" customHeight="1" x14ac:dyDescent="0.25">
      <c r="A6" s="363">
        <v>2001</v>
      </c>
      <c r="B6" s="445">
        <v>47.45</v>
      </c>
      <c r="C6" s="445">
        <v>71.48</v>
      </c>
      <c r="D6" s="445">
        <v>59.12</v>
      </c>
      <c r="E6" s="445">
        <v>37.630000000000003</v>
      </c>
      <c r="F6" s="445">
        <v>23.89</v>
      </c>
      <c r="G6" s="445">
        <v>30.97</v>
      </c>
      <c r="H6" s="445">
        <v>8.24</v>
      </c>
      <c r="I6" s="445">
        <v>1.44</v>
      </c>
      <c r="J6" s="445">
        <v>4.93</v>
      </c>
      <c r="K6" s="445">
        <v>3.76</v>
      </c>
      <c r="L6" s="445">
        <v>0.36</v>
      </c>
      <c r="M6" s="445">
        <v>2.11</v>
      </c>
      <c r="N6" s="445">
        <v>2.92</v>
      </c>
      <c r="O6" s="445">
        <v>2.83</v>
      </c>
      <c r="P6" s="445">
        <v>2.87</v>
      </c>
    </row>
    <row r="7" spans="1:17" ht="12.5" customHeight="1" x14ac:dyDescent="0.25">
      <c r="A7" s="363">
        <v>2002</v>
      </c>
      <c r="B7" s="445">
        <v>53.31</v>
      </c>
      <c r="C7" s="445">
        <v>72.66</v>
      </c>
      <c r="D7" s="445">
        <v>62.67</v>
      </c>
      <c r="E7" s="445">
        <v>33.78</v>
      </c>
      <c r="F7" s="445">
        <v>22.86</v>
      </c>
      <c r="G7" s="445">
        <v>28.5</v>
      </c>
      <c r="H7" s="445">
        <v>6.49</v>
      </c>
      <c r="I7" s="445">
        <v>1.54</v>
      </c>
      <c r="J7" s="445">
        <v>4.09</v>
      </c>
      <c r="K7" s="445">
        <v>3.49</v>
      </c>
      <c r="L7" s="445">
        <v>0.66</v>
      </c>
      <c r="M7" s="445">
        <v>2.12</v>
      </c>
      <c r="N7" s="445">
        <v>2.93</v>
      </c>
      <c r="O7" s="445">
        <v>2.29</v>
      </c>
      <c r="P7" s="445">
        <v>2.62</v>
      </c>
    </row>
    <row r="8" spans="1:17" ht="12.5" customHeight="1" x14ac:dyDescent="0.25">
      <c r="A8" s="363">
        <v>2003</v>
      </c>
      <c r="B8" s="445">
        <v>58.67</v>
      </c>
      <c r="C8" s="445">
        <v>77.02</v>
      </c>
      <c r="D8" s="445">
        <v>67.650000000000006</v>
      </c>
      <c r="E8" s="445">
        <v>30.71</v>
      </c>
      <c r="F8" s="445">
        <v>19.78</v>
      </c>
      <c r="G8" s="445">
        <v>25.36</v>
      </c>
      <c r="H8" s="445">
        <v>5.18</v>
      </c>
      <c r="I8" s="445">
        <v>1.1499999999999999</v>
      </c>
      <c r="J8" s="445">
        <v>3.21</v>
      </c>
      <c r="K8" s="445">
        <v>3.02</v>
      </c>
      <c r="L8" s="445">
        <v>0.61</v>
      </c>
      <c r="M8" s="445">
        <v>1.84</v>
      </c>
      <c r="N8" s="445">
        <v>2.42</v>
      </c>
      <c r="O8" s="445">
        <v>1.44</v>
      </c>
      <c r="P8" s="445">
        <v>1.94</v>
      </c>
    </row>
    <row r="9" spans="1:17" ht="12.5" customHeight="1" x14ac:dyDescent="0.25">
      <c r="A9" s="363">
        <v>2004</v>
      </c>
      <c r="B9" s="445">
        <v>59.49</v>
      </c>
      <c r="C9" s="445">
        <v>78.78</v>
      </c>
      <c r="D9" s="445">
        <v>68.849999999999994</v>
      </c>
      <c r="E9" s="445">
        <v>30.160000000000004</v>
      </c>
      <c r="F9" s="445">
        <v>17.79</v>
      </c>
      <c r="G9" s="445">
        <v>24.16</v>
      </c>
      <c r="H9" s="445">
        <v>5.3</v>
      </c>
      <c r="I9" s="445">
        <v>1.23</v>
      </c>
      <c r="J9" s="445">
        <v>3.33</v>
      </c>
      <c r="K9" s="445">
        <v>2.86</v>
      </c>
      <c r="L9" s="445">
        <v>0.87</v>
      </c>
      <c r="M9" s="445">
        <v>1.89</v>
      </c>
      <c r="N9" s="445">
        <v>2.19</v>
      </c>
      <c r="O9" s="445">
        <v>1.34</v>
      </c>
      <c r="P9" s="445">
        <v>1.77</v>
      </c>
    </row>
    <row r="10" spans="1:17" ht="12.5" customHeight="1" x14ac:dyDescent="0.25">
      <c r="A10" s="363">
        <v>2005</v>
      </c>
      <c r="B10" s="445">
        <v>64.39</v>
      </c>
      <c r="C10" s="445">
        <v>84.91</v>
      </c>
      <c r="D10" s="445">
        <v>74.349999999999994</v>
      </c>
      <c r="E10" s="445">
        <v>22.98</v>
      </c>
      <c r="F10" s="445">
        <v>8.61</v>
      </c>
      <c r="G10" s="445">
        <v>15.98</v>
      </c>
      <c r="H10" s="445">
        <v>4.47</v>
      </c>
      <c r="I10" s="445">
        <v>0.7</v>
      </c>
      <c r="J10" s="445">
        <v>2.64</v>
      </c>
      <c r="K10" s="445">
        <v>3.03</v>
      </c>
      <c r="L10" s="445">
        <v>0.55000000000000004</v>
      </c>
      <c r="M10" s="445">
        <v>1.82</v>
      </c>
      <c r="N10" s="445">
        <v>5.13</v>
      </c>
      <c r="O10" s="445">
        <v>5.23</v>
      </c>
      <c r="P10" s="445">
        <v>5.2</v>
      </c>
    </row>
    <row r="11" spans="1:17" ht="12.5" customHeight="1" x14ac:dyDescent="0.25">
      <c r="A11" s="363">
        <v>2006</v>
      </c>
      <c r="B11" s="445">
        <v>65.540000000000006</v>
      </c>
      <c r="C11" s="445">
        <v>86.7</v>
      </c>
      <c r="D11" s="445">
        <v>75.819999999999993</v>
      </c>
      <c r="E11" s="445">
        <v>20.72</v>
      </c>
      <c r="F11" s="445">
        <v>7.84</v>
      </c>
      <c r="G11" s="445">
        <v>14.47</v>
      </c>
      <c r="H11" s="445">
        <v>4.99</v>
      </c>
      <c r="I11" s="445">
        <v>0.9</v>
      </c>
      <c r="J11" s="445">
        <v>2.99</v>
      </c>
      <c r="K11" s="445">
        <v>3.85</v>
      </c>
      <c r="L11" s="445">
        <v>0.23</v>
      </c>
      <c r="M11" s="445">
        <v>2.08</v>
      </c>
      <c r="N11" s="445">
        <v>4.91</v>
      </c>
      <c r="O11" s="445">
        <v>4.34</v>
      </c>
      <c r="P11" s="445">
        <v>4.6500000000000004</v>
      </c>
    </row>
    <row r="12" spans="1:17" ht="12.5" customHeight="1" x14ac:dyDescent="0.25">
      <c r="A12" s="363">
        <v>2007</v>
      </c>
      <c r="B12" s="445">
        <v>71.77</v>
      </c>
      <c r="C12" s="445">
        <v>86.32</v>
      </c>
      <c r="D12" s="445">
        <v>78.81</v>
      </c>
      <c r="E12" s="445">
        <v>14.360000000000001</v>
      </c>
      <c r="F12" s="445">
        <v>4.68</v>
      </c>
      <c r="G12" s="445">
        <v>9.6999999999999993</v>
      </c>
      <c r="H12" s="445">
        <v>4.1900000000000004</v>
      </c>
      <c r="I12" s="445">
        <v>0.45</v>
      </c>
      <c r="J12" s="445">
        <v>2.38</v>
      </c>
      <c r="K12" s="445">
        <v>2.64</v>
      </c>
      <c r="L12" s="445">
        <v>0.4</v>
      </c>
      <c r="M12" s="445">
        <v>1.55</v>
      </c>
      <c r="N12" s="445">
        <v>7.05</v>
      </c>
      <c r="O12" s="445">
        <v>8.14</v>
      </c>
      <c r="P12" s="445">
        <v>7.57</v>
      </c>
    </row>
    <row r="13" spans="1:17" ht="12.5" customHeight="1" x14ac:dyDescent="0.25">
      <c r="A13" s="363">
        <v>2008</v>
      </c>
      <c r="B13" s="445">
        <v>74.739999999999995</v>
      </c>
      <c r="C13" s="445">
        <v>88.25</v>
      </c>
      <c r="D13" s="445">
        <v>81.28</v>
      </c>
      <c r="E13" s="445">
        <v>11.71</v>
      </c>
      <c r="F13" s="445">
        <v>4.59</v>
      </c>
      <c r="G13" s="445">
        <v>8.25</v>
      </c>
      <c r="H13" s="445">
        <v>3.36</v>
      </c>
      <c r="I13" s="445">
        <v>0.62</v>
      </c>
      <c r="J13" s="445">
        <v>2.0299999999999998</v>
      </c>
      <c r="K13" s="445">
        <v>2.86</v>
      </c>
      <c r="L13" s="445">
        <v>0.34</v>
      </c>
      <c r="M13" s="445">
        <v>1.63</v>
      </c>
      <c r="N13" s="445">
        <v>7.34</v>
      </c>
      <c r="O13" s="445">
        <v>6.18</v>
      </c>
      <c r="P13" s="445">
        <v>6.81</v>
      </c>
    </row>
    <row r="14" spans="1:17" ht="12.5" customHeight="1" x14ac:dyDescent="0.25">
      <c r="A14" s="363">
        <v>2009</v>
      </c>
      <c r="B14" s="445">
        <v>73.37</v>
      </c>
      <c r="C14" s="445">
        <v>89.14</v>
      </c>
      <c r="D14" s="445">
        <v>81.06</v>
      </c>
      <c r="E14" s="445">
        <v>11.95</v>
      </c>
      <c r="F14" s="445">
        <v>3.51</v>
      </c>
      <c r="G14" s="445">
        <v>7.83</v>
      </c>
      <c r="H14" s="445">
        <v>4.41</v>
      </c>
      <c r="I14" s="445">
        <v>0.34</v>
      </c>
      <c r="J14" s="445">
        <v>2.42</v>
      </c>
      <c r="K14" s="445">
        <v>3</v>
      </c>
      <c r="L14" s="445">
        <v>0.38</v>
      </c>
      <c r="M14" s="445">
        <v>1.72</v>
      </c>
      <c r="N14" s="445">
        <v>7.27</v>
      </c>
      <c r="O14" s="445">
        <v>6.63</v>
      </c>
      <c r="P14" s="445">
        <v>6.97</v>
      </c>
    </row>
    <row r="15" spans="1:17" ht="12.5" customHeight="1" x14ac:dyDescent="0.25">
      <c r="A15" s="363">
        <v>2010</v>
      </c>
      <c r="B15" s="445">
        <v>76.3</v>
      </c>
      <c r="C15" s="445">
        <v>90.13</v>
      </c>
      <c r="D15" s="445">
        <v>82.97</v>
      </c>
      <c r="E15" s="445">
        <v>10.09</v>
      </c>
      <c r="F15" s="445">
        <v>3.1599999999999997</v>
      </c>
      <c r="G15" s="445">
        <v>6.7299999999999995</v>
      </c>
      <c r="H15" s="445">
        <v>3.22</v>
      </c>
      <c r="I15" s="445">
        <v>0.28000000000000003</v>
      </c>
      <c r="J15" s="445">
        <v>1.79</v>
      </c>
      <c r="K15" s="445">
        <v>2.6</v>
      </c>
      <c r="L15" s="445">
        <v>0.31</v>
      </c>
      <c r="M15" s="445">
        <v>1.5</v>
      </c>
      <c r="N15" s="445">
        <v>7.8</v>
      </c>
      <c r="O15" s="445">
        <v>6.13</v>
      </c>
      <c r="P15" s="445">
        <v>7</v>
      </c>
    </row>
    <row r="16" spans="1:17" ht="12.5" customHeight="1" x14ac:dyDescent="0.25">
      <c r="A16" s="363">
        <v>2011</v>
      </c>
      <c r="B16" s="445">
        <v>75.06</v>
      </c>
      <c r="C16" s="445">
        <v>86.99</v>
      </c>
      <c r="D16" s="445">
        <v>80.790000000000006</v>
      </c>
      <c r="E16" s="445">
        <v>8.77</v>
      </c>
      <c r="F16" s="445">
        <v>2.95</v>
      </c>
      <c r="G16" s="445">
        <v>5.95</v>
      </c>
      <c r="H16" s="445">
        <v>2.59</v>
      </c>
      <c r="I16" s="445">
        <v>0.28000000000000003</v>
      </c>
      <c r="J16" s="445">
        <v>1.49</v>
      </c>
      <c r="K16" s="445">
        <v>2.25</v>
      </c>
      <c r="L16" s="445">
        <v>0.16</v>
      </c>
      <c r="M16" s="445">
        <v>1.24</v>
      </c>
      <c r="N16" s="445">
        <v>11.33</v>
      </c>
      <c r="O16" s="445">
        <v>9.6199999999999992</v>
      </c>
      <c r="P16" s="445">
        <v>10.53</v>
      </c>
    </row>
    <row r="17" spans="1:19" ht="12.5" customHeight="1" x14ac:dyDescent="0.25">
      <c r="A17" s="73" t="s">
        <v>89</v>
      </c>
      <c r="B17" s="445">
        <v>71.510000000000005</v>
      </c>
      <c r="C17" s="445">
        <v>86.36</v>
      </c>
      <c r="D17" s="445">
        <v>78.69</v>
      </c>
      <c r="E17" s="445">
        <v>8.16</v>
      </c>
      <c r="F17" s="445">
        <v>2.31</v>
      </c>
      <c r="G17" s="445">
        <v>5.34</v>
      </c>
      <c r="H17" s="445">
        <v>2.48</v>
      </c>
      <c r="I17" s="445">
        <v>0.27</v>
      </c>
      <c r="J17" s="445">
        <v>1.43</v>
      </c>
      <c r="K17" s="445">
        <v>3.48</v>
      </c>
      <c r="L17" s="445">
        <v>0.33</v>
      </c>
      <c r="M17" s="445">
        <v>1.97</v>
      </c>
      <c r="N17" s="445">
        <v>14.37</v>
      </c>
      <c r="O17" s="445">
        <v>10.72</v>
      </c>
      <c r="P17" s="445">
        <v>12.58</v>
      </c>
    </row>
    <row r="18" spans="1:19" ht="12.5" customHeight="1" x14ac:dyDescent="0.3">
      <c r="A18" s="73" t="s">
        <v>90</v>
      </c>
      <c r="B18" s="446" t="s">
        <v>37</v>
      </c>
      <c r="C18" s="446" t="s">
        <v>37</v>
      </c>
      <c r="D18" s="446" t="s">
        <v>37</v>
      </c>
      <c r="E18" s="446" t="s">
        <v>37</v>
      </c>
      <c r="F18" s="446" t="s">
        <v>37</v>
      </c>
      <c r="G18" s="446" t="s">
        <v>37</v>
      </c>
      <c r="H18" s="446" t="s">
        <v>37</v>
      </c>
      <c r="I18" s="446" t="s">
        <v>37</v>
      </c>
      <c r="J18" s="446" t="s">
        <v>37</v>
      </c>
      <c r="K18" s="446" t="s">
        <v>37</v>
      </c>
      <c r="L18" s="446" t="s">
        <v>37</v>
      </c>
      <c r="M18" s="446" t="s">
        <v>37</v>
      </c>
      <c r="N18" s="446" t="s">
        <v>37</v>
      </c>
      <c r="O18" s="446" t="s">
        <v>37</v>
      </c>
      <c r="P18" s="446" t="s">
        <v>37</v>
      </c>
    </row>
    <row r="19" spans="1:19" ht="12.5" customHeight="1" x14ac:dyDescent="0.3">
      <c r="A19" s="363">
        <v>2013</v>
      </c>
      <c r="B19" s="446" t="s">
        <v>37</v>
      </c>
      <c r="C19" s="446" t="s">
        <v>37</v>
      </c>
      <c r="D19" s="446" t="s">
        <v>37</v>
      </c>
      <c r="E19" s="446" t="s">
        <v>37</v>
      </c>
      <c r="F19" s="446" t="s">
        <v>37</v>
      </c>
      <c r="G19" s="446" t="s">
        <v>37</v>
      </c>
      <c r="H19" s="446" t="s">
        <v>37</v>
      </c>
      <c r="I19" s="446" t="s">
        <v>37</v>
      </c>
      <c r="J19" s="446" t="s">
        <v>37</v>
      </c>
      <c r="K19" s="446" t="s">
        <v>37</v>
      </c>
      <c r="L19" s="446" t="s">
        <v>37</v>
      </c>
      <c r="M19" s="446" t="s">
        <v>37</v>
      </c>
      <c r="N19" s="446" t="s">
        <v>37</v>
      </c>
      <c r="O19" s="446" t="s">
        <v>37</v>
      </c>
      <c r="P19" s="446" t="s">
        <v>37</v>
      </c>
      <c r="R19" s="70"/>
      <c r="S19" s="70"/>
    </row>
    <row r="20" spans="1:19" s="34" customFormat="1" ht="12.5" customHeight="1" x14ac:dyDescent="0.35">
      <c r="A20" s="363">
        <v>2014</v>
      </c>
      <c r="B20" s="446" t="s">
        <v>37</v>
      </c>
      <c r="C20" s="446" t="s">
        <v>37</v>
      </c>
      <c r="D20" s="446" t="s">
        <v>37</v>
      </c>
      <c r="E20" s="446" t="s">
        <v>37</v>
      </c>
      <c r="F20" s="446" t="s">
        <v>37</v>
      </c>
      <c r="G20" s="446" t="s">
        <v>37</v>
      </c>
      <c r="H20" s="446" t="s">
        <v>37</v>
      </c>
      <c r="I20" s="446" t="s">
        <v>37</v>
      </c>
      <c r="J20" s="446" t="s">
        <v>37</v>
      </c>
      <c r="K20" s="446" t="s">
        <v>37</v>
      </c>
      <c r="L20" s="446" t="s">
        <v>37</v>
      </c>
      <c r="M20" s="446" t="s">
        <v>37</v>
      </c>
      <c r="N20" s="446" t="s">
        <v>37</v>
      </c>
      <c r="O20" s="446" t="s">
        <v>37</v>
      </c>
      <c r="P20" s="446" t="s">
        <v>37</v>
      </c>
      <c r="R20" s="751"/>
      <c r="S20" s="751"/>
    </row>
    <row r="21" spans="1:19" s="34" customFormat="1" ht="12.5" customHeight="1" x14ac:dyDescent="0.35">
      <c r="A21" s="363">
        <v>2015</v>
      </c>
      <c r="B21" s="1025">
        <v>79.790000000000006</v>
      </c>
      <c r="C21" s="1025">
        <v>92.96</v>
      </c>
      <c r="D21" s="1025">
        <v>86.06</v>
      </c>
      <c r="E21" s="445">
        <v>8.68</v>
      </c>
      <c r="F21" s="445">
        <v>2.4900000000000002</v>
      </c>
      <c r="G21" s="445">
        <v>5.71</v>
      </c>
      <c r="H21" s="1025">
        <v>3.11</v>
      </c>
      <c r="I21" s="1025">
        <v>0.6</v>
      </c>
      <c r="J21" s="1025">
        <v>1.88</v>
      </c>
      <c r="K21" s="1025">
        <v>2.39</v>
      </c>
      <c r="L21" s="1025">
        <v>0.14000000000000001</v>
      </c>
      <c r="M21" s="1025">
        <v>1.31</v>
      </c>
      <c r="N21" s="1025">
        <v>6.08</v>
      </c>
      <c r="O21" s="1025">
        <v>3.81</v>
      </c>
      <c r="P21" s="1025">
        <v>5.03</v>
      </c>
      <c r="Q21" s="1283"/>
      <c r="R21" s="751"/>
      <c r="S21" s="751"/>
    </row>
    <row r="22" spans="1:19" ht="12.5" customHeight="1" x14ac:dyDescent="0.35">
      <c r="A22" s="73">
        <v>2016</v>
      </c>
      <c r="B22" s="1025">
        <v>81.209999999999994</v>
      </c>
      <c r="C22" s="1025">
        <v>93.65</v>
      </c>
      <c r="D22" s="1025">
        <v>86.86</v>
      </c>
      <c r="E22" s="1281">
        <v>6.83</v>
      </c>
      <c r="F22" s="1281">
        <v>2.3899999999999997</v>
      </c>
      <c r="G22" s="1281">
        <v>4.76</v>
      </c>
      <c r="H22" s="1025">
        <v>3.78</v>
      </c>
      <c r="I22" s="1025">
        <v>0.37</v>
      </c>
      <c r="J22" s="1025">
        <v>2.23</v>
      </c>
      <c r="K22" s="1025">
        <v>3.54</v>
      </c>
      <c r="L22" s="1025">
        <v>0.2</v>
      </c>
      <c r="M22" s="1025">
        <v>2.09</v>
      </c>
      <c r="N22" s="1025">
        <v>4.6500000000000004</v>
      </c>
      <c r="O22" s="1025">
        <v>3.4</v>
      </c>
      <c r="P22" s="1025">
        <v>4.0599999999999996</v>
      </c>
      <c r="Q22" s="1283"/>
      <c r="R22" s="751"/>
      <c r="S22" s="70"/>
    </row>
    <row r="23" spans="1:19" ht="12.5" customHeight="1" x14ac:dyDescent="0.35">
      <c r="A23" s="363">
        <v>2017</v>
      </c>
      <c r="B23" s="1025">
        <v>81.92</v>
      </c>
      <c r="C23" s="1025">
        <v>93.3</v>
      </c>
      <c r="D23" s="1025">
        <v>87.1</v>
      </c>
      <c r="E23" s="1281">
        <v>6.7700000000000005</v>
      </c>
      <c r="F23" s="1281">
        <v>2.15</v>
      </c>
      <c r="G23" s="1281">
        <v>4.6100000000000003</v>
      </c>
      <c r="H23" s="1025">
        <v>3.84</v>
      </c>
      <c r="I23" s="1025">
        <v>0.19</v>
      </c>
      <c r="J23" s="1025">
        <v>2.08</v>
      </c>
      <c r="K23" s="1025">
        <v>2.86</v>
      </c>
      <c r="L23" s="1025">
        <v>0.13</v>
      </c>
      <c r="M23" s="1025">
        <v>1.66</v>
      </c>
      <c r="N23" s="1025">
        <v>4.5999999999999996</v>
      </c>
      <c r="O23" s="1025">
        <v>4.2300000000000004</v>
      </c>
      <c r="P23" s="1025">
        <v>4.54</v>
      </c>
      <c r="Q23" s="1283"/>
      <c r="R23" s="751"/>
      <c r="S23" s="70"/>
    </row>
    <row r="24" spans="1:19" ht="12.5" customHeight="1" x14ac:dyDescent="0.35">
      <c r="A24" s="363">
        <v>2018</v>
      </c>
      <c r="B24" s="1025">
        <v>83.4</v>
      </c>
      <c r="C24" s="1025">
        <v>92.84</v>
      </c>
      <c r="D24" s="1025">
        <v>87.6</v>
      </c>
      <c r="E24" s="1281">
        <v>6.02</v>
      </c>
      <c r="F24" s="1281">
        <v>2.35</v>
      </c>
      <c r="G24" s="1281">
        <v>4.2699999999999996</v>
      </c>
      <c r="H24" s="1025">
        <v>2.68</v>
      </c>
      <c r="I24" s="1025">
        <v>0.24</v>
      </c>
      <c r="J24" s="1025">
        <v>1.53</v>
      </c>
      <c r="K24" s="1025">
        <v>2.41</v>
      </c>
      <c r="L24" s="1025">
        <v>0.04</v>
      </c>
      <c r="M24" s="1025">
        <v>1.38</v>
      </c>
      <c r="N24" s="1025">
        <v>5.5</v>
      </c>
      <c r="O24" s="1025">
        <v>4.53</v>
      </c>
      <c r="P24" s="1025">
        <v>5.23</v>
      </c>
      <c r="Q24" s="1283"/>
      <c r="R24" s="751"/>
      <c r="S24" s="70"/>
    </row>
    <row r="25" spans="1:19" ht="12.5" customHeight="1" x14ac:dyDescent="0.35">
      <c r="A25" s="73">
        <v>2019</v>
      </c>
      <c r="B25" s="1025">
        <v>84.77</v>
      </c>
      <c r="C25" s="1025">
        <v>96.19</v>
      </c>
      <c r="D25" s="1025">
        <v>89.98</v>
      </c>
      <c r="E25" s="1025">
        <v>5.3</v>
      </c>
      <c r="F25" s="1025">
        <v>1.47</v>
      </c>
      <c r="G25" s="1025">
        <v>3.46</v>
      </c>
      <c r="H25" s="1025">
        <v>4.68</v>
      </c>
      <c r="I25" s="1025">
        <v>0.57999999999999996</v>
      </c>
      <c r="J25" s="1025">
        <v>2.78</v>
      </c>
      <c r="K25" s="1025">
        <v>2.33</v>
      </c>
      <c r="L25" s="1025">
        <v>0.2</v>
      </c>
      <c r="M25" s="1025">
        <v>1.48</v>
      </c>
      <c r="N25" s="1025">
        <v>2.92</v>
      </c>
      <c r="O25" s="1025">
        <v>1.57</v>
      </c>
      <c r="P25" s="1025">
        <v>2.31</v>
      </c>
      <c r="Q25" s="1283"/>
      <c r="R25" s="751"/>
      <c r="S25" s="70"/>
    </row>
    <row r="26" spans="1:19" s="34" customFormat="1" ht="6" customHeight="1" x14ac:dyDescent="0.35">
      <c r="A26" s="1097" t="s">
        <v>39</v>
      </c>
      <c r="B26" s="1098"/>
      <c r="C26" s="1098"/>
      <c r="D26" s="1098"/>
      <c r="E26" s="1098"/>
      <c r="F26" s="1098"/>
      <c r="G26" s="1098"/>
      <c r="H26" s="1098"/>
      <c r="I26" s="1098"/>
      <c r="J26" s="1098"/>
      <c r="K26" s="1098"/>
      <c r="L26" s="1123"/>
      <c r="M26" s="1123"/>
      <c r="N26" s="1136"/>
      <c r="O26" s="1136"/>
      <c r="P26" s="1136"/>
      <c r="R26" s="26"/>
      <c r="S26" s="26"/>
    </row>
    <row r="27" spans="1:19" ht="12.75" customHeight="1" x14ac:dyDescent="0.25">
      <c r="A27" s="1298" t="s">
        <v>624</v>
      </c>
      <c r="B27" s="1298"/>
      <c r="C27" s="1298"/>
      <c r="D27" s="1298"/>
      <c r="E27" s="1298"/>
      <c r="F27" s="1298"/>
      <c r="G27" s="1298"/>
      <c r="H27" s="1298"/>
      <c r="I27" s="1298"/>
      <c r="J27" s="1298"/>
      <c r="K27" s="1298"/>
      <c r="L27" s="1298"/>
      <c r="M27" s="1298"/>
      <c r="N27" s="1298"/>
      <c r="O27" s="1298"/>
      <c r="P27" s="1298"/>
    </row>
    <row r="28" spans="1:19" ht="28" customHeight="1" x14ac:dyDescent="0.25">
      <c r="A28" s="1354" t="s">
        <v>628</v>
      </c>
      <c r="B28" s="1354"/>
      <c r="C28" s="1354"/>
      <c r="D28" s="1354"/>
      <c r="E28" s="1354"/>
      <c r="F28" s="1354"/>
      <c r="G28" s="1354"/>
      <c r="H28" s="1354"/>
      <c r="I28" s="1354"/>
      <c r="J28" s="1354"/>
      <c r="K28" s="1354"/>
      <c r="L28" s="1354"/>
      <c r="M28" s="1354"/>
      <c r="N28" s="1354"/>
      <c r="O28" s="1354"/>
      <c r="P28" s="1354"/>
    </row>
    <row r="29" spans="1:19" ht="4" customHeight="1" x14ac:dyDescent="0.25">
      <c r="A29" s="1273"/>
      <c r="B29" s="1273"/>
      <c r="C29" s="1273"/>
      <c r="D29" s="1273"/>
      <c r="E29" s="1273"/>
      <c r="F29" s="1273"/>
      <c r="G29" s="1273"/>
      <c r="H29" s="1273"/>
      <c r="I29" s="1273"/>
      <c r="J29" s="1273"/>
      <c r="K29" s="1273"/>
      <c r="L29" s="1273"/>
      <c r="M29" s="1273"/>
      <c r="N29" s="1273"/>
      <c r="O29" s="1273"/>
      <c r="P29" s="1273"/>
    </row>
    <row r="30" spans="1:19" x14ac:dyDescent="0.25">
      <c r="A30" s="1298" t="s">
        <v>192</v>
      </c>
      <c r="B30" s="1298"/>
      <c r="C30" s="1298"/>
      <c r="D30" s="1298"/>
      <c r="E30" s="1298"/>
      <c r="F30" s="1298"/>
      <c r="G30" s="1298"/>
      <c r="H30" s="1298"/>
      <c r="I30" s="1298"/>
      <c r="J30" s="1298"/>
      <c r="K30" s="1298"/>
      <c r="L30" s="1298"/>
      <c r="M30" s="1298"/>
      <c r="N30" s="1298"/>
      <c r="O30" s="1298"/>
      <c r="P30" s="1298"/>
    </row>
  </sheetData>
  <mergeCells count="10">
    <mergeCell ref="A27:P27"/>
    <mergeCell ref="A28:P28"/>
    <mergeCell ref="A30:P30"/>
    <mergeCell ref="L1:Q1"/>
    <mergeCell ref="A2:P2"/>
    <mergeCell ref="B3:D3"/>
    <mergeCell ref="E3:G3"/>
    <mergeCell ref="H3:J3"/>
    <mergeCell ref="K3:M3"/>
    <mergeCell ref="N3:P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27"/>
  <sheetViews>
    <sheetView zoomScaleNormal="100" workbookViewId="0">
      <pane ySplit="4" topLeftCell="A10" activePane="bottomLeft" state="frozen"/>
      <selection activeCell="T1" sqref="T1:V1048576"/>
      <selection pane="bottomLeft" activeCell="L1" sqref="L1:P1"/>
    </sheetView>
  </sheetViews>
  <sheetFormatPr defaultColWidth="8.81640625" defaultRowHeight="12.5" x14ac:dyDescent="0.25"/>
  <cols>
    <col min="1" max="16" width="6.7265625" style="1275" customWidth="1"/>
    <col min="17" max="35" width="8.7265625" style="1275" customWidth="1"/>
    <col min="36" max="16384" width="8.81640625" style="1275"/>
  </cols>
  <sheetData>
    <row r="1" spans="1:16" s="63" customFormat="1" ht="30" customHeight="1" x14ac:dyDescent="0.3">
      <c r="A1" s="73"/>
      <c r="B1" s="1276"/>
      <c r="C1" s="503"/>
      <c r="D1" s="503"/>
      <c r="E1" s="503"/>
      <c r="F1" s="503"/>
      <c r="G1" s="503"/>
      <c r="H1" s="503"/>
      <c r="I1" s="503"/>
      <c r="J1" s="503"/>
      <c r="K1" s="503"/>
      <c r="L1" s="1293" t="s">
        <v>315</v>
      </c>
      <c r="M1" s="1293"/>
      <c r="N1" s="1294"/>
      <c r="O1" s="1294"/>
      <c r="P1" s="1294"/>
    </row>
    <row r="2" spans="1:16" s="1274" customFormat="1" ht="15" customHeight="1" x14ac:dyDescent="0.3">
      <c r="A2" s="1301" t="s">
        <v>601</v>
      </c>
      <c r="B2" s="1301"/>
      <c r="C2" s="1301"/>
      <c r="D2" s="1301"/>
      <c r="E2" s="1301"/>
      <c r="F2" s="1301"/>
      <c r="G2" s="1301"/>
      <c r="H2" s="1301"/>
      <c r="I2" s="1301"/>
      <c r="J2" s="1301"/>
      <c r="K2" s="1301"/>
      <c r="L2" s="1301"/>
      <c r="M2" s="1301"/>
      <c r="N2" s="1301"/>
      <c r="O2" s="1301"/>
      <c r="P2" s="1301"/>
    </row>
    <row r="3" spans="1:16" ht="30" customHeight="1" x14ac:dyDescent="0.25">
      <c r="A3" s="107"/>
      <c r="B3" s="1359" t="s">
        <v>438</v>
      </c>
      <c r="C3" s="1359"/>
      <c r="D3" s="1359"/>
      <c r="E3" s="1364" t="s">
        <v>627</v>
      </c>
      <c r="F3" s="1364"/>
      <c r="G3" s="1364"/>
      <c r="H3" s="1367" t="s">
        <v>307</v>
      </c>
      <c r="I3" s="1367"/>
      <c r="J3" s="1367"/>
      <c r="K3" s="1359" t="s">
        <v>308</v>
      </c>
      <c r="L3" s="1359"/>
      <c r="M3" s="1359"/>
      <c r="N3" s="1359" t="s">
        <v>35</v>
      </c>
      <c r="O3" s="1359"/>
      <c r="P3" s="1359"/>
    </row>
    <row r="4" spans="1:16" ht="15" customHeight="1" x14ac:dyDescent="0.25">
      <c r="A4" s="363" t="s">
        <v>39</v>
      </c>
      <c r="B4" s="1276" t="s">
        <v>28</v>
      </c>
      <c r="C4" s="1276" t="s">
        <v>29</v>
      </c>
      <c r="D4" s="739" t="s">
        <v>364</v>
      </c>
      <c r="E4" s="1276" t="s">
        <v>28</v>
      </c>
      <c r="F4" s="1276" t="s">
        <v>29</v>
      </c>
      <c r="G4" s="739" t="s">
        <v>364</v>
      </c>
      <c r="H4" s="1276" t="s">
        <v>28</v>
      </c>
      <c r="I4" s="1276" t="s">
        <v>29</v>
      </c>
      <c r="J4" s="739" t="s">
        <v>364</v>
      </c>
      <c r="K4" s="1276" t="s">
        <v>28</v>
      </c>
      <c r="L4" s="1276" t="s">
        <v>29</v>
      </c>
      <c r="M4" s="739" t="s">
        <v>364</v>
      </c>
      <c r="N4" s="1276" t="s">
        <v>28</v>
      </c>
      <c r="O4" s="1276" t="s">
        <v>29</v>
      </c>
      <c r="P4" s="739" t="s">
        <v>364</v>
      </c>
    </row>
    <row r="5" spans="1:16" ht="6" customHeight="1" x14ac:dyDescent="0.25">
      <c r="A5" s="1072"/>
      <c r="B5" s="1278"/>
      <c r="C5" s="1278"/>
      <c r="D5" s="1278"/>
      <c r="E5" s="1278"/>
      <c r="F5" s="1278"/>
      <c r="G5" s="1278"/>
      <c r="H5" s="1278"/>
      <c r="I5" s="1278"/>
      <c r="J5" s="1278"/>
      <c r="K5" s="1278"/>
      <c r="L5" s="1278"/>
      <c r="M5" s="1278"/>
      <c r="N5" s="1278"/>
      <c r="O5" s="1278"/>
      <c r="P5" s="1276"/>
    </row>
    <row r="6" spans="1:16" ht="12.75" customHeight="1" x14ac:dyDescent="0.25">
      <c r="A6" s="363">
        <v>2004</v>
      </c>
      <c r="B6" s="445">
        <v>55.12</v>
      </c>
      <c r="C6" s="445">
        <v>76.42</v>
      </c>
      <c r="D6" s="445">
        <v>65.47</v>
      </c>
      <c r="E6" s="445">
        <v>29.72</v>
      </c>
      <c r="F6" s="445">
        <v>21.13</v>
      </c>
      <c r="G6" s="445">
        <v>25.55</v>
      </c>
      <c r="H6" s="445">
        <v>9.61</v>
      </c>
      <c r="I6" s="445">
        <v>1.37</v>
      </c>
      <c r="J6" s="445">
        <v>5.61</v>
      </c>
      <c r="K6" s="445">
        <v>4.55</v>
      </c>
      <c r="L6" s="445">
        <v>0.39</v>
      </c>
      <c r="M6" s="445">
        <v>2.5299999999999998</v>
      </c>
      <c r="N6" s="445">
        <v>0.99</v>
      </c>
      <c r="O6" s="445">
        <v>0.68</v>
      </c>
      <c r="P6" s="445">
        <v>0.84</v>
      </c>
    </row>
    <row r="7" spans="1:16" ht="12.75" customHeight="1" x14ac:dyDescent="0.25">
      <c r="A7" s="363">
        <v>2005</v>
      </c>
      <c r="B7" s="445">
        <v>60.28</v>
      </c>
      <c r="C7" s="445">
        <v>85.06</v>
      </c>
      <c r="D7" s="445">
        <v>72.36</v>
      </c>
      <c r="E7" s="445">
        <v>22.1</v>
      </c>
      <c r="F7" s="445">
        <v>11.03</v>
      </c>
      <c r="G7" s="445">
        <v>16.7</v>
      </c>
      <c r="H7" s="445">
        <v>9.44</v>
      </c>
      <c r="I7" s="445">
        <v>0.95</v>
      </c>
      <c r="J7" s="445">
        <v>5.3</v>
      </c>
      <c r="K7" s="445">
        <v>6.02</v>
      </c>
      <c r="L7" s="445">
        <v>0.12</v>
      </c>
      <c r="M7" s="445">
        <v>3.14</v>
      </c>
      <c r="N7" s="445">
        <v>2.16</v>
      </c>
      <c r="O7" s="445">
        <v>2.85</v>
      </c>
      <c r="P7" s="445">
        <v>2.5</v>
      </c>
    </row>
    <row r="8" spans="1:16" ht="13" customHeight="1" x14ac:dyDescent="0.25">
      <c r="A8" s="363">
        <v>2006</v>
      </c>
      <c r="B8" s="445">
        <v>59.39</v>
      </c>
      <c r="C8" s="445">
        <v>86.99</v>
      </c>
      <c r="D8" s="445">
        <v>72.819999999999993</v>
      </c>
      <c r="E8" s="445">
        <v>21.549999999999997</v>
      </c>
      <c r="F8" s="445">
        <v>8.1999999999999993</v>
      </c>
      <c r="G8" s="445">
        <v>15.059999999999999</v>
      </c>
      <c r="H8" s="445">
        <v>8.86</v>
      </c>
      <c r="I8" s="445">
        <v>1.01</v>
      </c>
      <c r="J8" s="445">
        <v>5.03</v>
      </c>
      <c r="K8" s="445">
        <v>6.97</v>
      </c>
      <c r="L8" s="445">
        <v>0.45</v>
      </c>
      <c r="M8" s="445">
        <v>3.79</v>
      </c>
      <c r="N8" s="445">
        <v>3.23</v>
      </c>
      <c r="O8" s="445">
        <v>3.36</v>
      </c>
      <c r="P8" s="445">
        <v>3.29</v>
      </c>
    </row>
    <row r="9" spans="1:16" ht="12.75" customHeight="1" x14ac:dyDescent="0.25">
      <c r="A9" s="363">
        <v>2007</v>
      </c>
      <c r="B9" s="445">
        <v>64</v>
      </c>
      <c r="C9" s="445">
        <v>87.26</v>
      </c>
      <c r="D9" s="445">
        <v>75.22</v>
      </c>
      <c r="E9" s="445">
        <v>19.130000000000003</v>
      </c>
      <c r="F9" s="445">
        <v>6.4799999999999995</v>
      </c>
      <c r="G9" s="445">
        <v>13.02</v>
      </c>
      <c r="H9" s="445">
        <v>7</v>
      </c>
      <c r="I9" s="445">
        <v>0.89</v>
      </c>
      <c r="J9" s="445">
        <v>4.05</v>
      </c>
      <c r="K9" s="445">
        <v>6.16</v>
      </c>
      <c r="L9" s="445">
        <v>0.2</v>
      </c>
      <c r="M9" s="445">
        <v>3.28</v>
      </c>
      <c r="N9" s="445">
        <v>3.71</v>
      </c>
      <c r="O9" s="445">
        <v>5.16</v>
      </c>
      <c r="P9" s="445">
        <v>4.43</v>
      </c>
    </row>
    <row r="10" spans="1:16" ht="12.75" customHeight="1" x14ac:dyDescent="0.25">
      <c r="A10" s="363">
        <v>2008</v>
      </c>
      <c r="B10" s="445">
        <v>66.63</v>
      </c>
      <c r="C10" s="445">
        <v>89.73</v>
      </c>
      <c r="D10" s="445">
        <v>77.63</v>
      </c>
      <c r="E10" s="445">
        <v>16.91</v>
      </c>
      <c r="F10" s="445">
        <v>5.12</v>
      </c>
      <c r="G10" s="445">
        <v>11.31</v>
      </c>
      <c r="H10" s="445">
        <v>7.91</v>
      </c>
      <c r="I10" s="445">
        <v>0.56999999999999995</v>
      </c>
      <c r="J10" s="445">
        <v>4.4000000000000004</v>
      </c>
      <c r="K10" s="445">
        <v>3.47</v>
      </c>
      <c r="L10" s="445">
        <v>0.34</v>
      </c>
      <c r="M10" s="445">
        <v>1.97</v>
      </c>
      <c r="N10" s="445">
        <v>5.07</v>
      </c>
      <c r="O10" s="445">
        <v>4.24</v>
      </c>
      <c r="P10" s="445">
        <v>4.6900000000000004</v>
      </c>
    </row>
    <row r="11" spans="1:16" ht="12.75" customHeight="1" x14ac:dyDescent="0.25">
      <c r="A11" s="363">
        <v>2009</v>
      </c>
      <c r="B11" s="445">
        <v>68.72</v>
      </c>
      <c r="C11" s="445">
        <v>89.2</v>
      </c>
      <c r="D11" s="445">
        <v>78.55</v>
      </c>
      <c r="E11" s="445">
        <v>14.850000000000001</v>
      </c>
      <c r="F11" s="445">
        <v>4.95</v>
      </c>
      <c r="G11" s="445">
        <v>10.09</v>
      </c>
      <c r="H11" s="445">
        <v>8.0299999999999994</v>
      </c>
      <c r="I11" s="445">
        <v>0.75</v>
      </c>
      <c r="J11" s="445">
        <v>4.53</v>
      </c>
      <c r="K11" s="445">
        <v>3.82</v>
      </c>
      <c r="L11" s="445">
        <v>0.31</v>
      </c>
      <c r="M11" s="445">
        <v>2.14</v>
      </c>
      <c r="N11" s="445">
        <v>4.58</v>
      </c>
      <c r="O11" s="445">
        <v>4.79</v>
      </c>
      <c r="P11" s="445">
        <v>4.68</v>
      </c>
    </row>
    <row r="12" spans="1:16" ht="12.75" customHeight="1" x14ac:dyDescent="0.25">
      <c r="A12" s="363">
        <v>2010</v>
      </c>
      <c r="B12" s="445">
        <v>68.45</v>
      </c>
      <c r="C12" s="445">
        <v>88.73</v>
      </c>
      <c r="D12" s="445">
        <v>78.14</v>
      </c>
      <c r="E12" s="445">
        <v>15.68</v>
      </c>
      <c r="F12" s="445">
        <v>5.41</v>
      </c>
      <c r="G12" s="445">
        <v>10.780000000000001</v>
      </c>
      <c r="H12" s="445">
        <v>6.84</v>
      </c>
      <c r="I12" s="445">
        <v>0.49</v>
      </c>
      <c r="J12" s="445">
        <v>3.81</v>
      </c>
      <c r="K12" s="445">
        <v>3.88</v>
      </c>
      <c r="L12" s="445">
        <v>0.34</v>
      </c>
      <c r="M12" s="445">
        <v>2.19</v>
      </c>
      <c r="N12" s="445">
        <v>5.16</v>
      </c>
      <c r="O12" s="445">
        <v>5.03</v>
      </c>
      <c r="P12" s="445">
        <v>5.09</v>
      </c>
    </row>
    <row r="13" spans="1:16" ht="12.75" customHeight="1" x14ac:dyDescent="0.25">
      <c r="A13" s="363">
        <v>2011</v>
      </c>
      <c r="B13" s="445">
        <v>68.400000000000006</v>
      </c>
      <c r="C13" s="445">
        <v>87.94</v>
      </c>
      <c r="D13" s="445">
        <v>77.87</v>
      </c>
      <c r="E13" s="445">
        <v>13.879999999999999</v>
      </c>
      <c r="F13" s="445">
        <v>3.91</v>
      </c>
      <c r="G13" s="445">
        <v>9.0399999999999991</v>
      </c>
      <c r="H13" s="445">
        <v>7.11</v>
      </c>
      <c r="I13" s="445">
        <v>0.69</v>
      </c>
      <c r="J13" s="445">
        <v>3.98</v>
      </c>
      <c r="K13" s="445">
        <v>4.33</v>
      </c>
      <c r="L13" s="445">
        <v>0.4</v>
      </c>
      <c r="M13" s="445">
        <v>2.4700000000000002</v>
      </c>
      <c r="N13" s="445">
        <v>6.27</v>
      </c>
      <c r="O13" s="445">
        <v>7.07</v>
      </c>
      <c r="P13" s="445">
        <v>6.64</v>
      </c>
    </row>
    <row r="14" spans="1:16" ht="12.75" customHeight="1" x14ac:dyDescent="0.25">
      <c r="A14" s="73" t="s">
        <v>89</v>
      </c>
      <c r="B14" s="445">
        <v>69.78</v>
      </c>
      <c r="C14" s="445">
        <v>86.69</v>
      </c>
      <c r="D14" s="445">
        <v>78.010000000000005</v>
      </c>
      <c r="E14" s="445">
        <v>11.52</v>
      </c>
      <c r="F14" s="445">
        <v>4.57</v>
      </c>
      <c r="G14" s="445">
        <v>8.1300000000000008</v>
      </c>
      <c r="H14" s="445">
        <v>5.59</v>
      </c>
      <c r="I14" s="445">
        <v>0.99</v>
      </c>
      <c r="J14" s="445">
        <v>3.35</v>
      </c>
      <c r="K14" s="445">
        <v>4.7699999999999996</v>
      </c>
      <c r="L14" s="445">
        <v>0.16</v>
      </c>
      <c r="M14" s="445">
        <v>2.52</v>
      </c>
      <c r="N14" s="445">
        <v>8.34</v>
      </c>
      <c r="O14" s="445">
        <v>7.58</v>
      </c>
      <c r="P14" s="445">
        <v>8</v>
      </c>
    </row>
    <row r="15" spans="1:16" ht="12.75" customHeight="1" x14ac:dyDescent="0.3">
      <c r="A15" s="73" t="s">
        <v>90</v>
      </c>
      <c r="B15" s="446" t="s">
        <v>37</v>
      </c>
      <c r="C15" s="446" t="s">
        <v>37</v>
      </c>
      <c r="D15" s="446" t="s">
        <v>37</v>
      </c>
      <c r="E15" s="446" t="s">
        <v>37</v>
      </c>
      <c r="F15" s="446" t="s">
        <v>37</v>
      </c>
      <c r="G15" s="446" t="s">
        <v>37</v>
      </c>
      <c r="H15" s="446" t="s">
        <v>37</v>
      </c>
      <c r="I15" s="446" t="s">
        <v>37</v>
      </c>
      <c r="J15" s="446" t="s">
        <v>37</v>
      </c>
      <c r="K15" s="446" t="s">
        <v>37</v>
      </c>
      <c r="L15" s="446" t="s">
        <v>37</v>
      </c>
      <c r="M15" s="446" t="s">
        <v>37</v>
      </c>
      <c r="N15" s="446" t="s">
        <v>37</v>
      </c>
      <c r="O15" s="446" t="s">
        <v>37</v>
      </c>
      <c r="P15" s="446" t="s">
        <v>37</v>
      </c>
    </row>
    <row r="16" spans="1:16" s="34" customFormat="1" ht="15.5" customHeight="1" x14ac:dyDescent="0.35">
      <c r="A16" s="73">
        <v>2013</v>
      </c>
      <c r="B16" s="446" t="s">
        <v>37</v>
      </c>
      <c r="C16" s="446" t="s">
        <v>37</v>
      </c>
      <c r="D16" s="446" t="s">
        <v>37</v>
      </c>
      <c r="E16" s="446" t="s">
        <v>37</v>
      </c>
      <c r="F16" s="446" t="s">
        <v>37</v>
      </c>
      <c r="G16" s="446" t="s">
        <v>37</v>
      </c>
      <c r="H16" s="446" t="s">
        <v>37</v>
      </c>
      <c r="I16" s="446" t="s">
        <v>37</v>
      </c>
      <c r="J16" s="446" t="s">
        <v>37</v>
      </c>
      <c r="K16" s="446" t="s">
        <v>37</v>
      </c>
      <c r="L16" s="446" t="s">
        <v>37</v>
      </c>
      <c r="M16" s="446" t="s">
        <v>37</v>
      </c>
      <c r="N16" s="446" t="s">
        <v>37</v>
      </c>
      <c r="O16" s="446" t="s">
        <v>37</v>
      </c>
      <c r="P16" s="446" t="s">
        <v>37</v>
      </c>
    </row>
    <row r="17" spans="1:18" s="34" customFormat="1" ht="15" customHeight="1" x14ac:dyDescent="0.35">
      <c r="A17" s="363">
        <v>2014</v>
      </c>
      <c r="B17" s="446" t="s">
        <v>37</v>
      </c>
      <c r="C17" s="446" t="s">
        <v>37</v>
      </c>
      <c r="D17" s="446" t="s">
        <v>37</v>
      </c>
      <c r="E17" s="446" t="s">
        <v>37</v>
      </c>
      <c r="F17" s="446" t="s">
        <v>37</v>
      </c>
      <c r="G17" s="446" t="s">
        <v>37</v>
      </c>
      <c r="H17" s="446" t="s">
        <v>37</v>
      </c>
      <c r="I17" s="446" t="s">
        <v>37</v>
      </c>
      <c r="J17" s="446" t="s">
        <v>37</v>
      </c>
      <c r="K17" s="446" t="s">
        <v>37</v>
      </c>
      <c r="L17" s="446" t="s">
        <v>37</v>
      </c>
      <c r="M17" s="446" t="s">
        <v>37</v>
      </c>
      <c r="N17" s="446" t="s">
        <v>37</v>
      </c>
      <c r="O17" s="446" t="s">
        <v>37</v>
      </c>
      <c r="P17" s="446" t="s">
        <v>37</v>
      </c>
    </row>
    <row r="18" spans="1:18" x14ac:dyDescent="0.25">
      <c r="A18" s="363">
        <v>2015</v>
      </c>
      <c r="B18" s="1025">
        <v>76.03</v>
      </c>
      <c r="C18" s="1025">
        <v>93.98</v>
      </c>
      <c r="D18" s="1025">
        <v>84.67</v>
      </c>
      <c r="E18" s="1281">
        <v>9.6999999999999993</v>
      </c>
      <c r="F18" s="1281">
        <v>2.5</v>
      </c>
      <c r="G18" s="1281">
        <v>6.25</v>
      </c>
      <c r="H18" s="1025">
        <v>6.15</v>
      </c>
      <c r="I18" s="1025">
        <v>0.43</v>
      </c>
      <c r="J18" s="1025">
        <v>3.38</v>
      </c>
      <c r="K18" s="1025">
        <v>3.98</v>
      </c>
      <c r="L18" s="1025">
        <v>0.16</v>
      </c>
      <c r="M18" s="1025">
        <v>2.16</v>
      </c>
      <c r="N18" s="1025">
        <v>4.13</v>
      </c>
      <c r="O18" s="1025">
        <v>2.93</v>
      </c>
      <c r="P18" s="1025">
        <v>3.53</v>
      </c>
      <c r="Q18" s="132"/>
      <c r="R18" s="132"/>
    </row>
    <row r="19" spans="1:18" x14ac:dyDescent="0.25">
      <c r="A19" s="363">
        <v>2016</v>
      </c>
      <c r="B19" s="1025">
        <v>72.7</v>
      </c>
      <c r="C19" s="1025">
        <v>95.04</v>
      </c>
      <c r="D19" s="1025">
        <v>83.21</v>
      </c>
      <c r="E19" s="1281">
        <v>10.83</v>
      </c>
      <c r="F19" s="1281">
        <v>1.8599999999999999</v>
      </c>
      <c r="G19" s="1281">
        <v>6.62</v>
      </c>
      <c r="H19" s="1025">
        <v>7.33</v>
      </c>
      <c r="I19" s="1025">
        <v>0.47</v>
      </c>
      <c r="J19" s="1025">
        <v>4.0599999999999996</v>
      </c>
      <c r="K19" s="1025">
        <v>5</v>
      </c>
      <c r="L19" s="1025">
        <v>0.15</v>
      </c>
      <c r="M19" s="1025">
        <v>2.72</v>
      </c>
      <c r="N19" s="1025">
        <v>4.1399999999999997</v>
      </c>
      <c r="O19" s="1025">
        <v>2.48</v>
      </c>
      <c r="P19" s="1025">
        <v>3.39</v>
      </c>
      <c r="Q19" s="132"/>
      <c r="R19" s="132"/>
    </row>
    <row r="20" spans="1:18" x14ac:dyDescent="0.25">
      <c r="A20" s="363">
        <v>2017</v>
      </c>
      <c r="B20" s="1025">
        <v>73.78</v>
      </c>
      <c r="C20" s="1025">
        <v>92.98</v>
      </c>
      <c r="D20" s="1025">
        <v>82.52</v>
      </c>
      <c r="E20" s="1281">
        <v>8.9400000000000013</v>
      </c>
      <c r="F20" s="1281">
        <v>2.5099999999999998</v>
      </c>
      <c r="G20" s="1281">
        <v>6.16</v>
      </c>
      <c r="H20" s="1025">
        <v>7.32</v>
      </c>
      <c r="I20" s="1025">
        <v>0.78</v>
      </c>
      <c r="J20" s="1025">
        <v>4.26</v>
      </c>
      <c r="K20" s="1025">
        <v>5.98</v>
      </c>
      <c r="L20" s="1025">
        <v>0.26</v>
      </c>
      <c r="M20" s="1025">
        <v>3.46</v>
      </c>
      <c r="N20" s="1025">
        <v>3.63</v>
      </c>
      <c r="O20" s="1025">
        <v>3.47</v>
      </c>
      <c r="P20" s="1025">
        <v>3.6</v>
      </c>
      <c r="Q20" s="132"/>
      <c r="R20" s="132"/>
    </row>
    <row r="21" spans="1:18" x14ac:dyDescent="0.25">
      <c r="A21" s="363">
        <v>2018</v>
      </c>
      <c r="B21" s="1025">
        <v>76.39</v>
      </c>
      <c r="C21" s="1025">
        <v>94.36</v>
      </c>
      <c r="D21" s="1025">
        <v>84.57</v>
      </c>
      <c r="E21" s="1281">
        <v>8.6999999999999993</v>
      </c>
      <c r="F21" s="1281">
        <v>2.0699999999999998</v>
      </c>
      <c r="G21" s="1281">
        <v>5.65</v>
      </c>
      <c r="H21" s="1025">
        <v>6.51</v>
      </c>
      <c r="I21" s="1025">
        <v>0.52</v>
      </c>
      <c r="J21" s="1025">
        <v>3.75</v>
      </c>
      <c r="K21" s="1025">
        <v>4.76</v>
      </c>
      <c r="L21" s="1025">
        <v>0.24</v>
      </c>
      <c r="M21" s="1025">
        <v>2.74</v>
      </c>
      <c r="N21" s="1025">
        <v>3.64</v>
      </c>
      <c r="O21" s="1025">
        <v>2.81</v>
      </c>
      <c r="P21" s="1025">
        <v>3.29</v>
      </c>
      <c r="Q21" s="132"/>
      <c r="R21" s="132"/>
    </row>
    <row r="22" spans="1:18" s="34" customFormat="1" ht="12.65" customHeight="1" x14ac:dyDescent="0.35">
      <c r="A22" s="1153">
        <v>2019</v>
      </c>
      <c r="B22" s="1284">
        <v>76.37</v>
      </c>
      <c r="C22" s="1284">
        <v>95.69</v>
      </c>
      <c r="D22" s="1284">
        <v>85.13</v>
      </c>
      <c r="E22" s="1284">
        <v>7.3</v>
      </c>
      <c r="F22" s="1281">
        <v>1.53</v>
      </c>
      <c r="G22" s="1284">
        <v>4.71</v>
      </c>
      <c r="H22" s="1284">
        <v>8.94</v>
      </c>
      <c r="I22" s="1284">
        <v>0.84</v>
      </c>
      <c r="J22" s="1284">
        <v>5.13</v>
      </c>
      <c r="K22" s="1284">
        <v>4.7</v>
      </c>
      <c r="L22" s="1284">
        <v>0.22</v>
      </c>
      <c r="M22" s="1284">
        <v>2.79</v>
      </c>
      <c r="N22" s="1284">
        <v>2.7</v>
      </c>
      <c r="O22" s="1284">
        <v>1.72</v>
      </c>
      <c r="P22" s="1284">
        <v>2.2400000000000002</v>
      </c>
      <c r="Q22" s="132"/>
      <c r="R22" s="132"/>
    </row>
    <row r="23" spans="1:18" s="34" customFormat="1" ht="6" customHeight="1" x14ac:dyDescent="0.35">
      <c r="A23" s="363"/>
      <c r="B23" s="447"/>
      <c r="C23" s="447"/>
      <c r="D23" s="447"/>
      <c r="E23" s="447"/>
      <c r="F23" s="1285"/>
      <c r="G23" s="447"/>
      <c r="H23" s="447"/>
      <c r="I23" s="447"/>
      <c r="J23" s="447"/>
      <c r="K23" s="447"/>
      <c r="L23" s="447"/>
      <c r="M23" s="447"/>
      <c r="N23" s="447"/>
      <c r="O23" s="447"/>
      <c r="P23" s="447"/>
      <c r="Q23" s="26"/>
    </row>
    <row r="24" spans="1:18" ht="12.75" customHeight="1" x14ac:dyDescent="0.25">
      <c r="A24" s="1298" t="s">
        <v>439</v>
      </c>
      <c r="B24" s="1298"/>
      <c r="C24" s="1298"/>
      <c r="D24" s="1298"/>
      <c r="E24" s="1298"/>
      <c r="F24" s="1298"/>
      <c r="G24" s="1298"/>
      <c r="H24" s="1298"/>
      <c r="I24" s="1298"/>
      <c r="J24" s="1298"/>
      <c r="K24" s="1298"/>
      <c r="L24" s="1298"/>
      <c r="M24" s="1298"/>
      <c r="N24" s="1298"/>
      <c r="O24" s="1298"/>
      <c r="P24" s="1298"/>
    </row>
    <row r="25" spans="1:18" ht="27" customHeight="1" x14ac:dyDescent="0.25">
      <c r="A25" s="1354" t="s">
        <v>628</v>
      </c>
      <c r="B25" s="1354"/>
      <c r="C25" s="1354"/>
      <c r="D25" s="1354"/>
      <c r="E25" s="1354"/>
      <c r="F25" s="1354"/>
      <c r="G25" s="1354"/>
      <c r="H25" s="1354"/>
      <c r="I25" s="1354"/>
      <c r="J25" s="1354"/>
      <c r="K25" s="1354"/>
      <c r="L25" s="1354"/>
      <c r="M25" s="1354"/>
      <c r="N25" s="1354"/>
      <c r="O25" s="1354"/>
      <c r="P25" s="1354"/>
    </row>
    <row r="26" spans="1:18" ht="4.5" customHeight="1" x14ac:dyDescent="0.25">
      <c r="A26" s="1273"/>
      <c r="B26" s="1273"/>
      <c r="C26" s="1273"/>
      <c r="D26" s="1273"/>
      <c r="E26" s="1273"/>
      <c r="F26" s="1273"/>
      <c r="G26" s="1273"/>
      <c r="H26" s="1273"/>
      <c r="I26" s="1273"/>
      <c r="J26" s="1273"/>
      <c r="K26" s="1273"/>
      <c r="L26" s="1273"/>
      <c r="M26" s="1273"/>
      <c r="N26" s="1273"/>
      <c r="O26" s="1273"/>
      <c r="P26" s="1273"/>
    </row>
    <row r="27" spans="1:18" x14ac:dyDescent="0.25">
      <c r="A27" s="1298" t="s">
        <v>192</v>
      </c>
      <c r="B27" s="1298"/>
      <c r="C27" s="1298"/>
      <c r="D27" s="1298"/>
      <c r="E27" s="1298"/>
      <c r="F27" s="1298"/>
      <c r="G27" s="1298"/>
      <c r="H27" s="1298"/>
      <c r="I27" s="1298"/>
      <c r="J27" s="1298"/>
      <c r="K27" s="1298"/>
      <c r="L27" s="1298"/>
      <c r="M27" s="1298"/>
      <c r="N27" s="1298"/>
      <c r="O27" s="1298"/>
      <c r="P27" s="1298"/>
    </row>
  </sheetData>
  <mergeCells count="10">
    <mergeCell ref="A24:P24"/>
    <mergeCell ref="A25:P25"/>
    <mergeCell ref="A27:P27"/>
    <mergeCell ref="L1:P1"/>
    <mergeCell ref="A2:P2"/>
    <mergeCell ref="B3:D3"/>
    <mergeCell ref="E3:G3"/>
    <mergeCell ref="H3:J3"/>
    <mergeCell ref="K3:M3"/>
    <mergeCell ref="N3:P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52"/>
  <sheetViews>
    <sheetView workbookViewId="0">
      <pane ySplit="4" topLeftCell="A31" activePane="bottomLeft" state="frozen"/>
      <selection sqref="A1:B1"/>
      <selection pane="bottomLeft" activeCell="O1" sqref="O1:S1"/>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4" width="6.7265625" style="17" customWidth="1"/>
    <col min="15" max="15" width="6.54296875" style="17" customWidth="1"/>
    <col min="16" max="16" width="6.54296875" style="401" customWidth="1"/>
    <col min="17" max="18" width="6.7265625" style="17" customWidth="1"/>
    <col min="19" max="19" width="6.7265625" style="401" customWidth="1"/>
    <col min="20" max="24" width="8.7265625" style="17" customWidth="1"/>
    <col min="25" max="16384" width="9.1796875" style="17"/>
  </cols>
  <sheetData>
    <row r="1" spans="1:19" s="63" customFormat="1" ht="30" customHeight="1" x14ac:dyDescent="0.3">
      <c r="A1" s="73"/>
      <c r="B1" s="878"/>
      <c r="C1" s="322"/>
      <c r="D1" s="398"/>
      <c r="E1" s="322"/>
      <c r="F1" s="322"/>
      <c r="G1" s="398"/>
      <c r="H1" s="322"/>
      <c r="I1" s="322"/>
      <c r="J1" s="398"/>
      <c r="K1" s="322"/>
      <c r="L1" s="322"/>
      <c r="M1" s="398"/>
      <c r="N1" s="322"/>
      <c r="O1" s="1293" t="s">
        <v>315</v>
      </c>
      <c r="P1" s="1293"/>
      <c r="Q1" s="1294"/>
      <c r="R1" s="1294"/>
      <c r="S1" s="1294"/>
    </row>
    <row r="2" spans="1:19" s="325" customFormat="1" ht="15" customHeight="1" x14ac:dyDescent="0.3">
      <c r="A2" s="1346" t="s">
        <v>562</v>
      </c>
      <c r="B2" s="1346"/>
      <c r="C2" s="1346"/>
      <c r="D2" s="1346"/>
      <c r="E2" s="1346"/>
      <c r="F2" s="1346"/>
      <c r="G2" s="1346"/>
      <c r="H2" s="1346"/>
      <c r="I2" s="1346"/>
      <c r="J2" s="1346"/>
      <c r="K2" s="1346"/>
      <c r="L2" s="1346"/>
      <c r="M2" s="1346"/>
      <c r="N2" s="1346"/>
      <c r="O2" s="1346"/>
      <c r="P2" s="1346"/>
      <c r="Q2" s="1346"/>
      <c r="R2" s="1346"/>
      <c r="S2" s="1346"/>
    </row>
    <row r="3" spans="1:19" ht="30" customHeight="1" x14ac:dyDescent="0.25">
      <c r="A3" s="107"/>
      <c r="B3" s="1359" t="s">
        <v>60</v>
      </c>
      <c r="C3" s="1359"/>
      <c r="D3" s="1359"/>
      <c r="E3" s="1359" t="s">
        <v>61</v>
      </c>
      <c r="F3" s="1359"/>
      <c r="G3" s="1359"/>
      <c r="H3" s="1359" t="s">
        <v>251</v>
      </c>
      <c r="I3" s="1359"/>
      <c r="J3" s="1359"/>
      <c r="K3" s="1359" t="s">
        <v>62</v>
      </c>
      <c r="L3" s="1359"/>
      <c r="M3" s="1359"/>
      <c r="N3" s="1359" t="s">
        <v>63</v>
      </c>
      <c r="O3" s="1359"/>
      <c r="P3" s="1359"/>
      <c r="Q3" s="1359" t="s">
        <v>35</v>
      </c>
      <c r="R3" s="1359"/>
      <c r="S3" s="1359"/>
    </row>
    <row r="4" spans="1:19" ht="15" customHeight="1" x14ac:dyDescent="0.25">
      <c r="A4" s="323" t="s">
        <v>39</v>
      </c>
      <c r="B4" s="318" t="s">
        <v>28</v>
      </c>
      <c r="C4" s="318" t="s">
        <v>29</v>
      </c>
      <c r="D4" s="404" t="s">
        <v>364</v>
      </c>
      <c r="E4" s="318" t="s">
        <v>28</v>
      </c>
      <c r="F4" s="318" t="s">
        <v>29</v>
      </c>
      <c r="G4" s="404" t="s">
        <v>364</v>
      </c>
      <c r="H4" s="318" t="s">
        <v>28</v>
      </c>
      <c r="I4" s="318" t="s">
        <v>29</v>
      </c>
      <c r="J4" s="404" t="s">
        <v>364</v>
      </c>
      <c r="K4" s="318" t="s">
        <v>28</v>
      </c>
      <c r="L4" s="318" t="s">
        <v>29</v>
      </c>
      <c r="M4" s="404" t="s">
        <v>364</v>
      </c>
      <c r="N4" s="318" t="s">
        <v>28</v>
      </c>
      <c r="O4" s="318" t="s">
        <v>29</v>
      </c>
      <c r="P4" s="404" t="s">
        <v>364</v>
      </c>
      <c r="Q4" s="318" t="s">
        <v>28</v>
      </c>
      <c r="R4" s="318" t="s">
        <v>29</v>
      </c>
      <c r="S4" s="404" t="s">
        <v>364</v>
      </c>
    </row>
    <row r="5" spans="1:19" ht="6" customHeight="1" x14ac:dyDescent="0.3">
      <c r="A5" s="194"/>
      <c r="B5" s="172"/>
      <c r="C5" s="172"/>
      <c r="D5" s="403"/>
      <c r="E5" s="172"/>
      <c r="F5" s="172"/>
      <c r="G5" s="403"/>
      <c r="H5" s="172"/>
      <c r="I5" s="172"/>
      <c r="J5" s="403"/>
      <c r="K5" s="172"/>
      <c r="L5" s="172"/>
      <c r="M5" s="403"/>
      <c r="N5" s="172"/>
      <c r="O5" s="172"/>
      <c r="P5" s="403"/>
      <c r="Q5" s="204"/>
      <c r="R5" s="204"/>
      <c r="S5" s="404"/>
    </row>
    <row r="6" spans="1:19" ht="12.75" customHeight="1" x14ac:dyDescent="0.3">
      <c r="A6" s="323">
        <v>1984</v>
      </c>
      <c r="B6" s="70">
        <v>16</v>
      </c>
      <c r="C6" s="70">
        <v>19</v>
      </c>
      <c r="D6" s="438" t="s">
        <v>36</v>
      </c>
      <c r="E6" s="70">
        <v>38</v>
      </c>
      <c r="F6" s="70">
        <v>41</v>
      </c>
      <c r="G6" s="438" t="s">
        <v>36</v>
      </c>
      <c r="H6" s="70">
        <v>29</v>
      </c>
      <c r="I6" s="70">
        <v>28</v>
      </c>
      <c r="J6" s="438" t="s">
        <v>36</v>
      </c>
      <c r="K6" s="70">
        <v>8</v>
      </c>
      <c r="L6" s="70">
        <v>7</v>
      </c>
      <c r="M6" s="438" t="s">
        <v>36</v>
      </c>
      <c r="N6" s="70">
        <v>7</v>
      </c>
      <c r="O6" s="70">
        <v>4</v>
      </c>
      <c r="P6" s="438" t="s">
        <v>36</v>
      </c>
      <c r="Q6" s="438" t="s">
        <v>37</v>
      </c>
      <c r="R6" s="438" t="s">
        <v>37</v>
      </c>
      <c r="S6" s="438" t="s">
        <v>37</v>
      </c>
    </row>
    <row r="7" spans="1:19" ht="12.75" customHeight="1" x14ac:dyDescent="0.3">
      <c r="A7" s="323">
        <v>1985</v>
      </c>
      <c r="B7" s="70">
        <v>19</v>
      </c>
      <c r="C7" s="70">
        <v>22</v>
      </c>
      <c r="D7" s="438" t="s">
        <v>36</v>
      </c>
      <c r="E7" s="70">
        <v>39</v>
      </c>
      <c r="F7" s="70">
        <v>41</v>
      </c>
      <c r="G7" s="438" t="s">
        <v>36</v>
      </c>
      <c r="H7" s="70">
        <v>29</v>
      </c>
      <c r="I7" s="70">
        <v>26</v>
      </c>
      <c r="J7" s="438" t="s">
        <v>36</v>
      </c>
      <c r="K7" s="70">
        <v>7</v>
      </c>
      <c r="L7" s="70">
        <v>7</v>
      </c>
      <c r="M7" s="438" t="s">
        <v>36</v>
      </c>
      <c r="N7" s="70">
        <v>6</v>
      </c>
      <c r="O7" s="70">
        <v>4</v>
      </c>
      <c r="P7" s="438" t="s">
        <v>36</v>
      </c>
      <c r="Q7" s="438" t="s">
        <v>37</v>
      </c>
      <c r="R7" s="438" t="s">
        <v>37</v>
      </c>
      <c r="S7" s="438" t="s">
        <v>37</v>
      </c>
    </row>
    <row r="8" spans="1:19" ht="12.75" customHeight="1" x14ac:dyDescent="0.3">
      <c r="A8" s="323">
        <v>1986</v>
      </c>
      <c r="B8" s="70">
        <v>20</v>
      </c>
      <c r="C8" s="70">
        <v>22</v>
      </c>
      <c r="D8" s="438" t="s">
        <v>36</v>
      </c>
      <c r="E8" s="70">
        <v>42</v>
      </c>
      <c r="F8" s="70">
        <v>42</v>
      </c>
      <c r="G8" s="438" t="s">
        <v>36</v>
      </c>
      <c r="H8" s="70">
        <v>26</v>
      </c>
      <c r="I8" s="70">
        <v>25</v>
      </c>
      <c r="J8" s="438" t="s">
        <v>36</v>
      </c>
      <c r="K8" s="70">
        <v>7</v>
      </c>
      <c r="L8" s="70">
        <v>7</v>
      </c>
      <c r="M8" s="438" t="s">
        <v>36</v>
      </c>
      <c r="N8" s="70">
        <v>5</v>
      </c>
      <c r="O8" s="70">
        <v>3</v>
      </c>
      <c r="P8" s="438" t="s">
        <v>36</v>
      </c>
      <c r="Q8" s="70">
        <v>1</v>
      </c>
      <c r="R8" s="70">
        <v>1</v>
      </c>
      <c r="S8" s="438" t="s">
        <v>36</v>
      </c>
    </row>
    <row r="9" spans="1:19" ht="12.75" customHeight="1" x14ac:dyDescent="0.3">
      <c r="A9" s="323">
        <v>1987</v>
      </c>
      <c r="B9" s="70">
        <v>20</v>
      </c>
      <c r="C9" s="70">
        <v>26</v>
      </c>
      <c r="D9" s="438" t="s">
        <v>36</v>
      </c>
      <c r="E9" s="70">
        <v>42</v>
      </c>
      <c r="F9" s="70">
        <v>42</v>
      </c>
      <c r="G9" s="438" t="s">
        <v>36</v>
      </c>
      <c r="H9" s="70">
        <v>26</v>
      </c>
      <c r="I9" s="70">
        <v>25</v>
      </c>
      <c r="J9" s="438" t="s">
        <v>36</v>
      </c>
      <c r="K9" s="70">
        <v>7</v>
      </c>
      <c r="L9" s="70">
        <v>5</v>
      </c>
      <c r="M9" s="438" t="s">
        <v>36</v>
      </c>
      <c r="N9" s="70">
        <v>5</v>
      </c>
      <c r="O9" s="70">
        <v>2</v>
      </c>
      <c r="P9" s="438" t="s">
        <v>36</v>
      </c>
      <c r="Q9" s="70">
        <v>0</v>
      </c>
      <c r="R9" s="70">
        <v>0</v>
      </c>
      <c r="S9" s="438" t="s">
        <v>36</v>
      </c>
    </row>
    <row r="10" spans="1:19" ht="12.75" customHeight="1" x14ac:dyDescent="0.3">
      <c r="A10" s="323">
        <v>1988</v>
      </c>
      <c r="B10" s="60">
        <v>22</v>
      </c>
      <c r="C10" s="60">
        <v>24</v>
      </c>
      <c r="D10" s="517" t="s">
        <v>36</v>
      </c>
      <c r="E10" s="60">
        <v>42</v>
      </c>
      <c r="F10" s="60">
        <v>41</v>
      </c>
      <c r="G10" s="517" t="s">
        <v>36</v>
      </c>
      <c r="H10" s="60">
        <v>25</v>
      </c>
      <c r="I10" s="60">
        <v>25</v>
      </c>
      <c r="J10" s="517" t="s">
        <v>36</v>
      </c>
      <c r="K10" s="60">
        <v>6</v>
      </c>
      <c r="L10" s="60">
        <v>5</v>
      </c>
      <c r="M10" s="517" t="s">
        <v>36</v>
      </c>
      <c r="N10" s="60">
        <v>5</v>
      </c>
      <c r="O10" s="60">
        <v>3</v>
      </c>
      <c r="P10" s="517" t="s">
        <v>36</v>
      </c>
      <c r="Q10" s="60">
        <v>1</v>
      </c>
      <c r="R10" s="60">
        <v>0</v>
      </c>
      <c r="S10" s="517" t="s">
        <v>36</v>
      </c>
    </row>
    <row r="11" spans="1:19" ht="12.75" customHeight="1" x14ac:dyDescent="0.25">
      <c r="A11" s="323">
        <v>1989</v>
      </c>
      <c r="B11" s="60">
        <v>25</v>
      </c>
      <c r="C11" s="60">
        <v>27.04</v>
      </c>
      <c r="D11" s="60">
        <v>26</v>
      </c>
      <c r="E11" s="60">
        <v>42.15</v>
      </c>
      <c r="F11" s="60">
        <v>42.41</v>
      </c>
      <c r="G11" s="60">
        <v>42.28</v>
      </c>
      <c r="H11" s="60">
        <v>23.85</v>
      </c>
      <c r="I11" s="60">
        <v>23.69</v>
      </c>
      <c r="J11" s="60">
        <v>23.77</v>
      </c>
      <c r="K11" s="60">
        <v>4.91</v>
      </c>
      <c r="L11" s="60">
        <v>4.01</v>
      </c>
      <c r="M11" s="60">
        <v>4.47</v>
      </c>
      <c r="N11" s="60">
        <v>3.6</v>
      </c>
      <c r="O11" s="60">
        <v>2.67</v>
      </c>
      <c r="P11" s="60">
        <v>3.15</v>
      </c>
      <c r="Q11" s="60">
        <v>0.49</v>
      </c>
      <c r="R11" s="60">
        <v>0.18</v>
      </c>
      <c r="S11" s="60">
        <v>0.34</v>
      </c>
    </row>
    <row r="12" spans="1:19" ht="12.75" customHeight="1" x14ac:dyDescent="0.25">
      <c r="A12" s="323">
        <v>1990</v>
      </c>
      <c r="B12" s="60">
        <v>24.88</v>
      </c>
      <c r="C12" s="60">
        <v>29.1</v>
      </c>
      <c r="D12" s="60">
        <v>26.94</v>
      </c>
      <c r="E12" s="60">
        <v>41.69</v>
      </c>
      <c r="F12" s="60">
        <v>42.37</v>
      </c>
      <c r="G12" s="60">
        <v>42.02</v>
      </c>
      <c r="H12" s="60">
        <v>23.28</v>
      </c>
      <c r="I12" s="60">
        <v>20.190000000000001</v>
      </c>
      <c r="J12" s="60">
        <v>21.77</v>
      </c>
      <c r="K12" s="60">
        <v>5.24</v>
      </c>
      <c r="L12" s="60">
        <v>4.62</v>
      </c>
      <c r="M12" s="60">
        <v>4.9400000000000004</v>
      </c>
      <c r="N12" s="60">
        <v>4.42</v>
      </c>
      <c r="O12" s="60">
        <v>3.58</v>
      </c>
      <c r="P12" s="60">
        <v>4.01</v>
      </c>
      <c r="Q12" s="60">
        <v>0.49</v>
      </c>
      <c r="R12" s="60">
        <v>0.13</v>
      </c>
      <c r="S12" s="60">
        <v>0.32</v>
      </c>
    </row>
    <row r="13" spans="1:19" ht="12.75" customHeight="1" x14ac:dyDescent="0.25">
      <c r="A13" s="323">
        <v>1991</v>
      </c>
      <c r="B13" s="60">
        <v>21.47</v>
      </c>
      <c r="C13" s="60">
        <v>27.62</v>
      </c>
      <c r="D13" s="60">
        <v>24.47</v>
      </c>
      <c r="E13" s="60">
        <v>40.65</v>
      </c>
      <c r="F13" s="60">
        <v>42.71</v>
      </c>
      <c r="G13" s="60">
        <v>41.65</v>
      </c>
      <c r="H13" s="60">
        <v>26.68</v>
      </c>
      <c r="I13" s="60">
        <v>22.49</v>
      </c>
      <c r="J13" s="60">
        <v>24.63</v>
      </c>
      <c r="K13" s="60">
        <v>5.49</v>
      </c>
      <c r="L13" s="60">
        <v>4.88</v>
      </c>
      <c r="M13" s="60">
        <v>5.19</v>
      </c>
      <c r="N13" s="60">
        <v>4.25</v>
      </c>
      <c r="O13" s="60">
        <v>1.84</v>
      </c>
      <c r="P13" s="60">
        <v>3.07</v>
      </c>
      <c r="Q13" s="60">
        <v>1.47</v>
      </c>
      <c r="R13" s="60">
        <v>0.47</v>
      </c>
      <c r="S13" s="60">
        <v>0.98</v>
      </c>
    </row>
    <row r="14" spans="1:19" ht="12.75" customHeight="1" x14ac:dyDescent="0.25">
      <c r="A14" s="323">
        <v>1992</v>
      </c>
      <c r="B14" s="60">
        <v>22.61</v>
      </c>
      <c r="C14" s="60">
        <v>27.59</v>
      </c>
      <c r="D14" s="60">
        <v>25.03</v>
      </c>
      <c r="E14" s="60">
        <v>42.24</v>
      </c>
      <c r="F14" s="60">
        <v>42.22</v>
      </c>
      <c r="G14" s="60">
        <v>42.23</v>
      </c>
      <c r="H14" s="60">
        <v>25.61</v>
      </c>
      <c r="I14" s="60">
        <v>21.79</v>
      </c>
      <c r="J14" s="60">
        <v>23.75</v>
      </c>
      <c r="K14" s="60">
        <v>5.07</v>
      </c>
      <c r="L14" s="60">
        <v>5.16</v>
      </c>
      <c r="M14" s="60">
        <v>5.1100000000000003</v>
      </c>
      <c r="N14" s="60">
        <v>3.71</v>
      </c>
      <c r="O14" s="60">
        <v>2.61</v>
      </c>
      <c r="P14" s="60">
        <v>3.17</v>
      </c>
      <c r="Q14" s="60">
        <v>0.77</v>
      </c>
      <c r="R14" s="60">
        <v>0.63</v>
      </c>
      <c r="S14" s="60">
        <v>0.7</v>
      </c>
    </row>
    <row r="15" spans="1:19" ht="12.75" customHeight="1" x14ac:dyDescent="0.25">
      <c r="A15" s="323">
        <v>1993</v>
      </c>
      <c r="B15" s="60">
        <v>24.26</v>
      </c>
      <c r="C15" s="60">
        <v>27.85</v>
      </c>
      <c r="D15" s="60">
        <v>26.01</v>
      </c>
      <c r="E15" s="60">
        <v>42.62</v>
      </c>
      <c r="F15" s="60">
        <v>42.87</v>
      </c>
      <c r="G15" s="60">
        <v>42.75</v>
      </c>
      <c r="H15" s="60">
        <v>22.93</v>
      </c>
      <c r="I15" s="60">
        <v>21.47</v>
      </c>
      <c r="J15" s="60">
        <v>22.22</v>
      </c>
      <c r="K15" s="60">
        <v>5.75</v>
      </c>
      <c r="L15" s="60">
        <v>4.75</v>
      </c>
      <c r="M15" s="60">
        <v>5.27</v>
      </c>
      <c r="N15" s="60">
        <v>3.2</v>
      </c>
      <c r="O15" s="60">
        <v>2.09</v>
      </c>
      <c r="P15" s="60">
        <v>2.66</v>
      </c>
      <c r="Q15" s="60">
        <v>1.23</v>
      </c>
      <c r="R15" s="60">
        <v>0.97</v>
      </c>
      <c r="S15" s="60">
        <v>1.1000000000000001</v>
      </c>
    </row>
    <row r="16" spans="1:19" ht="12.75" customHeight="1" x14ac:dyDescent="0.25">
      <c r="A16" s="323">
        <v>1994</v>
      </c>
      <c r="B16" s="60">
        <v>27.31</v>
      </c>
      <c r="C16" s="60">
        <v>29.77</v>
      </c>
      <c r="D16" s="60">
        <v>28.51</v>
      </c>
      <c r="E16" s="60">
        <v>39.729999999999997</v>
      </c>
      <c r="F16" s="60">
        <v>41.08</v>
      </c>
      <c r="G16" s="60">
        <v>40.39</v>
      </c>
      <c r="H16" s="60">
        <v>22.99</v>
      </c>
      <c r="I16" s="60">
        <v>21.28</v>
      </c>
      <c r="J16" s="60">
        <v>22.15</v>
      </c>
      <c r="K16" s="60">
        <v>5.47</v>
      </c>
      <c r="L16" s="60">
        <v>4.5599999999999996</v>
      </c>
      <c r="M16" s="60">
        <v>5.03</v>
      </c>
      <c r="N16" s="60">
        <v>3.12</v>
      </c>
      <c r="O16" s="60">
        <v>2.29</v>
      </c>
      <c r="P16" s="60">
        <v>2.71</v>
      </c>
      <c r="Q16" s="60">
        <v>1.37</v>
      </c>
      <c r="R16" s="60">
        <v>1.03</v>
      </c>
      <c r="S16" s="60">
        <v>1.2</v>
      </c>
    </row>
    <row r="17" spans="1:19" ht="12.75" customHeight="1" x14ac:dyDescent="0.25">
      <c r="A17" s="323">
        <v>1995</v>
      </c>
      <c r="B17" s="60">
        <v>22.39</v>
      </c>
      <c r="C17" s="60">
        <v>27.69</v>
      </c>
      <c r="D17" s="60">
        <v>24.98</v>
      </c>
      <c r="E17" s="60">
        <v>42.38</v>
      </c>
      <c r="F17" s="60">
        <v>43.21</v>
      </c>
      <c r="G17" s="60">
        <v>42.78</v>
      </c>
      <c r="H17" s="60">
        <v>25.93</v>
      </c>
      <c r="I17" s="60">
        <v>21.04</v>
      </c>
      <c r="J17" s="60">
        <v>23.54</v>
      </c>
      <c r="K17" s="60">
        <v>5.31</v>
      </c>
      <c r="L17" s="60">
        <v>4.72</v>
      </c>
      <c r="M17" s="60">
        <v>5.0199999999999996</v>
      </c>
      <c r="N17" s="60">
        <v>2.63</v>
      </c>
      <c r="O17" s="60">
        <v>2.0299999999999998</v>
      </c>
      <c r="P17" s="60">
        <v>2.34</v>
      </c>
      <c r="Q17" s="60">
        <v>1.37</v>
      </c>
      <c r="R17" s="60">
        <v>1.31</v>
      </c>
      <c r="S17" s="60">
        <v>1.34</v>
      </c>
    </row>
    <row r="18" spans="1:19" ht="12.75" customHeight="1" x14ac:dyDescent="0.25">
      <c r="A18" s="323">
        <v>1996</v>
      </c>
      <c r="B18" s="60">
        <v>27.61</v>
      </c>
      <c r="C18" s="60">
        <v>30.46</v>
      </c>
      <c r="D18" s="60">
        <v>29</v>
      </c>
      <c r="E18" s="60">
        <v>43.56</v>
      </c>
      <c r="F18" s="60">
        <v>42.59</v>
      </c>
      <c r="G18" s="60">
        <v>43.09</v>
      </c>
      <c r="H18" s="60">
        <v>20.5</v>
      </c>
      <c r="I18" s="60">
        <v>19.2</v>
      </c>
      <c r="J18" s="60">
        <v>19.86</v>
      </c>
      <c r="K18" s="60">
        <v>4.28</v>
      </c>
      <c r="L18" s="60">
        <v>4.22</v>
      </c>
      <c r="M18" s="60">
        <v>4.25</v>
      </c>
      <c r="N18" s="60">
        <v>2.71</v>
      </c>
      <c r="O18" s="60">
        <v>2.12</v>
      </c>
      <c r="P18" s="60">
        <v>2.4300000000000002</v>
      </c>
      <c r="Q18" s="60">
        <v>1.33</v>
      </c>
      <c r="R18" s="60">
        <v>1.41</v>
      </c>
      <c r="S18" s="60">
        <v>1.37</v>
      </c>
    </row>
    <row r="19" spans="1:19" ht="12.75" customHeight="1" x14ac:dyDescent="0.25">
      <c r="A19" s="323">
        <v>1997</v>
      </c>
      <c r="B19" s="60">
        <v>29.44</v>
      </c>
      <c r="C19" s="60">
        <v>33.229999999999997</v>
      </c>
      <c r="D19" s="60">
        <v>31.29</v>
      </c>
      <c r="E19" s="60">
        <v>40.67</v>
      </c>
      <c r="F19" s="60">
        <v>39.81</v>
      </c>
      <c r="G19" s="60">
        <v>40.25</v>
      </c>
      <c r="H19" s="60">
        <v>19.95</v>
      </c>
      <c r="I19" s="60">
        <v>19.07</v>
      </c>
      <c r="J19" s="60">
        <v>19.52</v>
      </c>
      <c r="K19" s="60">
        <v>5.27</v>
      </c>
      <c r="L19" s="60">
        <v>4.9400000000000004</v>
      </c>
      <c r="M19" s="60">
        <v>5.1100000000000003</v>
      </c>
      <c r="N19" s="60">
        <v>3.71</v>
      </c>
      <c r="O19" s="60">
        <v>2.61</v>
      </c>
      <c r="P19" s="60">
        <v>3.17</v>
      </c>
      <c r="Q19" s="60">
        <v>0.96</v>
      </c>
      <c r="R19" s="60">
        <v>0.35</v>
      </c>
      <c r="S19" s="60">
        <v>0.66</v>
      </c>
    </row>
    <row r="20" spans="1:19" ht="12.75" customHeight="1" x14ac:dyDescent="0.25">
      <c r="A20" s="323">
        <v>1998</v>
      </c>
      <c r="B20" s="60">
        <v>36.61</v>
      </c>
      <c r="C20" s="60">
        <v>36.15</v>
      </c>
      <c r="D20" s="60">
        <v>36.39</v>
      </c>
      <c r="E20" s="60">
        <v>40.57</v>
      </c>
      <c r="F20" s="60">
        <v>40.86</v>
      </c>
      <c r="G20" s="60">
        <v>40.71</v>
      </c>
      <c r="H20" s="60">
        <v>15.36</v>
      </c>
      <c r="I20" s="60">
        <v>17.29</v>
      </c>
      <c r="J20" s="60">
        <v>16.3</v>
      </c>
      <c r="K20" s="60">
        <v>3.95</v>
      </c>
      <c r="L20" s="60">
        <v>3.87</v>
      </c>
      <c r="M20" s="60">
        <v>3.91</v>
      </c>
      <c r="N20" s="60">
        <v>2.69</v>
      </c>
      <c r="O20" s="60">
        <v>1.44</v>
      </c>
      <c r="P20" s="60">
        <v>2.08</v>
      </c>
      <c r="Q20" s="60">
        <v>0.82</v>
      </c>
      <c r="R20" s="60">
        <v>0.38</v>
      </c>
      <c r="S20" s="60">
        <v>0.61</v>
      </c>
    </row>
    <row r="21" spans="1:19" ht="12.75" customHeight="1" x14ac:dyDescent="0.25">
      <c r="A21" s="323">
        <v>1999</v>
      </c>
      <c r="B21" s="60">
        <v>37.57</v>
      </c>
      <c r="C21" s="60">
        <v>36.93</v>
      </c>
      <c r="D21" s="60">
        <v>37.26</v>
      </c>
      <c r="E21" s="60">
        <v>40.5</v>
      </c>
      <c r="F21" s="60">
        <v>38.049999999999997</v>
      </c>
      <c r="G21" s="60">
        <v>39.31</v>
      </c>
      <c r="H21" s="60">
        <v>15.61</v>
      </c>
      <c r="I21" s="60">
        <v>18.16</v>
      </c>
      <c r="J21" s="60">
        <v>16.850000000000001</v>
      </c>
      <c r="K21" s="60">
        <v>2.92</v>
      </c>
      <c r="L21" s="60">
        <v>3.85</v>
      </c>
      <c r="M21" s="60">
        <v>3.37</v>
      </c>
      <c r="N21" s="60">
        <v>2.42</v>
      </c>
      <c r="O21" s="60">
        <v>2.42</v>
      </c>
      <c r="P21" s="60">
        <v>2.42</v>
      </c>
      <c r="Q21" s="60">
        <v>0.98</v>
      </c>
      <c r="R21" s="60">
        <v>0.59</v>
      </c>
      <c r="S21" s="60">
        <v>0.79</v>
      </c>
    </row>
    <row r="22" spans="1:19" ht="12.75" customHeight="1" x14ac:dyDescent="0.25">
      <c r="A22" s="323">
        <v>2000</v>
      </c>
      <c r="B22" s="60">
        <v>35.26</v>
      </c>
      <c r="C22" s="60">
        <v>33.67</v>
      </c>
      <c r="D22" s="60">
        <v>34.46</v>
      </c>
      <c r="E22" s="60">
        <v>40.28</v>
      </c>
      <c r="F22" s="60">
        <v>44.92</v>
      </c>
      <c r="G22" s="60">
        <v>42.63</v>
      </c>
      <c r="H22" s="60">
        <v>16.27</v>
      </c>
      <c r="I22" s="60">
        <v>14.75</v>
      </c>
      <c r="J22" s="60">
        <v>15.5</v>
      </c>
      <c r="K22" s="60">
        <v>4.22</v>
      </c>
      <c r="L22" s="60">
        <v>4.51</v>
      </c>
      <c r="M22" s="60">
        <v>4.37</v>
      </c>
      <c r="N22" s="60">
        <v>2.73</v>
      </c>
      <c r="O22" s="60">
        <v>1.74</v>
      </c>
      <c r="P22" s="60">
        <v>2.23</v>
      </c>
      <c r="Q22" s="60">
        <v>1.25</v>
      </c>
      <c r="R22" s="60">
        <v>0.4</v>
      </c>
      <c r="S22" s="60">
        <v>0.82</v>
      </c>
    </row>
    <row r="23" spans="1:19" ht="12.75" customHeight="1" x14ac:dyDescent="0.25">
      <c r="A23" s="323">
        <v>2001</v>
      </c>
      <c r="B23" s="60">
        <v>40.21</v>
      </c>
      <c r="C23" s="60">
        <v>36.24</v>
      </c>
      <c r="D23" s="60">
        <v>38.29</v>
      </c>
      <c r="E23" s="60">
        <v>39.99</v>
      </c>
      <c r="F23" s="60">
        <v>43.22</v>
      </c>
      <c r="G23" s="60">
        <v>41.56</v>
      </c>
      <c r="H23" s="60">
        <v>12.49</v>
      </c>
      <c r="I23" s="60">
        <v>13.32</v>
      </c>
      <c r="J23" s="60">
        <v>12.89</v>
      </c>
      <c r="K23" s="60">
        <v>3.52</v>
      </c>
      <c r="L23" s="60">
        <v>4.6399999999999997</v>
      </c>
      <c r="M23" s="60">
        <v>4.0599999999999996</v>
      </c>
      <c r="N23" s="60">
        <v>2.5499999999999998</v>
      </c>
      <c r="O23" s="60">
        <v>2.0099999999999998</v>
      </c>
      <c r="P23" s="60">
        <v>2.2799999999999998</v>
      </c>
      <c r="Q23" s="60">
        <v>1.24</v>
      </c>
      <c r="R23" s="60">
        <v>0.57999999999999996</v>
      </c>
      <c r="S23" s="60">
        <v>0.92</v>
      </c>
    </row>
    <row r="24" spans="1:19" ht="12.75" customHeight="1" x14ac:dyDescent="0.25">
      <c r="A24" s="323">
        <v>2002</v>
      </c>
      <c r="B24" s="60">
        <v>40.93</v>
      </c>
      <c r="C24" s="60">
        <v>39.119999999999997</v>
      </c>
      <c r="D24" s="60">
        <v>40.049999999999997</v>
      </c>
      <c r="E24" s="60">
        <v>40.97</v>
      </c>
      <c r="F24" s="60">
        <v>38.93</v>
      </c>
      <c r="G24" s="60">
        <v>39.99</v>
      </c>
      <c r="H24" s="60">
        <v>11.6</v>
      </c>
      <c r="I24" s="60">
        <v>13.72</v>
      </c>
      <c r="J24" s="60">
        <v>12.63</v>
      </c>
      <c r="K24" s="60">
        <v>3.48</v>
      </c>
      <c r="L24" s="60">
        <v>5.0999999999999996</v>
      </c>
      <c r="M24" s="60">
        <v>4.26</v>
      </c>
      <c r="N24" s="60">
        <v>2.2799999999999998</v>
      </c>
      <c r="O24" s="60">
        <v>2.61</v>
      </c>
      <c r="P24" s="60">
        <v>2.44</v>
      </c>
      <c r="Q24" s="60">
        <v>0.74</v>
      </c>
      <c r="R24" s="60">
        <v>0.51</v>
      </c>
      <c r="S24" s="60">
        <v>0.63</v>
      </c>
    </row>
    <row r="25" spans="1:19" ht="12.75" customHeight="1" x14ac:dyDescent="0.25">
      <c r="A25" s="323">
        <v>2003</v>
      </c>
      <c r="B25" s="60">
        <v>43.2</v>
      </c>
      <c r="C25" s="60">
        <v>36.94</v>
      </c>
      <c r="D25" s="60">
        <v>40.14</v>
      </c>
      <c r="E25" s="60">
        <v>38.19</v>
      </c>
      <c r="F25" s="60">
        <v>40.94</v>
      </c>
      <c r="G25" s="60">
        <v>39.53</v>
      </c>
      <c r="H25" s="60">
        <v>11.88</v>
      </c>
      <c r="I25" s="60">
        <v>14.25</v>
      </c>
      <c r="J25" s="60">
        <v>13.04</v>
      </c>
      <c r="K25" s="60">
        <v>3.7</v>
      </c>
      <c r="L25" s="60">
        <v>5.37</v>
      </c>
      <c r="M25" s="60">
        <v>4.5199999999999996</v>
      </c>
      <c r="N25" s="60">
        <v>2.52</v>
      </c>
      <c r="O25" s="60">
        <v>2.15</v>
      </c>
      <c r="P25" s="60">
        <v>2.34</v>
      </c>
      <c r="Q25" s="60">
        <v>0.51</v>
      </c>
      <c r="R25" s="60">
        <v>0.35</v>
      </c>
      <c r="S25" s="60">
        <v>0.43</v>
      </c>
    </row>
    <row r="26" spans="1:19" ht="12.75" customHeight="1" x14ac:dyDescent="0.25">
      <c r="A26" s="323">
        <v>2004</v>
      </c>
      <c r="B26" s="60">
        <v>41.56</v>
      </c>
      <c r="C26" s="60">
        <v>35.14</v>
      </c>
      <c r="D26" s="60">
        <v>38.44</v>
      </c>
      <c r="E26" s="60">
        <v>38.64</v>
      </c>
      <c r="F26" s="60">
        <v>41.89</v>
      </c>
      <c r="G26" s="60">
        <v>40.229999999999997</v>
      </c>
      <c r="H26" s="60">
        <v>13.42</v>
      </c>
      <c r="I26" s="60">
        <v>15.85</v>
      </c>
      <c r="J26" s="60">
        <v>14.59</v>
      </c>
      <c r="K26" s="60">
        <v>3.25</v>
      </c>
      <c r="L26" s="60">
        <v>4.49</v>
      </c>
      <c r="M26" s="60">
        <v>3.85</v>
      </c>
      <c r="N26" s="60">
        <v>2.38</v>
      </c>
      <c r="O26" s="60">
        <v>2.16</v>
      </c>
      <c r="P26" s="60">
        <v>2.2799999999999998</v>
      </c>
      <c r="Q26" s="60">
        <v>0.75</v>
      </c>
      <c r="R26" s="60">
        <v>0.46</v>
      </c>
      <c r="S26" s="60">
        <v>0.61</v>
      </c>
    </row>
    <row r="27" spans="1:19" ht="12.75" customHeight="1" x14ac:dyDescent="0.25">
      <c r="A27" s="323">
        <v>2005</v>
      </c>
      <c r="B27" s="60">
        <v>39.18</v>
      </c>
      <c r="C27" s="60">
        <v>34.74</v>
      </c>
      <c r="D27" s="60">
        <v>37.01</v>
      </c>
      <c r="E27" s="60">
        <v>39.6</v>
      </c>
      <c r="F27" s="60">
        <v>42.42</v>
      </c>
      <c r="G27" s="60">
        <v>40.96</v>
      </c>
      <c r="H27" s="60">
        <v>14.07</v>
      </c>
      <c r="I27" s="60">
        <v>14.42</v>
      </c>
      <c r="J27" s="60">
        <v>14.24</v>
      </c>
      <c r="K27" s="60">
        <v>3.75</v>
      </c>
      <c r="L27" s="60">
        <v>5.0999999999999996</v>
      </c>
      <c r="M27" s="60">
        <v>4.4000000000000004</v>
      </c>
      <c r="N27" s="60">
        <v>2.46</v>
      </c>
      <c r="O27" s="60">
        <v>2.42</v>
      </c>
      <c r="P27" s="60">
        <v>2.44</v>
      </c>
      <c r="Q27" s="60">
        <v>0.94</v>
      </c>
      <c r="R27" s="60">
        <v>0.89</v>
      </c>
      <c r="S27" s="60">
        <v>0.95</v>
      </c>
    </row>
    <row r="28" spans="1:19" ht="12.75" customHeight="1" x14ac:dyDescent="0.25">
      <c r="A28" s="323">
        <v>2006</v>
      </c>
      <c r="B28" s="60">
        <v>39.56</v>
      </c>
      <c r="C28" s="60">
        <v>36.270000000000003</v>
      </c>
      <c r="D28" s="60">
        <v>37.94</v>
      </c>
      <c r="E28" s="60">
        <v>41.24</v>
      </c>
      <c r="F28" s="60">
        <v>41.37</v>
      </c>
      <c r="G28" s="60">
        <v>41.29</v>
      </c>
      <c r="H28" s="60">
        <v>11.98</v>
      </c>
      <c r="I28" s="60">
        <v>15.22</v>
      </c>
      <c r="J28" s="60">
        <v>13.57</v>
      </c>
      <c r="K28" s="60">
        <v>3.06</v>
      </c>
      <c r="L28" s="60">
        <v>3.93</v>
      </c>
      <c r="M28" s="60">
        <v>3.48</v>
      </c>
      <c r="N28" s="60">
        <v>2.84</v>
      </c>
      <c r="O28" s="60">
        <v>2.71</v>
      </c>
      <c r="P28" s="60">
        <v>2.77</v>
      </c>
      <c r="Q28" s="60">
        <v>1.32</v>
      </c>
      <c r="R28" s="60">
        <v>0.51</v>
      </c>
      <c r="S28" s="60">
        <v>0.94</v>
      </c>
    </row>
    <row r="29" spans="1:19" ht="12.75" customHeight="1" x14ac:dyDescent="0.25">
      <c r="A29" s="323">
        <v>2007</v>
      </c>
      <c r="B29" s="60">
        <v>44.99</v>
      </c>
      <c r="C29" s="60">
        <v>38.92</v>
      </c>
      <c r="D29" s="60">
        <v>42.01</v>
      </c>
      <c r="E29" s="60">
        <v>39.53</v>
      </c>
      <c r="F29" s="60">
        <v>41.44</v>
      </c>
      <c r="G29" s="60">
        <v>40.450000000000003</v>
      </c>
      <c r="H29" s="60">
        <v>10.64</v>
      </c>
      <c r="I29" s="60">
        <v>14.29</v>
      </c>
      <c r="J29" s="60">
        <v>12.39</v>
      </c>
      <c r="K29" s="60">
        <v>2.34</v>
      </c>
      <c r="L29" s="60">
        <v>3.32</v>
      </c>
      <c r="M29" s="60">
        <v>2.81</v>
      </c>
      <c r="N29" s="60">
        <v>1.8</v>
      </c>
      <c r="O29" s="60">
        <v>1.78</v>
      </c>
      <c r="P29" s="60">
        <v>1.81</v>
      </c>
      <c r="Q29" s="60">
        <v>0.7</v>
      </c>
      <c r="R29" s="60">
        <v>0.24</v>
      </c>
      <c r="S29" s="60">
        <v>0.54</v>
      </c>
    </row>
    <row r="30" spans="1:19" ht="12.75" customHeight="1" x14ac:dyDescent="0.25">
      <c r="A30" s="323">
        <v>2008</v>
      </c>
      <c r="B30" s="60">
        <v>41.62</v>
      </c>
      <c r="C30" s="60">
        <v>37.15</v>
      </c>
      <c r="D30" s="60">
        <v>39.450000000000003</v>
      </c>
      <c r="E30" s="60">
        <v>40.33</v>
      </c>
      <c r="F30" s="60">
        <v>42.8</v>
      </c>
      <c r="G30" s="60">
        <v>41.49</v>
      </c>
      <c r="H30" s="60">
        <v>12.27</v>
      </c>
      <c r="I30" s="60">
        <v>13.17</v>
      </c>
      <c r="J30" s="60">
        <v>12.73</v>
      </c>
      <c r="K30" s="60">
        <v>2.52</v>
      </c>
      <c r="L30" s="60">
        <v>4.01</v>
      </c>
      <c r="M30" s="60">
        <v>3.24</v>
      </c>
      <c r="N30" s="60">
        <v>2.25</v>
      </c>
      <c r="O30" s="60">
        <v>2.35</v>
      </c>
      <c r="P30" s="60">
        <v>2.2999999999999998</v>
      </c>
      <c r="Q30" s="60">
        <v>1.01</v>
      </c>
      <c r="R30" s="60">
        <v>0.51</v>
      </c>
      <c r="S30" s="60">
        <v>0.79</v>
      </c>
    </row>
    <row r="31" spans="1:19" ht="12.75" customHeight="1" x14ac:dyDescent="0.25">
      <c r="A31" s="323">
        <v>2009</v>
      </c>
      <c r="B31" s="60">
        <v>43.05</v>
      </c>
      <c r="C31" s="60">
        <v>39.67</v>
      </c>
      <c r="D31" s="60">
        <v>41.41</v>
      </c>
      <c r="E31" s="60">
        <v>38.65</v>
      </c>
      <c r="F31" s="60">
        <v>40.81</v>
      </c>
      <c r="G31" s="60">
        <v>39.69</v>
      </c>
      <c r="H31" s="60">
        <v>12.93</v>
      </c>
      <c r="I31" s="60">
        <v>14.04</v>
      </c>
      <c r="J31" s="60">
        <v>13.48</v>
      </c>
      <c r="K31" s="60">
        <v>2.04</v>
      </c>
      <c r="L31" s="60">
        <v>3.58</v>
      </c>
      <c r="M31" s="60">
        <v>2.79</v>
      </c>
      <c r="N31" s="60">
        <v>2.5299999999999998</v>
      </c>
      <c r="O31" s="60">
        <v>1.38</v>
      </c>
      <c r="P31" s="60">
        <v>1.97</v>
      </c>
      <c r="Q31" s="60">
        <v>0.8</v>
      </c>
      <c r="R31" s="60">
        <v>0.53</v>
      </c>
      <c r="S31" s="60">
        <v>0.67</v>
      </c>
    </row>
    <row r="32" spans="1:19" ht="12.75" customHeight="1" x14ac:dyDescent="0.25">
      <c r="A32" s="323">
        <v>2010</v>
      </c>
      <c r="B32" s="60">
        <v>46.66</v>
      </c>
      <c r="C32" s="60">
        <v>39.979999999999997</v>
      </c>
      <c r="D32" s="60">
        <v>43.4</v>
      </c>
      <c r="E32" s="60">
        <v>37.1</v>
      </c>
      <c r="F32" s="60">
        <v>40.549999999999997</v>
      </c>
      <c r="G32" s="60">
        <v>38.770000000000003</v>
      </c>
      <c r="H32" s="60">
        <v>10.37</v>
      </c>
      <c r="I32" s="60">
        <v>13.57</v>
      </c>
      <c r="J32" s="60">
        <v>11.94</v>
      </c>
      <c r="K32" s="60">
        <v>2.5</v>
      </c>
      <c r="L32" s="60">
        <v>3.52</v>
      </c>
      <c r="M32" s="60">
        <v>2.99</v>
      </c>
      <c r="N32" s="60">
        <v>2.33</v>
      </c>
      <c r="O32" s="60">
        <v>2.17</v>
      </c>
      <c r="P32" s="60">
        <v>2.27</v>
      </c>
      <c r="Q32" s="60">
        <v>1.03</v>
      </c>
      <c r="R32" s="60">
        <v>0.21</v>
      </c>
      <c r="S32" s="60">
        <v>0.63</v>
      </c>
    </row>
    <row r="33" spans="1:26" ht="12.75" customHeight="1" x14ac:dyDescent="0.25">
      <c r="A33" s="323">
        <v>2011</v>
      </c>
      <c r="B33" s="60">
        <v>48.34</v>
      </c>
      <c r="C33" s="60">
        <v>42.81</v>
      </c>
      <c r="D33" s="60">
        <v>45.69</v>
      </c>
      <c r="E33" s="60">
        <v>37.56</v>
      </c>
      <c r="F33" s="60">
        <v>40.98</v>
      </c>
      <c r="G33" s="60">
        <v>39.22</v>
      </c>
      <c r="H33" s="60">
        <v>9.6300000000000008</v>
      </c>
      <c r="I33" s="60">
        <v>12.22</v>
      </c>
      <c r="J33" s="60">
        <v>10.86</v>
      </c>
      <c r="K33" s="60">
        <v>2.13</v>
      </c>
      <c r="L33" s="60">
        <v>2.42</v>
      </c>
      <c r="M33" s="60">
        <v>2.27</v>
      </c>
      <c r="N33" s="60">
        <v>1.54</v>
      </c>
      <c r="O33" s="60">
        <v>1.02</v>
      </c>
      <c r="P33" s="60">
        <v>2.27</v>
      </c>
      <c r="Q33" s="60">
        <v>0.8</v>
      </c>
      <c r="R33" s="60">
        <v>0.55000000000000004</v>
      </c>
      <c r="S33" s="60">
        <v>0.68</v>
      </c>
    </row>
    <row r="34" spans="1:26" ht="12.75" customHeight="1" x14ac:dyDescent="0.25">
      <c r="A34" s="323" t="s">
        <v>89</v>
      </c>
      <c r="B34" s="60">
        <v>50.28</v>
      </c>
      <c r="C34" s="60">
        <v>43.08</v>
      </c>
      <c r="D34" s="60">
        <v>46.73</v>
      </c>
      <c r="E34" s="60">
        <v>36.71</v>
      </c>
      <c r="F34" s="60">
        <v>40.85</v>
      </c>
      <c r="G34" s="60">
        <v>38.729999999999997</v>
      </c>
      <c r="H34" s="60">
        <v>7.7</v>
      </c>
      <c r="I34" s="60">
        <v>11.62</v>
      </c>
      <c r="J34" s="60">
        <v>9.6199999999999992</v>
      </c>
      <c r="K34" s="60">
        <v>1.89</v>
      </c>
      <c r="L34" s="60">
        <v>3.01</v>
      </c>
      <c r="M34" s="60">
        <v>2.44</v>
      </c>
      <c r="N34" s="60">
        <v>2.0099999999999998</v>
      </c>
      <c r="O34" s="60">
        <v>1.02</v>
      </c>
      <c r="P34" s="60">
        <v>1.55</v>
      </c>
      <c r="Q34" s="60">
        <v>1.4</v>
      </c>
      <c r="R34" s="60">
        <v>0.41</v>
      </c>
      <c r="S34" s="60">
        <v>0.94</v>
      </c>
    </row>
    <row r="35" spans="1:26" ht="12.75" customHeight="1" x14ac:dyDescent="0.25">
      <c r="A35" s="323" t="s">
        <v>90</v>
      </c>
      <c r="B35" s="60">
        <v>47.45</v>
      </c>
      <c r="C35" s="60">
        <v>40.94</v>
      </c>
      <c r="D35" s="60">
        <v>44.29</v>
      </c>
      <c r="E35" s="60">
        <v>36.61</v>
      </c>
      <c r="F35" s="60">
        <v>41.38</v>
      </c>
      <c r="G35" s="60">
        <v>38.92</v>
      </c>
      <c r="H35" s="60">
        <v>9.81</v>
      </c>
      <c r="I35" s="60">
        <v>11.45</v>
      </c>
      <c r="J35" s="60">
        <v>10.63</v>
      </c>
      <c r="K35" s="60">
        <v>2.62</v>
      </c>
      <c r="L35" s="60">
        <v>3.26</v>
      </c>
      <c r="M35" s="60">
        <v>2.93</v>
      </c>
      <c r="N35" s="60">
        <v>2.1800000000000002</v>
      </c>
      <c r="O35" s="60">
        <v>2.17</v>
      </c>
      <c r="P35" s="60">
        <v>2.17</v>
      </c>
      <c r="Q35" s="60">
        <v>1.32</v>
      </c>
      <c r="R35" s="60">
        <v>0.8</v>
      </c>
      <c r="S35" s="60">
        <v>1.06</v>
      </c>
    </row>
    <row r="36" spans="1:26" ht="12.75" customHeight="1" x14ac:dyDescent="0.25">
      <c r="A36" s="323">
        <v>2013</v>
      </c>
      <c r="B36" s="60">
        <v>47.9</v>
      </c>
      <c r="C36" s="60">
        <v>40.409999999999997</v>
      </c>
      <c r="D36" s="60">
        <v>44.29</v>
      </c>
      <c r="E36" s="60">
        <v>36.78</v>
      </c>
      <c r="F36" s="60">
        <v>39.840000000000003</v>
      </c>
      <c r="G36" s="60">
        <v>38.25</v>
      </c>
      <c r="H36" s="60">
        <v>10.050000000000001</v>
      </c>
      <c r="I36" s="60">
        <v>13.07</v>
      </c>
      <c r="J36" s="60">
        <v>11.52</v>
      </c>
      <c r="K36" s="60">
        <v>2.06</v>
      </c>
      <c r="L36" s="60">
        <v>4.05</v>
      </c>
      <c r="M36" s="60">
        <v>3.01</v>
      </c>
      <c r="N36" s="60">
        <v>2.23</v>
      </c>
      <c r="O36" s="60">
        <v>2.0699999999999998</v>
      </c>
      <c r="P36" s="60">
        <v>2.16</v>
      </c>
      <c r="Q36" s="60">
        <v>0.98</v>
      </c>
      <c r="R36" s="60">
        <v>0.56000000000000005</v>
      </c>
      <c r="S36" s="60">
        <v>0.77</v>
      </c>
    </row>
    <row r="37" spans="1:26" ht="12.75" customHeight="1" x14ac:dyDescent="0.25">
      <c r="A37" s="323">
        <v>2014</v>
      </c>
      <c r="B37" s="60">
        <v>47.7</v>
      </c>
      <c r="C37" s="60">
        <v>36.69</v>
      </c>
      <c r="D37" s="60">
        <v>42.35</v>
      </c>
      <c r="E37" s="60">
        <v>37.119999999999997</v>
      </c>
      <c r="F37" s="60">
        <v>41.48</v>
      </c>
      <c r="G37" s="60">
        <v>39.22</v>
      </c>
      <c r="H37" s="60">
        <v>9.85</v>
      </c>
      <c r="I37" s="60">
        <v>14.5</v>
      </c>
      <c r="J37" s="60">
        <v>12.09</v>
      </c>
      <c r="K37" s="60">
        <v>2.2999999999999998</v>
      </c>
      <c r="L37" s="60">
        <v>4.7</v>
      </c>
      <c r="M37" s="60">
        <v>3.47</v>
      </c>
      <c r="N37" s="60">
        <v>1.74</v>
      </c>
      <c r="O37" s="60">
        <v>2.12</v>
      </c>
      <c r="P37" s="60">
        <v>1.94</v>
      </c>
      <c r="Q37" s="60">
        <v>1.28</v>
      </c>
      <c r="R37" s="60">
        <v>0.52</v>
      </c>
      <c r="S37" s="60">
        <v>0.93</v>
      </c>
    </row>
    <row r="38" spans="1:26" ht="12.75" customHeight="1" x14ac:dyDescent="0.25">
      <c r="A38" s="332">
        <v>2015</v>
      </c>
      <c r="B38" s="60">
        <v>48.43</v>
      </c>
      <c r="C38" s="60">
        <v>36.99</v>
      </c>
      <c r="D38" s="60">
        <v>42.81</v>
      </c>
      <c r="E38" s="60">
        <v>36.01</v>
      </c>
      <c r="F38" s="60">
        <v>41.6</v>
      </c>
      <c r="G38" s="60">
        <v>38.630000000000003</v>
      </c>
      <c r="H38" s="60">
        <v>9.25</v>
      </c>
      <c r="I38" s="60">
        <v>13.7</v>
      </c>
      <c r="J38" s="60">
        <v>11.41</v>
      </c>
      <c r="K38" s="60">
        <v>2.59</v>
      </c>
      <c r="L38" s="60">
        <v>4.41</v>
      </c>
      <c r="M38" s="60">
        <v>3.53</v>
      </c>
      <c r="N38" s="60">
        <v>1.99</v>
      </c>
      <c r="O38" s="60">
        <v>2.0299999999999998</v>
      </c>
      <c r="P38" s="60">
        <v>2.04</v>
      </c>
      <c r="Q38" s="60">
        <v>1.73</v>
      </c>
      <c r="R38" s="60">
        <v>1.27</v>
      </c>
      <c r="S38" s="60">
        <v>1.58</v>
      </c>
    </row>
    <row r="39" spans="1:26" s="424" customFormat="1" ht="12.75" customHeight="1" x14ac:dyDescent="0.25">
      <c r="A39" s="363">
        <v>2016</v>
      </c>
      <c r="B39" s="60">
        <v>45.85</v>
      </c>
      <c r="C39" s="60">
        <v>36.04</v>
      </c>
      <c r="D39" s="60">
        <v>40.98</v>
      </c>
      <c r="E39" s="60">
        <v>37.43</v>
      </c>
      <c r="F39" s="60">
        <v>41.05</v>
      </c>
      <c r="G39" s="60">
        <v>38.79</v>
      </c>
      <c r="H39" s="60">
        <v>9.81</v>
      </c>
      <c r="I39" s="60">
        <v>13.76</v>
      </c>
      <c r="J39" s="60">
        <v>11.73</v>
      </c>
      <c r="K39" s="60">
        <v>3.03</v>
      </c>
      <c r="L39" s="60">
        <v>5.54</v>
      </c>
      <c r="M39" s="60">
        <v>4.38</v>
      </c>
      <c r="N39" s="60">
        <v>1.79</v>
      </c>
      <c r="O39" s="60">
        <v>2.57</v>
      </c>
      <c r="P39" s="60">
        <v>2.3199999999999998</v>
      </c>
      <c r="Q39" s="60">
        <v>2.09</v>
      </c>
      <c r="R39" s="60">
        <v>1.04</v>
      </c>
      <c r="S39" s="60">
        <v>1.81</v>
      </c>
    </row>
    <row r="40" spans="1:26" s="569" customFormat="1" ht="12.75" customHeight="1" x14ac:dyDescent="0.25">
      <c r="A40" s="363">
        <v>2017</v>
      </c>
      <c r="B40" s="60">
        <v>44.23</v>
      </c>
      <c r="C40" s="60">
        <v>33.880000000000003</v>
      </c>
      <c r="D40" s="60">
        <v>39.229999999999997</v>
      </c>
      <c r="E40" s="60">
        <v>39.01</v>
      </c>
      <c r="F40" s="60">
        <v>39.729999999999997</v>
      </c>
      <c r="G40" s="60">
        <v>39.15</v>
      </c>
      <c r="H40" s="60">
        <v>11.1</v>
      </c>
      <c r="I40" s="60">
        <v>17.420000000000002</v>
      </c>
      <c r="J40" s="60">
        <v>14.16</v>
      </c>
      <c r="K40" s="60">
        <v>2.59</v>
      </c>
      <c r="L40" s="60">
        <v>5.66</v>
      </c>
      <c r="M40" s="60">
        <v>4.1100000000000003</v>
      </c>
      <c r="N40" s="60">
        <v>1.33</v>
      </c>
      <c r="O40" s="60">
        <v>2.54</v>
      </c>
      <c r="P40" s="60">
        <v>2.06</v>
      </c>
      <c r="Q40" s="60">
        <v>1.75</v>
      </c>
      <c r="R40" s="60">
        <v>0.76</v>
      </c>
      <c r="S40" s="60">
        <v>1.29</v>
      </c>
    </row>
    <row r="41" spans="1:26" s="61" customFormat="1" ht="12.75" customHeight="1" x14ac:dyDescent="0.25">
      <c r="A41" s="73">
        <v>2018</v>
      </c>
      <c r="B41" s="60">
        <v>41.2</v>
      </c>
      <c r="C41" s="60">
        <v>29.71</v>
      </c>
      <c r="D41" s="60">
        <v>35.68</v>
      </c>
      <c r="E41" s="60">
        <v>39.450000000000003</v>
      </c>
      <c r="F41" s="60">
        <v>45.13</v>
      </c>
      <c r="G41" s="60">
        <v>41.8</v>
      </c>
      <c r="H41" s="60">
        <v>10.64</v>
      </c>
      <c r="I41" s="60">
        <v>15.77</v>
      </c>
      <c r="J41" s="60">
        <v>13.15</v>
      </c>
      <c r="K41" s="60">
        <v>3.61</v>
      </c>
      <c r="L41" s="60">
        <v>5.2</v>
      </c>
      <c r="M41" s="60">
        <v>4.45</v>
      </c>
      <c r="N41" s="60">
        <v>2.78</v>
      </c>
      <c r="O41" s="60">
        <v>2.95</v>
      </c>
      <c r="P41" s="60">
        <v>3.01</v>
      </c>
      <c r="Q41" s="60">
        <v>2.3199999999999998</v>
      </c>
      <c r="R41" s="60">
        <v>1.24</v>
      </c>
      <c r="S41" s="60">
        <v>1.91</v>
      </c>
    </row>
    <row r="42" spans="1:26" s="61" customFormat="1" ht="12.75" customHeight="1" x14ac:dyDescent="0.25">
      <c r="A42" s="73">
        <v>2019</v>
      </c>
      <c r="B42" s="60">
        <v>40.61</v>
      </c>
      <c r="C42" s="60">
        <v>31.75</v>
      </c>
      <c r="D42" s="60">
        <v>36.19</v>
      </c>
      <c r="E42" s="60">
        <v>40.130000000000003</v>
      </c>
      <c r="F42" s="60">
        <v>42.17</v>
      </c>
      <c r="G42" s="60">
        <v>40.880000000000003</v>
      </c>
      <c r="H42" s="60">
        <v>11.57</v>
      </c>
      <c r="I42" s="60">
        <v>16.25</v>
      </c>
      <c r="J42" s="60">
        <v>13.82</v>
      </c>
      <c r="K42" s="60">
        <v>3.77</v>
      </c>
      <c r="L42" s="60">
        <v>5.86</v>
      </c>
      <c r="M42" s="60">
        <v>4.9000000000000004</v>
      </c>
      <c r="N42" s="60">
        <v>2.56</v>
      </c>
      <c r="O42" s="60">
        <v>3.15</v>
      </c>
      <c r="P42" s="60">
        <v>3.03</v>
      </c>
      <c r="Q42" s="60">
        <v>1.37</v>
      </c>
      <c r="R42" s="60">
        <v>0.82</v>
      </c>
      <c r="S42" s="60">
        <v>1.17</v>
      </c>
    </row>
    <row r="43" spans="1:26" ht="6" customHeight="1" x14ac:dyDescent="0.35">
      <c r="A43" s="171"/>
      <c r="B43" s="170"/>
      <c r="C43" s="170"/>
      <c r="D43" s="170"/>
      <c r="E43" s="170"/>
      <c r="F43" s="170"/>
      <c r="G43" s="170"/>
      <c r="H43" s="170"/>
      <c r="I43" s="170"/>
      <c r="J43" s="170"/>
      <c r="K43" s="170"/>
      <c r="L43" s="170"/>
      <c r="M43" s="170"/>
      <c r="N43" s="170"/>
      <c r="O43" s="170"/>
      <c r="P43" s="170"/>
      <c r="Q43" s="170"/>
      <c r="R43" s="170"/>
      <c r="S43" s="170"/>
      <c r="U43" s="34"/>
      <c r="V43" s="34"/>
      <c r="W43" s="34"/>
      <c r="X43" s="34"/>
      <c r="Y43" s="34"/>
      <c r="Z43" s="34"/>
    </row>
    <row r="44" spans="1:26" ht="12.75" customHeight="1" x14ac:dyDescent="0.35">
      <c r="A44" s="1380" t="s">
        <v>167</v>
      </c>
      <c r="B44" s="1380"/>
      <c r="C44" s="1380"/>
      <c r="D44" s="1380"/>
      <c r="E44" s="1380"/>
      <c r="F44" s="1380"/>
      <c r="G44" s="1380"/>
      <c r="H44" s="1380"/>
      <c r="I44" s="1380"/>
      <c r="J44" s="1380"/>
      <c r="K44" s="1380"/>
      <c r="L44" s="1380"/>
      <c r="M44" s="1380"/>
      <c r="N44" s="1380"/>
      <c r="O44" s="1380"/>
      <c r="P44" s="1380"/>
      <c r="Q44" s="1380"/>
      <c r="R44" s="1380"/>
      <c r="S44" s="1380"/>
      <c r="U44" s="34"/>
      <c r="V44" s="34"/>
      <c r="W44" s="34"/>
      <c r="X44" s="34"/>
      <c r="Y44" s="34"/>
      <c r="Z44" s="34"/>
    </row>
    <row r="45" spans="1:26" s="34" customFormat="1" ht="6" customHeight="1" x14ac:dyDescent="0.35">
      <c r="A45" s="321" t="s">
        <v>39</v>
      </c>
      <c r="B45" s="319"/>
      <c r="C45" s="319"/>
      <c r="D45" s="396"/>
      <c r="E45" s="319"/>
      <c r="F45" s="319"/>
      <c r="G45" s="396"/>
      <c r="H45" s="319"/>
      <c r="I45" s="319"/>
      <c r="J45" s="396"/>
      <c r="K45" s="319"/>
      <c r="L45" s="319"/>
      <c r="M45" s="396"/>
      <c r="N45" s="319"/>
      <c r="O45" s="75"/>
      <c r="P45" s="75"/>
      <c r="U45" s="17"/>
      <c r="V45" s="17"/>
      <c r="W45" s="17"/>
      <c r="X45" s="17"/>
      <c r="Y45" s="17"/>
      <c r="Z45" s="17"/>
    </row>
    <row r="46" spans="1:26" s="34" customFormat="1" ht="12.75" customHeight="1" x14ac:dyDescent="0.35">
      <c r="A46" s="1298" t="s">
        <v>192</v>
      </c>
      <c r="B46" s="1298"/>
      <c r="C46" s="1298"/>
      <c r="D46" s="1298"/>
      <c r="E46" s="1298"/>
      <c r="F46" s="1298"/>
      <c r="G46" s="1298"/>
      <c r="H46" s="1298"/>
      <c r="I46" s="1298"/>
      <c r="J46" s="1298"/>
      <c r="K46" s="1298"/>
      <c r="L46" s="1298"/>
      <c r="M46" s="1298"/>
      <c r="N46" s="1298"/>
      <c r="O46" s="1298"/>
      <c r="P46" s="1298"/>
      <c r="Q46" s="1298"/>
      <c r="R46" s="1298"/>
      <c r="S46" s="1298"/>
      <c r="U46" s="17"/>
      <c r="V46" s="17"/>
      <c r="W46" s="17"/>
      <c r="X46" s="17"/>
      <c r="Y46" s="17"/>
      <c r="Z46" s="17"/>
    </row>
    <row r="48" spans="1:26" x14ac:dyDescent="0.25">
      <c r="D48" s="17"/>
      <c r="G48" s="17"/>
      <c r="J48" s="17"/>
    </row>
    <row r="49" spans="2:10" x14ac:dyDescent="0.25">
      <c r="D49" s="424"/>
      <c r="E49" s="424"/>
      <c r="F49" s="424"/>
      <c r="G49" s="424"/>
      <c r="H49" s="424"/>
      <c r="I49" s="424"/>
      <c r="J49" s="17"/>
    </row>
    <row r="50" spans="2:10" x14ac:dyDescent="0.25">
      <c r="D50" s="569"/>
      <c r="E50" s="569"/>
      <c r="F50" s="569"/>
      <c r="G50" s="569"/>
      <c r="H50" s="569"/>
      <c r="I50" s="569"/>
      <c r="J50" s="17"/>
    </row>
    <row r="51" spans="2:10" x14ac:dyDescent="0.25">
      <c r="B51" s="424"/>
      <c r="C51" s="424"/>
      <c r="D51" s="17"/>
      <c r="G51" s="17"/>
      <c r="J51" s="424"/>
    </row>
    <row r="52" spans="2:10" x14ac:dyDescent="0.25">
      <c r="B52" s="569"/>
      <c r="C52" s="569"/>
      <c r="D52" s="17"/>
      <c r="G52" s="17"/>
      <c r="J52" s="569"/>
    </row>
  </sheetData>
  <mergeCells count="10">
    <mergeCell ref="A2:S2"/>
    <mergeCell ref="A44:S44"/>
    <mergeCell ref="A46:S46"/>
    <mergeCell ref="O1:S1"/>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I57"/>
  <sheetViews>
    <sheetView workbookViewId="0">
      <pane ySplit="4" topLeftCell="A5" activePane="bottomLeft" state="frozen"/>
      <selection sqref="A1:B1"/>
      <selection pane="bottomLeft" activeCell="AH36" sqref="AH36"/>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21" width="6.7265625" style="17" customWidth="1"/>
    <col min="22" max="22" width="6.7265625" style="401" customWidth="1"/>
    <col min="23" max="24" width="6.7265625" style="17" customWidth="1"/>
    <col min="25" max="25" width="6.7265625" style="401" customWidth="1"/>
    <col min="26" max="44" width="8.7265625" style="17" customWidth="1"/>
    <col min="45" max="16384" width="9.1796875" style="17"/>
  </cols>
  <sheetData>
    <row r="1" spans="1:34" s="63" customFormat="1" ht="30" customHeight="1" x14ac:dyDescent="0.3">
      <c r="A1" s="73"/>
      <c r="B1" s="878"/>
      <c r="C1" s="322"/>
      <c r="D1" s="398"/>
      <c r="E1" s="322"/>
      <c r="F1" s="322"/>
      <c r="G1" s="398"/>
      <c r="H1" s="322"/>
      <c r="I1" s="322"/>
      <c r="J1" s="398"/>
      <c r="K1" s="322"/>
      <c r="L1" s="322"/>
      <c r="M1" s="398"/>
      <c r="N1" s="322"/>
      <c r="O1" s="1293" t="s">
        <v>315</v>
      </c>
      <c r="P1" s="1293"/>
      <c r="Q1" s="1294"/>
      <c r="R1" s="1294"/>
      <c r="S1" s="1294"/>
      <c r="T1" s="1307"/>
    </row>
    <row r="2" spans="1:34" s="325" customFormat="1" ht="15" customHeight="1" x14ac:dyDescent="0.3">
      <c r="A2" s="1346" t="s">
        <v>564</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row>
    <row r="3" spans="1:34" ht="30" customHeight="1" x14ac:dyDescent="0.3">
      <c r="A3" s="114"/>
      <c r="B3" s="1347" t="s">
        <v>187</v>
      </c>
      <c r="C3" s="1347"/>
      <c r="D3" s="1347"/>
      <c r="E3" s="1347" t="s">
        <v>64</v>
      </c>
      <c r="F3" s="1347"/>
      <c r="G3" s="1347"/>
      <c r="H3" s="1347" t="s">
        <v>99</v>
      </c>
      <c r="I3" s="1347"/>
      <c r="J3" s="1347"/>
      <c r="K3" s="1347" t="s">
        <v>100</v>
      </c>
      <c r="L3" s="1347"/>
      <c r="M3" s="1347"/>
      <c r="N3" s="1347" t="s">
        <v>65</v>
      </c>
      <c r="O3" s="1347"/>
      <c r="P3" s="1347"/>
      <c r="Q3" s="1347" t="s">
        <v>66</v>
      </c>
      <c r="R3" s="1347"/>
      <c r="S3" s="1347"/>
      <c r="T3" s="1347" t="s">
        <v>168</v>
      </c>
      <c r="U3" s="1347"/>
      <c r="V3" s="1347"/>
      <c r="W3" s="1347" t="s">
        <v>35</v>
      </c>
      <c r="X3" s="1347"/>
      <c r="Y3" s="1347"/>
      <c r="AD3" s="61"/>
      <c r="AE3" s="115"/>
      <c r="AF3" s="115"/>
      <c r="AG3" s="115"/>
      <c r="AH3" s="115"/>
    </row>
    <row r="4" spans="1:34" ht="15" customHeight="1" x14ac:dyDescent="0.25">
      <c r="A4" s="17" t="s">
        <v>39</v>
      </c>
      <c r="B4" s="318" t="s">
        <v>28</v>
      </c>
      <c r="C4" s="318" t="s">
        <v>29</v>
      </c>
      <c r="D4" s="397" t="s">
        <v>364</v>
      </c>
      <c r="E4" s="318" t="s">
        <v>28</v>
      </c>
      <c r="F4" s="318" t="s">
        <v>29</v>
      </c>
      <c r="G4" s="397" t="s">
        <v>364</v>
      </c>
      <c r="H4" s="318" t="s">
        <v>28</v>
      </c>
      <c r="I4" s="318" t="s">
        <v>29</v>
      </c>
      <c r="J4" s="397" t="s">
        <v>364</v>
      </c>
      <c r="K4" s="318" t="s">
        <v>28</v>
      </c>
      <c r="L4" s="318" t="s">
        <v>29</v>
      </c>
      <c r="M4" s="397" t="s">
        <v>364</v>
      </c>
      <c r="N4" s="318" t="s">
        <v>28</v>
      </c>
      <c r="O4" s="318" t="s">
        <v>29</v>
      </c>
      <c r="P4" s="397" t="s">
        <v>364</v>
      </c>
      <c r="Q4" s="318" t="s">
        <v>28</v>
      </c>
      <c r="R4" s="318" t="s">
        <v>29</v>
      </c>
      <c r="S4" s="397" t="s">
        <v>364</v>
      </c>
      <c r="T4" s="318" t="s">
        <v>28</v>
      </c>
      <c r="U4" s="318" t="s">
        <v>29</v>
      </c>
      <c r="V4" s="397" t="s">
        <v>364</v>
      </c>
      <c r="W4" s="318" t="s">
        <v>28</v>
      </c>
      <c r="X4" s="318" t="s">
        <v>29</v>
      </c>
      <c r="Y4" s="397" t="s">
        <v>364</v>
      </c>
      <c r="Z4" s="318"/>
      <c r="AD4" s="318"/>
      <c r="AE4" s="318"/>
      <c r="AF4" s="318"/>
      <c r="AG4" s="318"/>
      <c r="AH4" s="115"/>
    </row>
    <row r="5" spans="1:34" ht="6" customHeight="1" x14ac:dyDescent="0.3">
      <c r="A5" s="194"/>
      <c r="B5" s="172"/>
      <c r="C5" s="172"/>
      <c r="D5" s="403"/>
      <c r="E5" s="172"/>
      <c r="F5" s="172"/>
      <c r="G5" s="403"/>
      <c r="H5" s="172"/>
      <c r="I5" s="172"/>
      <c r="J5" s="403"/>
      <c r="K5" s="172"/>
      <c r="L5" s="172"/>
      <c r="M5" s="403"/>
      <c r="N5" s="172"/>
      <c r="O5" s="172"/>
      <c r="P5" s="403"/>
      <c r="Q5" s="172"/>
      <c r="R5" s="172"/>
      <c r="S5" s="403"/>
      <c r="T5" s="172"/>
      <c r="U5" s="172"/>
      <c r="V5" s="403"/>
      <c r="W5" s="204"/>
      <c r="X5" s="204"/>
      <c r="Y5" s="29"/>
    </row>
    <row r="6" spans="1:34" ht="12.75" customHeight="1" x14ac:dyDescent="0.3">
      <c r="A6" s="323">
        <v>1984</v>
      </c>
      <c r="B6" s="70">
        <v>49</v>
      </c>
      <c r="C6" s="70">
        <v>53</v>
      </c>
      <c r="D6" s="438" t="s">
        <v>36</v>
      </c>
      <c r="E6" s="70">
        <v>33</v>
      </c>
      <c r="F6" s="70">
        <v>31</v>
      </c>
      <c r="G6" s="438" t="s">
        <v>36</v>
      </c>
      <c r="H6" s="70">
        <v>5</v>
      </c>
      <c r="I6" s="70">
        <v>4</v>
      </c>
      <c r="J6" s="438" t="s">
        <v>36</v>
      </c>
      <c r="K6" s="70">
        <v>5</v>
      </c>
      <c r="L6" s="70">
        <v>5</v>
      </c>
      <c r="M6" s="438" t="s">
        <v>36</v>
      </c>
      <c r="N6" s="70">
        <v>3</v>
      </c>
      <c r="O6" s="70">
        <v>3</v>
      </c>
      <c r="P6" s="438" t="s">
        <v>36</v>
      </c>
      <c r="Q6" s="70">
        <v>3</v>
      </c>
      <c r="R6" s="70">
        <v>3</v>
      </c>
      <c r="S6" s="438" t="s">
        <v>36</v>
      </c>
      <c r="T6" s="70">
        <v>51</v>
      </c>
      <c r="U6" s="70">
        <v>47</v>
      </c>
      <c r="V6" s="438" t="s">
        <v>36</v>
      </c>
      <c r="W6" s="438" t="s">
        <v>36</v>
      </c>
      <c r="X6" s="438" t="s">
        <v>36</v>
      </c>
      <c r="Y6" s="438" t="s">
        <v>36</v>
      </c>
    </row>
    <row r="7" spans="1:34" ht="12.75" customHeight="1" x14ac:dyDescent="0.3">
      <c r="A7" s="323">
        <v>1985</v>
      </c>
      <c r="B7" s="70">
        <v>55</v>
      </c>
      <c r="C7" s="70">
        <v>52</v>
      </c>
      <c r="D7" s="438" t="s">
        <v>36</v>
      </c>
      <c r="E7" s="70">
        <v>29</v>
      </c>
      <c r="F7" s="70">
        <v>34</v>
      </c>
      <c r="G7" s="438" t="s">
        <v>36</v>
      </c>
      <c r="H7" s="70">
        <v>5</v>
      </c>
      <c r="I7" s="70">
        <v>4</v>
      </c>
      <c r="J7" s="438" t="s">
        <v>36</v>
      </c>
      <c r="K7" s="70">
        <v>5</v>
      </c>
      <c r="L7" s="70">
        <v>6</v>
      </c>
      <c r="M7" s="438" t="s">
        <v>36</v>
      </c>
      <c r="N7" s="70">
        <v>3</v>
      </c>
      <c r="O7" s="70">
        <v>2</v>
      </c>
      <c r="P7" s="438" t="s">
        <v>36</v>
      </c>
      <c r="Q7" s="70">
        <v>4</v>
      </c>
      <c r="R7" s="70">
        <v>2</v>
      </c>
      <c r="S7" s="438" t="s">
        <v>36</v>
      </c>
      <c r="T7" s="70">
        <v>45</v>
      </c>
      <c r="U7" s="70">
        <v>48</v>
      </c>
      <c r="V7" s="438" t="s">
        <v>36</v>
      </c>
      <c r="W7" s="438" t="s">
        <v>36</v>
      </c>
      <c r="X7" s="438" t="s">
        <v>36</v>
      </c>
      <c r="Y7" s="438" t="s">
        <v>36</v>
      </c>
    </row>
    <row r="8" spans="1:34" ht="12.75" customHeight="1" x14ac:dyDescent="0.3">
      <c r="A8" s="323">
        <v>1986</v>
      </c>
      <c r="B8" s="70">
        <v>53</v>
      </c>
      <c r="C8" s="70">
        <v>56</v>
      </c>
      <c r="D8" s="438" t="s">
        <v>36</v>
      </c>
      <c r="E8" s="70">
        <v>31</v>
      </c>
      <c r="F8" s="70">
        <v>32</v>
      </c>
      <c r="G8" s="438" t="s">
        <v>36</v>
      </c>
      <c r="H8" s="70">
        <v>5</v>
      </c>
      <c r="I8" s="70">
        <v>4</v>
      </c>
      <c r="J8" s="438" t="s">
        <v>36</v>
      </c>
      <c r="K8" s="70">
        <v>5</v>
      </c>
      <c r="L8" s="70">
        <v>4</v>
      </c>
      <c r="M8" s="438" t="s">
        <v>36</v>
      </c>
      <c r="N8" s="70">
        <v>3</v>
      </c>
      <c r="O8" s="70">
        <v>2</v>
      </c>
      <c r="P8" s="438" t="s">
        <v>36</v>
      </c>
      <c r="Q8" s="70">
        <v>2</v>
      </c>
      <c r="R8" s="70">
        <v>2</v>
      </c>
      <c r="S8" s="438" t="s">
        <v>36</v>
      </c>
      <c r="T8" s="70">
        <v>46</v>
      </c>
      <c r="U8" s="70">
        <v>44</v>
      </c>
      <c r="V8" s="438" t="s">
        <v>36</v>
      </c>
      <c r="W8" s="70">
        <v>1</v>
      </c>
      <c r="X8" s="70">
        <v>0</v>
      </c>
      <c r="Y8" s="438" t="s">
        <v>36</v>
      </c>
    </row>
    <row r="9" spans="1:34" ht="12.75" customHeight="1" x14ac:dyDescent="0.3">
      <c r="A9" s="323">
        <v>1987</v>
      </c>
      <c r="B9" s="70">
        <v>57</v>
      </c>
      <c r="C9" s="70">
        <v>55</v>
      </c>
      <c r="D9" s="438" t="s">
        <v>36</v>
      </c>
      <c r="E9" s="70">
        <v>30</v>
      </c>
      <c r="F9" s="70">
        <v>33</v>
      </c>
      <c r="G9" s="438" t="s">
        <v>36</v>
      </c>
      <c r="H9" s="70">
        <v>4</v>
      </c>
      <c r="I9" s="70">
        <v>4</v>
      </c>
      <c r="J9" s="438" t="s">
        <v>36</v>
      </c>
      <c r="K9" s="70">
        <v>4</v>
      </c>
      <c r="L9" s="70">
        <v>4</v>
      </c>
      <c r="M9" s="438" t="s">
        <v>36</v>
      </c>
      <c r="N9" s="70">
        <v>3</v>
      </c>
      <c r="O9" s="70">
        <v>3</v>
      </c>
      <c r="P9" s="438" t="s">
        <v>36</v>
      </c>
      <c r="Q9" s="70">
        <v>2</v>
      </c>
      <c r="R9" s="70">
        <v>2</v>
      </c>
      <c r="S9" s="438" t="s">
        <v>36</v>
      </c>
      <c r="T9" s="70">
        <v>42</v>
      </c>
      <c r="U9" s="70">
        <v>45</v>
      </c>
      <c r="V9" s="438" t="s">
        <v>36</v>
      </c>
      <c r="W9" s="70">
        <v>1</v>
      </c>
      <c r="X9" s="70">
        <v>0</v>
      </c>
      <c r="Y9" s="438" t="s">
        <v>36</v>
      </c>
    </row>
    <row r="10" spans="1:34" ht="12.75" customHeight="1" x14ac:dyDescent="0.3">
      <c r="A10" s="323">
        <v>1988</v>
      </c>
      <c r="B10" s="60">
        <v>59</v>
      </c>
      <c r="C10" s="60">
        <v>60</v>
      </c>
      <c r="D10" s="517" t="s">
        <v>36</v>
      </c>
      <c r="E10" s="60">
        <v>28</v>
      </c>
      <c r="F10" s="60">
        <v>27</v>
      </c>
      <c r="G10" s="517" t="s">
        <v>36</v>
      </c>
      <c r="H10" s="60">
        <v>4</v>
      </c>
      <c r="I10" s="60">
        <v>4</v>
      </c>
      <c r="J10" s="517" t="s">
        <v>36</v>
      </c>
      <c r="K10" s="60">
        <v>4</v>
      </c>
      <c r="L10" s="60">
        <v>4</v>
      </c>
      <c r="M10" s="517" t="s">
        <v>36</v>
      </c>
      <c r="N10" s="60">
        <v>3</v>
      </c>
      <c r="O10" s="60">
        <v>2</v>
      </c>
      <c r="P10" s="517" t="s">
        <v>36</v>
      </c>
      <c r="Q10" s="60">
        <v>2</v>
      </c>
      <c r="R10" s="60">
        <v>1</v>
      </c>
      <c r="S10" s="517" t="s">
        <v>36</v>
      </c>
      <c r="T10" s="60">
        <v>40</v>
      </c>
      <c r="U10" s="60">
        <v>40</v>
      </c>
      <c r="V10" s="517" t="s">
        <v>36</v>
      </c>
      <c r="W10" s="60">
        <v>1</v>
      </c>
      <c r="X10" s="60">
        <v>0</v>
      </c>
      <c r="Y10" s="517" t="s">
        <v>36</v>
      </c>
    </row>
    <row r="11" spans="1:34" ht="12.75" customHeight="1" x14ac:dyDescent="0.25">
      <c r="A11" s="323">
        <v>1989</v>
      </c>
      <c r="B11" s="60">
        <v>53.93</v>
      </c>
      <c r="C11" s="60">
        <v>55.18</v>
      </c>
      <c r="D11" s="60">
        <v>54.54</v>
      </c>
      <c r="E11" s="60">
        <v>32.83</v>
      </c>
      <c r="F11" s="60">
        <v>32.18</v>
      </c>
      <c r="G11" s="60">
        <v>32.51</v>
      </c>
      <c r="H11" s="60">
        <v>4.46</v>
      </c>
      <c r="I11" s="60">
        <v>4.3600000000000003</v>
      </c>
      <c r="J11" s="60">
        <v>4.41</v>
      </c>
      <c r="K11" s="60">
        <v>4.05</v>
      </c>
      <c r="L11" s="60">
        <v>4.5199999999999996</v>
      </c>
      <c r="M11" s="60">
        <v>4.28</v>
      </c>
      <c r="N11" s="60">
        <v>2.23</v>
      </c>
      <c r="O11" s="60">
        <v>1.88</v>
      </c>
      <c r="P11" s="60">
        <v>2.06</v>
      </c>
      <c r="Q11" s="60">
        <v>1.66</v>
      </c>
      <c r="R11" s="60">
        <v>1.49</v>
      </c>
      <c r="S11" s="60">
        <v>1.58</v>
      </c>
      <c r="T11" s="60">
        <v>45.22</v>
      </c>
      <c r="U11" s="60">
        <v>39.61</v>
      </c>
      <c r="V11" s="60">
        <v>44.84</v>
      </c>
      <c r="W11" s="60">
        <v>0.85</v>
      </c>
      <c r="X11" s="60">
        <v>0.39</v>
      </c>
      <c r="Y11" s="60">
        <v>0.62</v>
      </c>
    </row>
    <row r="12" spans="1:34" ht="12.75" customHeight="1" x14ac:dyDescent="0.25">
      <c r="A12" s="323">
        <v>1990</v>
      </c>
      <c r="B12" s="60">
        <v>49.86</v>
      </c>
      <c r="C12" s="60">
        <v>49.41</v>
      </c>
      <c r="D12" s="60">
        <v>49.64</v>
      </c>
      <c r="E12" s="60">
        <v>34.33</v>
      </c>
      <c r="F12" s="60">
        <v>34.57</v>
      </c>
      <c r="G12" s="60">
        <v>34.44</v>
      </c>
      <c r="H12" s="60">
        <v>4.7699999999999996</v>
      </c>
      <c r="I12" s="60">
        <v>4.7699999999999996</v>
      </c>
      <c r="J12" s="60">
        <v>4.7699999999999996</v>
      </c>
      <c r="K12" s="60">
        <v>5.1100000000000003</v>
      </c>
      <c r="L12" s="60">
        <v>5.53</v>
      </c>
      <c r="M12" s="60">
        <v>5.32</v>
      </c>
      <c r="N12" s="60">
        <v>2.89</v>
      </c>
      <c r="O12" s="60">
        <v>2.94</v>
      </c>
      <c r="P12" s="60">
        <v>2.91</v>
      </c>
      <c r="Q12" s="60">
        <v>2.48</v>
      </c>
      <c r="R12" s="60">
        <v>2.37</v>
      </c>
      <c r="S12" s="60">
        <v>2.4300000000000002</v>
      </c>
      <c r="T12" s="60">
        <v>49.58</v>
      </c>
      <c r="U12" s="60">
        <v>44.41</v>
      </c>
      <c r="V12" s="60">
        <v>49.88</v>
      </c>
      <c r="W12" s="60">
        <v>0.56000000000000005</v>
      </c>
      <c r="X12" s="60">
        <v>0.41</v>
      </c>
      <c r="Y12" s="60">
        <v>0.49</v>
      </c>
    </row>
    <row r="13" spans="1:34" ht="12.75" customHeight="1" x14ac:dyDescent="0.25">
      <c r="A13" s="323">
        <v>1991</v>
      </c>
      <c r="B13" s="60">
        <v>52.07</v>
      </c>
      <c r="C13" s="60">
        <v>53.61</v>
      </c>
      <c r="D13" s="60">
        <v>52.82</v>
      </c>
      <c r="E13" s="60">
        <v>32.82</v>
      </c>
      <c r="F13" s="60">
        <v>33.119999999999997</v>
      </c>
      <c r="G13" s="60">
        <v>32.97</v>
      </c>
      <c r="H13" s="60">
        <v>5.36</v>
      </c>
      <c r="I13" s="60">
        <v>4.74</v>
      </c>
      <c r="J13" s="60">
        <v>5.0599999999999996</v>
      </c>
      <c r="K13" s="60">
        <v>5.08</v>
      </c>
      <c r="L13" s="60">
        <v>4.6100000000000003</v>
      </c>
      <c r="M13" s="60">
        <v>4.8499999999999996</v>
      </c>
      <c r="N13" s="60">
        <v>1.97</v>
      </c>
      <c r="O13" s="60">
        <v>2.16</v>
      </c>
      <c r="P13" s="60">
        <v>2.06</v>
      </c>
      <c r="Q13" s="60">
        <v>1.72</v>
      </c>
      <c r="R13" s="60">
        <v>1.37</v>
      </c>
      <c r="S13" s="60">
        <v>1.55</v>
      </c>
      <c r="T13" s="60">
        <v>46.94</v>
      </c>
      <c r="U13" s="60">
        <v>50.2</v>
      </c>
      <c r="V13" s="60">
        <v>46.48</v>
      </c>
      <c r="W13" s="60">
        <v>0.99</v>
      </c>
      <c r="X13" s="60">
        <v>0.39</v>
      </c>
      <c r="Y13" s="60">
        <v>0.7</v>
      </c>
    </row>
    <row r="14" spans="1:34" ht="12.75" customHeight="1" x14ac:dyDescent="0.25">
      <c r="A14" s="323">
        <v>1992</v>
      </c>
      <c r="B14" s="60">
        <v>50.06</v>
      </c>
      <c r="C14" s="60">
        <v>53.73</v>
      </c>
      <c r="D14" s="60">
        <v>51.85</v>
      </c>
      <c r="E14" s="60">
        <v>33.94</v>
      </c>
      <c r="F14" s="60">
        <v>32.57</v>
      </c>
      <c r="G14" s="60">
        <v>33.270000000000003</v>
      </c>
      <c r="H14" s="60">
        <v>6.1</v>
      </c>
      <c r="I14" s="60">
        <v>5.79</v>
      </c>
      <c r="J14" s="60">
        <v>5.95</v>
      </c>
      <c r="K14" s="60">
        <v>5.0199999999999996</v>
      </c>
      <c r="L14" s="60">
        <v>4.1399999999999997</v>
      </c>
      <c r="M14" s="60">
        <v>4.59</v>
      </c>
      <c r="N14" s="60">
        <v>2.46</v>
      </c>
      <c r="O14" s="60">
        <v>1.69</v>
      </c>
      <c r="P14" s="60">
        <v>2.08</v>
      </c>
      <c r="Q14" s="60">
        <v>1.79</v>
      </c>
      <c r="R14" s="60">
        <v>1.44</v>
      </c>
      <c r="S14" s="60">
        <v>1.62</v>
      </c>
      <c r="T14" s="60">
        <v>49.3</v>
      </c>
      <c r="U14" s="60">
        <v>45.76</v>
      </c>
      <c r="V14" s="60">
        <v>47.52</v>
      </c>
      <c r="W14" s="60">
        <v>0.63</v>
      </c>
      <c r="X14" s="60">
        <v>0.63</v>
      </c>
      <c r="Y14" s="60">
        <v>0.63</v>
      </c>
    </row>
    <row r="15" spans="1:34" ht="12.75" customHeight="1" x14ac:dyDescent="0.25">
      <c r="A15" s="323">
        <v>1993</v>
      </c>
      <c r="B15" s="60">
        <v>51.13</v>
      </c>
      <c r="C15" s="60">
        <v>51.84</v>
      </c>
      <c r="D15" s="60">
        <v>51.48</v>
      </c>
      <c r="E15" s="60">
        <v>33.340000000000003</v>
      </c>
      <c r="F15" s="60">
        <v>33.159999999999997</v>
      </c>
      <c r="G15" s="60">
        <v>33.25</v>
      </c>
      <c r="H15" s="60">
        <v>5.24</v>
      </c>
      <c r="I15" s="60">
        <v>4.75</v>
      </c>
      <c r="J15" s="60">
        <v>5</v>
      </c>
      <c r="K15" s="60">
        <v>4.63</v>
      </c>
      <c r="L15" s="60">
        <v>5.34</v>
      </c>
      <c r="M15" s="60">
        <v>4.9800000000000004</v>
      </c>
      <c r="N15" s="60">
        <v>2.4700000000000002</v>
      </c>
      <c r="O15" s="60">
        <v>2.0499999999999998</v>
      </c>
      <c r="P15" s="60">
        <v>2.27</v>
      </c>
      <c r="Q15" s="60">
        <v>1.98</v>
      </c>
      <c r="R15" s="60">
        <v>1.73</v>
      </c>
      <c r="S15" s="60">
        <v>1.86</v>
      </c>
      <c r="T15" s="60">
        <v>47.66</v>
      </c>
      <c r="U15" s="60">
        <v>45.15</v>
      </c>
      <c r="V15" s="60">
        <v>47.36</v>
      </c>
      <c r="W15" s="60">
        <v>1.21</v>
      </c>
      <c r="X15" s="60">
        <v>1.1200000000000001</v>
      </c>
      <c r="Y15" s="60">
        <v>1.17</v>
      </c>
    </row>
    <row r="16" spans="1:34" ht="12.75" customHeight="1" x14ac:dyDescent="0.25">
      <c r="A16" s="323">
        <v>1994</v>
      </c>
      <c r="B16" s="60">
        <v>52.24</v>
      </c>
      <c r="C16" s="60">
        <v>50.53</v>
      </c>
      <c r="D16" s="60">
        <v>51.41</v>
      </c>
      <c r="E16" s="60">
        <v>31.47</v>
      </c>
      <c r="F16" s="60">
        <v>33.39</v>
      </c>
      <c r="G16" s="60">
        <v>32.409999999999997</v>
      </c>
      <c r="H16" s="60">
        <v>5.76</v>
      </c>
      <c r="I16" s="60">
        <v>5.57</v>
      </c>
      <c r="J16" s="60">
        <v>5.67</v>
      </c>
      <c r="K16" s="60">
        <v>5.12</v>
      </c>
      <c r="L16" s="60">
        <v>5.45</v>
      </c>
      <c r="M16" s="60">
        <v>5.28</v>
      </c>
      <c r="N16" s="60">
        <v>1.96</v>
      </c>
      <c r="O16" s="60">
        <v>2.62</v>
      </c>
      <c r="P16" s="60">
        <v>2.2799999999999998</v>
      </c>
      <c r="Q16" s="60">
        <v>2.31</v>
      </c>
      <c r="R16" s="60">
        <v>1.49</v>
      </c>
      <c r="S16" s="60">
        <v>1.91</v>
      </c>
      <c r="T16" s="60">
        <v>46.62</v>
      </c>
      <c r="U16" s="60">
        <v>47.2</v>
      </c>
      <c r="V16" s="60">
        <v>47.55</v>
      </c>
      <c r="W16" s="60">
        <v>1.1299999999999999</v>
      </c>
      <c r="X16" s="60">
        <v>0.96</v>
      </c>
      <c r="Y16" s="60">
        <v>1.05</v>
      </c>
    </row>
    <row r="17" spans="1:35" ht="12.75" customHeight="1" x14ac:dyDescent="0.25">
      <c r="A17" s="323">
        <v>1995</v>
      </c>
      <c r="B17" s="60">
        <v>48.24</v>
      </c>
      <c r="C17" s="60">
        <v>47.5</v>
      </c>
      <c r="D17" s="60">
        <v>47.88</v>
      </c>
      <c r="E17" s="60">
        <v>34.93</v>
      </c>
      <c r="F17" s="60">
        <v>34.520000000000003</v>
      </c>
      <c r="G17" s="60">
        <v>34.729999999999997</v>
      </c>
      <c r="H17" s="60">
        <v>6.36</v>
      </c>
      <c r="I17" s="60">
        <v>6.49</v>
      </c>
      <c r="J17" s="60">
        <v>6.42</v>
      </c>
      <c r="K17" s="60">
        <v>4.58</v>
      </c>
      <c r="L17" s="60">
        <v>5.16</v>
      </c>
      <c r="M17" s="60">
        <v>4.8600000000000003</v>
      </c>
      <c r="N17" s="60">
        <v>2.74</v>
      </c>
      <c r="O17" s="60">
        <v>3.25</v>
      </c>
      <c r="P17" s="60">
        <v>2.99</v>
      </c>
      <c r="Q17" s="60">
        <v>1.56</v>
      </c>
      <c r="R17" s="60">
        <v>1.73</v>
      </c>
      <c r="S17" s="60">
        <v>1.64</v>
      </c>
      <c r="T17" s="60">
        <v>50.16</v>
      </c>
      <c r="U17" s="60">
        <v>48.13</v>
      </c>
      <c r="V17" s="60">
        <v>50.65</v>
      </c>
      <c r="W17" s="60">
        <v>1.59</v>
      </c>
      <c r="X17" s="60">
        <v>1.34</v>
      </c>
      <c r="Y17" s="60">
        <v>1.47</v>
      </c>
    </row>
    <row r="18" spans="1:35" ht="12.75" customHeight="1" x14ac:dyDescent="0.25">
      <c r="A18" s="323">
        <v>1996</v>
      </c>
      <c r="B18" s="60">
        <v>48.55</v>
      </c>
      <c r="C18" s="60">
        <v>46.95</v>
      </c>
      <c r="D18" s="60">
        <v>47.77</v>
      </c>
      <c r="E18" s="60">
        <v>33.840000000000003</v>
      </c>
      <c r="F18" s="60">
        <v>34.14</v>
      </c>
      <c r="G18" s="60">
        <v>33.99</v>
      </c>
      <c r="H18" s="60">
        <v>5.87</v>
      </c>
      <c r="I18" s="60">
        <v>6.11</v>
      </c>
      <c r="J18" s="60">
        <v>5.99</v>
      </c>
      <c r="K18" s="60">
        <v>4.83</v>
      </c>
      <c r="L18" s="60">
        <v>5.94</v>
      </c>
      <c r="M18" s="60">
        <v>5.37</v>
      </c>
      <c r="N18" s="60">
        <v>2.75</v>
      </c>
      <c r="O18" s="60">
        <v>2.91</v>
      </c>
      <c r="P18" s="60">
        <v>2.83</v>
      </c>
      <c r="Q18" s="60">
        <v>2.31</v>
      </c>
      <c r="R18" s="60">
        <v>2.36</v>
      </c>
      <c r="S18" s="60">
        <v>2.33</v>
      </c>
      <c r="T18" s="60">
        <v>49.6</v>
      </c>
      <c r="U18" s="60">
        <v>50.91</v>
      </c>
      <c r="V18" s="60">
        <v>50.51</v>
      </c>
      <c r="W18" s="60">
        <v>1.85</v>
      </c>
      <c r="X18" s="60">
        <v>1.59</v>
      </c>
      <c r="Y18" s="60">
        <v>1.72</v>
      </c>
    </row>
    <row r="19" spans="1:35" ht="12.75" customHeight="1" x14ac:dyDescent="0.25">
      <c r="A19" s="323">
        <v>1997</v>
      </c>
      <c r="B19" s="60">
        <v>49.72</v>
      </c>
      <c r="C19" s="60">
        <v>47.94</v>
      </c>
      <c r="D19" s="60">
        <v>48.85</v>
      </c>
      <c r="E19" s="60">
        <v>30.91</v>
      </c>
      <c r="F19" s="60">
        <v>33.49</v>
      </c>
      <c r="G19" s="60">
        <v>32.17</v>
      </c>
      <c r="H19" s="60">
        <v>6.63</v>
      </c>
      <c r="I19" s="60">
        <v>6.35</v>
      </c>
      <c r="J19" s="60">
        <v>6.49</v>
      </c>
      <c r="K19" s="60">
        <v>5.78</v>
      </c>
      <c r="L19" s="60">
        <v>6.17</v>
      </c>
      <c r="M19" s="60">
        <v>5.97</v>
      </c>
      <c r="N19" s="60">
        <v>3.23</v>
      </c>
      <c r="O19" s="60">
        <v>2.84</v>
      </c>
      <c r="P19" s="60">
        <v>3.04</v>
      </c>
      <c r="Q19" s="60">
        <v>2.72</v>
      </c>
      <c r="R19" s="60">
        <v>2.82</v>
      </c>
      <c r="S19" s="60">
        <v>2.77</v>
      </c>
      <c r="T19" s="60">
        <v>49.27</v>
      </c>
      <c r="U19" s="60">
        <v>52.66</v>
      </c>
      <c r="V19" s="60">
        <v>50.44</v>
      </c>
      <c r="W19" s="60">
        <v>1.02</v>
      </c>
      <c r="X19" s="60">
        <v>0.39</v>
      </c>
      <c r="Y19" s="60">
        <v>0.71</v>
      </c>
    </row>
    <row r="20" spans="1:35" ht="12.75" customHeight="1" x14ac:dyDescent="0.25">
      <c r="A20" s="323">
        <v>1998</v>
      </c>
      <c r="B20" s="60">
        <v>47.93</v>
      </c>
      <c r="C20" s="60">
        <v>44.79</v>
      </c>
      <c r="D20" s="60">
        <v>46.4</v>
      </c>
      <c r="E20" s="60">
        <v>32.869999999999997</v>
      </c>
      <c r="F20" s="60">
        <v>34.44</v>
      </c>
      <c r="G20" s="60">
        <v>33.630000000000003</v>
      </c>
      <c r="H20" s="60">
        <v>5.45</v>
      </c>
      <c r="I20" s="60">
        <v>6.85</v>
      </c>
      <c r="J20" s="60">
        <v>6.13</v>
      </c>
      <c r="K20" s="60">
        <v>5.74</v>
      </c>
      <c r="L20" s="60">
        <v>6.97</v>
      </c>
      <c r="M20" s="60">
        <v>6.34</v>
      </c>
      <c r="N20" s="60">
        <v>3.8</v>
      </c>
      <c r="O20" s="60">
        <v>3.85</v>
      </c>
      <c r="P20" s="60">
        <v>3.83</v>
      </c>
      <c r="Q20" s="60">
        <v>3.42</v>
      </c>
      <c r="R20" s="60">
        <v>2.67</v>
      </c>
      <c r="S20" s="60">
        <v>3.06</v>
      </c>
      <c r="T20" s="60">
        <v>51.28</v>
      </c>
      <c r="U20" s="60">
        <v>51.62</v>
      </c>
      <c r="V20" s="60">
        <v>52.98</v>
      </c>
      <c r="W20" s="60">
        <v>0.79</v>
      </c>
      <c r="X20" s="60">
        <v>0.44</v>
      </c>
      <c r="Y20" s="60">
        <v>0.62</v>
      </c>
      <c r="AI20" s="17" t="s">
        <v>68</v>
      </c>
    </row>
    <row r="21" spans="1:35" ht="12.75" customHeight="1" x14ac:dyDescent="0.25">
      <c r="A21" s="323">
        <v>1999</v>
      </c>
      <c r="B21" s="60">
        <v>48.11</v>
      </c>
      <c r="C21" s="60">
        <v>46.83</v>
      </c>
      <c r="D21" s="60">
        <v>47.49</v>
      </c>
      <c r="E21" s="60">
        <v>33.11</v>
      </c>
      <c r="F21" s="60">
        <v>32.76</v>
      </c>
      <c r="G21" s="60">
        <v>32.94</v>
      </c>
      <c r="H21" s="60">
        <v>6.24</v>
      </c>
      <c r="I21" s="60">
        <v>6.75</v>
      </c>
      <c r="J21" s="60">
        <v>6.49</v>
      </c>
      <c r="K21" s="60">
        <v>5.53</v>
      </c>
      <c r="L21" s="60">
        <v>5.38</v>
      </c>
      <c r="M21" s="60">
        <v>5.46</v>
      </c>
      <c r="N21" s="60">
        <v>3.38</v>
      </c>
      <c r="O21" s="60">
        <v>4.25</v>
      </c>
      <c r="P21" s="60">
        <v>3.8</v>
      </c>
      <c r="Q21" s="60">
        <v>2.74</v>
      </c>
      <c r="R21" s="60">
        <v>3.55</v>
      </c>
      <c r="S21" s="60">
        <v>3.13</v>
      </c>
      <c r="T21" s="60">
        <v>51</v>
      </c>
      <c r="U21" s="60">
        <v>54.73</v>
      </c>
      <c r="V21" s="60">
        <v>51.82</v>
      </c>
      <c r="W21" s="60">
        <v>0.89</v>
      </c>
      <c r="X21" s="60">
        <v>0.48</v>
      </c>
      <c r="Y21" s="60">
        <v>0.69</v>
      </c>
    </row>
    <row r="22" spans="1:35" ht="12.75" customHeight="1" x14ac:dyDescent="0.25">
      <c r="A22" s="323">
        <v>2000</v>
      </c>
      <c r="B22" s="60">
        <v>47.67</v>
      </c>
      <c r="C22" s="60">
        <v>45.68</v>
      </c>
      <c r="D22" s="60">
        <v>46.66</v>
      </c>
      <c r="E22" s="60">
        <v>30.21</v>
      </c>
      <c r="F22" s="60">
        <v>32.94</v>
      </c>
      <c r="G22" s="60">
        <v>31.59</v>
      </c>
      <c r="H22" s="60">
        <v>6.41</v>
      </c>
      <c r="I22" s="60">
        <v>6.25</v>
      </c>
      <c r="J22" s="60">
        <v>6.33</v>
      </c>
      <c r="K22" s="60">
        <v>6.88</v>
      </c>
      <c r="L22" s="60">
        <v>7.14</v>
      </c>
      <c r="M22" s="60">
        <v>7.01</v>
      </c>
      <c r="N22" s="60">
        <v>3.93</v>
      </c>
      <c r="O22" s="60">
        <v>4.42</v>
      </c>
      <c r="P22" s="60">
        <v>4.18</v>
      </c>
      <c r="Q22" s="60">
        <v>3.69</v>
      </c>
      <c r="R22" s="60">
        <v>3.18</v>
      </c>
      <c r="S22" s="60">
        <v>3.43</v>
      </c>
      <c r="T22" s="60">
        <v>51.13</v>
      </c>
      <c r="U22" s="60">
        <v>52.77</v>
      </c>
      <c r="V22" s="60">
        <v>52.54</v>
      </c>
      <c r="W22" s="60">
        <v>1.2</v>
      </c>
      <c r="X22" s="60">
        <v>0.4</v>
      </c>
      <c r="Y22" s="60">
        <v>0.79</v>
      </c>
    </row>
    <row r="23" spans="1:35" ht="12.75" customHeight="1" x14ac:dyDescent="0.25">
      <c r="A23" s="323">
        <v>2001</v>
      </c>
      <c r="B23" s="60">
        <v>44.57</v>
      </c>
      <c r="C23" s="60">
        <v>46.34</v>
      </c>
      <c r="D23" s="60">
        <v>45.41</v>
      </c>
      <c r="E23" s="60">
        <v>32.520000000000003</v>
      </c>
      <c r="F23" s="60">
        <v>30.55</v>
      </c>
      <c r="G23" s="60">
        <v>31.59</v>
      </c>
      <c r="H23" s="60">
        <v>7.36</v>
      </c>
      <c r="I23" s="60">
        <v>7.28</v>
      </c>
      <c r="J23" s="60">
        <v>7.32</v>
      </c>
      <c r="K23" s="60">
        <v>6.08</v>
      </c>
      <c r="L23" s="60">
        <v>7.24</v>
      </c>
      <c r="M23" s="60">
        <v>6.64</v>
      </c>
      <c r="N23" s="60">
        <v>4.58</v>
      </c>
      <c r="O23" s="60">
        <v>4.51</v>
      </c>
      <c r="P23" s="60">
        <v>4.54</v>
      </c>
      <c r="Q23" s="60">
        <v>3.51</v>
      </c>
      <c r="R23" s="60">
        <v>3.37</v>
      </c>
      <c r="S23" s="60">
        <v>3.44</v>
      </c>
      <c r="T23" s="60">
        <v>54.05</v>
      </c>
      <c r="U23" s="60">
        <v>53.61</v>
      </c>
      <c r="V23" s="60">
        <v>53.53</v>
      </c>
      <c r="W23" s="60">
        <v>1.38</v>
      </c>
      <c r="X23" s="60">
        <v>0.71</v>
      </c>
      <c r="Y23" s="60">
        <v>1.05</v>
      </c>
    </row>
    <row r="24" spans="1:35" ht="12.75" customHeight="1" x14ac:dyDescent="0.25">
      <c r="A24" s="323">
        <v>2002</v>
      </c>
      <c r="B24" s="60">
        <v>52.03</v>
      </c>
      <c r="C24" s="60">
        <v>49.72</v>
      </c>
      <c r="D24" s="60">
        <v>50.92</v>
      </c>
      <c r="E24" s="60">
        <v>29.55</v>
      </c>
      <c r="F24" s="60">
        <v>31.03</v>
      </c>
      <c r="G24" s="60">
        <v>30.26</v>
      </c>
      <c r="H24" s="60">
        <v>5.99</v>
      </c>
      <c r="I24" s="60">
        <v>5.38</v>
      </c>
      <c r="J24" s="60">
        <v>5.69</v>
      </c>
      <c r="K24" s="60">
        <v>5.51</v>
      </c>
      <c r="L24" s="60">
        <v>5.92</v>
      </c>
      <c r="M24" s="60">
        <v>5.71</v>
      </c>
      <c r="N24" s="60">
        <v>3.84</v>
      </c>
      <c r="O24" s="60">
        <v>4.0999999999999996</v>
      </c>
      <c r="P24" s="60">
        <v>3.97</v>
      </c>
      <c r="Q24" s="60">
        <v>2.4</v>
      </c>
      <c r="R24" s="60">
        <v>3.36</v>
      </c>
      <c r="S24" s="60">
        <v>2.87</v>
      </c>
      <c r="T24" s="60">
        <v>47.29</v>
      </c>
      <c r="U24" s="60">
        <v>53.18</v>
      </c>
      <c r="V24" s="60">
        <v>48.5</v>
      </c>
      <c r="W24" s="60">
        <v>0.68</v>
      </c>
      <c r="X24" s="60">
        <v>0.48</v>
      </c>
      <c r="Y24" s="60">
        <v>0.57999999999999996</v>
      </c>
    </row>
    <row r="25" spans="1:35" ht="12.75" customHeight="1" x14ac:dyDescent="0.25">
      <c r="A25" s="323">
        <v>2003</v>
      </c>
      <c r="B25" s="60">
        <v>52.02</v>
      </c>
      <c r="C25" s="60">
        <v>51</v>
      </c>
      <c r="D25" s="60">
        <v>51.52</v>
      </c>
      <c r="E25" s="60">
        <v>29.1</v>
      </c>
      <c r="F25" s="60">
        <v>29.69</v>
      </c>
      <c r="G25" s="60">
        <v>29.39</v>
      </c>
      <c r="H25" s="60">
        <v>5.61</v>
      </c>
      <c r="I25" s="60">
        <v>5.87</v>
      </c>
      <c r="J25" s="60">
        <v>5.74</v>
      </c>
      <c r="K25" s="60">
        <v>5.6</v>
      </c>
      <c r="L25" s="60">
        <v>5.91</v>
      </c>
      <c r="M25" s="60">
        <v>5.75</v>
      </c>
      <c r="N25" s="60">
        <v>4.0199999999999996</v>
      </c>
      <c r="O25" s="60">
        <v>3.78</v>
      </c>
      <c r="P25" s="60">
        <v>3.91</v>
      </c>
      <c r="Q25" s="60">
        <v>3.09</v>
      </c>
      <c r="R25" s="60">
        <v>3.16</v>
      </c>
      <c r="S25" s="60">
        <v>3.12</v>
      </c>
      <c r="T25" s="60">
        <v>47.41</v>
      </c>
      <c r="U25" s="60">
        <v>49.7</v>
      </c>
      <c r="V25" s="60">
        <v>47.91</v>
      </c>
      <c r="W25" s="60">
        <v>0.56000000000000005</v>
      </c>
      <c r="X25" s="60">
        <v>0.57999999999999996</v>
      </c>
      <c r="Y25" s="60">
        <v>0.56999999999999995</v>
      </c>
    </row>
    <row r="26" spans="1:35" ht="12.75" customHeight="1" x14ac:dyDescent="0.25">
      <c r="A26" s="323">
        <v>2004</v>
      </c>
      <c r="B26" s="60">
        <v>56.43</v>
      </c>
      <c r="C26" s="60">
        <v>51.8</v>
      </c>
      <c r="D26" s="60">
        <v>54.2</v>
      </c>
      <c r="E26" s="60">
        <v>28.78</v>
      </c>
      <c r="F26" s="60">
        <v>31.19</v>
      </c>
      <c r="G26" s="60">
        <v>29.94</v>
      </c>
      <c r="H26" s="60">
        <v>4.4000000000000004</v>
      </c>
      <c r="I26" s="60">
        <v>5.53</v>
      </c>
      <c r="J26" s="60">
        <v>4.95</v>
      </c>
      <c r="K26" s="60">
        <v>4.87</v>
      </c>
      <c r="L26" s="60">
        <v>4.43</v>
      </c>
      <c r="M26" s="60">
        <v>4.66</v>
      </c>
      <c r="N26" s="60">
        <v>2.7</v>
      </c>
      <c r="O26" s="60">
        <v>3.37</v>
      </c>
      <c r="P26" s="60">
        <v>3.03</v>
      </c>
      <c r="Q26" s="60">
        <v>2.19</v>
      </c>
      <c r="R26" s="60">
        <v>3.1</v>
      </c>
      <c r="S26" s="60">
        <v>2.63</v>
      </c>
      <c r="T26" s="60">
        <v>42.95</v>
      </c>
      <c r="U26" s="60">
        <v>48.43</v>
      </c>
      <c r="V26" s="60">
        <v>45.21</v>
      </c>
      <c r="W26" s="60">
        <v>0.62</v>
      </c>
      <c r="X26" s="60">
        <v>0.56999999999999995</v>
      </c>
      <c r="Y26" s="60">
        <v>0.6</v>
      </c>
    </row>
    <row r="27" spans="1:35" ht="12.75" customHeight="1" x14ac:dyDescent="0.25">
      <c r="A27" s="323">
        <v>2005</v>
      </c>
      <c r="B27" s="60">
        <v>51.61</v>
      </c>
      <c r="C27" s="60">
        <v>50.53</v>
      </c>
      <c r="D27" s="60">
        <v>51.09</v>
      </c>
      <c r="E27" s="60">
        <v>30.75</v>
      </c>
      <c r="F27" s="60">
        <v>31.73</v>
      </c>
      <c r="G27" s="60">
        <v>31.22</v>
      </c>
      <c r="H27" s="60">
        <v>6.28</v>
      </c>
      <c r="I27" s="60">
        <v>4.87</v>
      </c>
      <c r="J27" s="60">
        <v>5.6</v>
      </c>
      <c r="K27" s="60">
        <v>4.59</v>
      </c>
      <c r="L27" s="60">
        <v>5.72</v>
      </c>
      <c r="M27" s="60">
        <v>5.14</v>
      </c>
      <c r="N27" s="60">
        <v>3.16</v>
      </c>
      <c r="O27" s="60">
        <v>3.5</v>
      </c>
      <c r="P27" s="60">
        <v>3.32</v>
      </c>
      <c r="Q27" s="60">
        <v>3.04</v>
      </c>
      <c r="R27" s="60">
        <v>3.22</v>
      </c>
      <c r="S27" s="60">
        <v>3.12</v>
      </c>
      <c r="T27" s="60">
        <v>47.81</v>
      </c>
      <c r="U27" s="60">
        <v>47.77</v>
      </c>
      <c r="V27" s="60">
        <v>48.39</v>
      </c>
      <c r="W27" s="60">
        <v>0.56999999999999995</v>
      </c>
      <c r="X27" s="60">
        <v>0.42</v>
      </c>
      <c r="Y27" s="60">
        <v>0.52</v>
      </c>
    </row>
    <row r="28" spans="1:35" ht="12.75" customHeight="1" x14ac:dyDescent="0.25">
      <c r="A28" s="323">
        <v>2006</v>
      </c>
      <c r="B28" s="60">
        <v>52.54</v>
      </c>
      <c r="C28" s="60">
        <v>51.05</v>
      </c>
      <c r="D28" s="60">
        <v>51.77</v>
      </c>
      <c r="E28" s="60">
        <v>29.49</v>
      </c>
      <c r="F28" s="60">
        <v>29.38</v>
      </c>
      <c r="G28" s="60">
        <v>29.45</v>
      </c>
      <c r="H28" s="60">
        <v>5.21</v>
      </c>
      <c r="I28" s="60">
        <v>6.19</v>
      </c>
      <c r="J28" s="60">
        <v>5.68</v>
      </c>
      <c r="K28" s="60">
        <v>4.43</v>
      </c>
      <c r="L28" s="60">
        <v>5.24</v>
      </c>
      <c r="M28" s="60">
        <v>4.82</v>
      </c>
      <c r="N28" s="60">
        <v>3.82</v>
      </c>
      <c r="O28" s="60">
        <v>4.42</v>
      </c>
      <c r="P28" s="60">
        <v>4.1100000000000003</v>
      </c>
      <c r="Q28" s="60">
        <v>3.93</v>
      </c>
      <c r="R28" s="60">
        <v>3.4</v>
      </c>
      <c r="S28" s="60">
        <v>3.71</v>
      </c>
      <c r="T28" s="60">
        <v>46.88</v>
      </c>
      <c r="U28" s="60">
        <v>49.15</v>
      </c>
      <c r="V28" s="60">
        <v>47.77</v>
      </c>
      <c r="W28" s="60">
        <v>0.57999999999999996</v>
      </c>
      <c r="X28" s="60">
        <v>0.32</v>
      </c>
      <c r="Y28" s="60">
        <v>0.45</v>
      </c>
    </row>
    <row r="29" spans="1:35" ht="12.75" customHeight="1" x14ac:dyDescent="0.25">
      <c r="A29" s="323">
        <v>2007</v>
      </c>
      <c r="B29" s="60">
        <v>50.96</v>
      </c>
      <c r="C29" s="60">
        <v>48.95</v>
      </c>
      <c r="D29" s="60">
        <v>49.97</v>
      </c>
      <c r="E29" s="60">
        <v>31</v>
      </c>
      <c r="F29" s="60">
        <v>31.95</v>
      </c>
      <c r="G29" s="60">
        <v>31.45</v>
      </c>
      <c r="H29" s="60">
        <v>5.57</v>
      </c>
      <c r="I29" s="60">
        <v>5.56</v>
      </c>
      <c r="J29" s="60">
        <v>5.56</v>
      </c>
      <c r="K29" s="60">
        <v>5.1100000000000003</v>
      </c>
      <c r="L29" s="60">
        <v>6.18</v>
      </c>
      <c r="M29" s="60">
        <v>5.64</v>
      </c>
      <c r="N29" s="60">
        <v>3.36</v>
      </c>
      <c r="O29" s="60">
        <v>3.85</v>
      </c>
      <c r="P29" s="60">
        <v>3.59</v>
      </c>
      <c r="Q29" s="60">
        <v>3.12</v>
      </c>
      <c r="R29" s="60">
        <v>3.17</v>
      </c>
      <c r="S29" s="60">
        <v>3.14</v>
      </c>
      <c r="T29" s="60">
        <v>48.16</v>
      </c>
      <c r="U29" s="60">
        <v>48.61</v>
      </c>
      <c r="V29" s="60">
        <v>49.37</v>
      </c>
      <c r="W29" s="60">
        <v>0.88</v>
      </c>
      <c r="X29" s="60">
        <v>0.34</v>
      </c>
      <c r="Y29" s="60">
        <v>0.66</v>
      </c>
    </row>
    <row r="30" spans="1:35" ht="12.75" customHeight="1" x14ac:dyDescent="0.25">
      <c r="A30" s="323">
        <v>2008</v>
      </c>
      <c r="B30" s="60">
        <v>50.63</v>
      </c>
      <c r="C30" s="60">
        <v>49.13</v>
      </c>
      <c r="D30" s="60">
        <v>49.91</v>
      </c>
      <c r="E30" s="60">
        <v>30.35</v>
      </c>
      <c r="F30" s="60">
        <v>31.44</v>
      </c>
      <c r="G30" s="60">
        <v>30.85</v>
      </c>
      <c r="H30" s="60">
        <v>5.95</v>
      </c>
      <c r="I30" s="60">
        <v>5.14</v>
      </c>
      <c r="J30" s="60">
        <v>5.55</v>
      </c>
      <c r="K30" s="60">
        <v>5.97</v>
      </c>
      <c r="L30" s="60">
        <v>6.28</v>
      </c>
      <c r="M30" s="60">
        <v>6.11</v>
      </c>
      <c r="N30" s="60">
        <v>3.09</v>
      </c>
      <c r="O30" s="60">
        <v>4.3600000000000003</v>
      </c>
      <c r="P30" s="60">
        <v>3.7</v>
      </c>
      <c r="Q30" s="60">
        <v>3.04</v>
      </c>
      <c r="R30" s="60">
        <v>2.9</v>
      </c>
      <c r="S30" s="60">
        <v>2.99</v>
      </c>
      <c r="T30" s="60">
        <v>48.4</v>
      </c>
      <c r="U30" s="60">
        <v>50.29</v>
      </c>
      <c r="V30" s="60">
        <v>49.2</v>
      </c>
      <c r="W30" s="60">
        <v>0.97</v>
      </c>
      <c r="X30" s="60">
        <v>0.76</v>
      </c>
      <c r="Y30" s="60">
        <v>0.89</v>
      </c>
    </row>
    <row r="31" spans="1:35" ht="12.75" customHeight="1" x14ac:dyDescent="0.25">
      <c r="A31" s="323">
        <v>2009</v>
      </c>
      <c r="B31" s="60">
        <v>51.82</v>
      </c>
      <c r="C31" s="60">
        <v>49.12</v>
      </c>
      <c r="D31" s="60">
        <v>50.52</v>
      </c>
      <c r="E31" s="60">
        <v>29</v>
      </c>
      <c r="F31" s="60">
        <v>32.19</v>
      </c>
      <c r="G31" s="60">
        <v>30.54</v>
      </c>
      <c r="H31" s="60">
        <v>5.54</v>
      </c>
      <c r="I31" s="60">
        <v>5.6</v>
      </c>
      <c r="J31" s="60">
        <v>5.56</v>
      </c>
      <c r="K31" s="60">
        <v>6.11</v>
      </c>
      <c r="L31" s="60">
        <v>6</v>
      </c>
      <c r="M31" s="60">
        <v>6.07</v>
      </c>
      <c r="N31" s="60">
        <v>2.83</v>
      </c>
      <c r="O31" s="60">
        <v>3.74</v>
      </c>
      <c r="P31" s="60">
        <v>3.27</v>
      </c>
      <c r="Q31" s="60">
        <v>3.87</v>
      </c>
      <c r="R31" s="60">
        <v>2.67</v>
      </c>
      <c r="S31" s="60">
        <v>3.28</v>
      </c>
      <c r="T31" s="60">
        <v>47.35</v>
      </c>
      <c r="U31" s="60">
        <v>50.19</v>
      </c>
      <c r="V31" s="60">
        <v>48.72</v>
      </c>
      <c r="W31" s="60">
        <v>0.82</v>
      </c>
      <c r="X31" s="60">
        <v>0.68</v>
      </c>
      <c r="Y31" s="60">
        <v>0.75</v>
      </c>
    </row>
    <row r="32" spans="1:35" ht="12.75" customHeight="1" x14ac:dyDescent="0.25">
      <c r="A32" s="323">
        <v>2010</v>
      </c>
      <c r="B32" s="60">
        <v>53.98</v>
      </c>
      <c r="C32" s="60">
        <v>50.81</v>
      </c>
      <c r="D32" s="60">
        <v>52.44</v>
      </c>
      <c r="E32" s="60">
        <v>27.12</v>
      </c>
      <c r="F32" s="60">
        <v>30.54</v>
      </c>
      <c r="G32" s="60">
        <v>28.76</v>
      </c>
      <c r="H32" s="60">
        <v>5.29</v>
      </c>
      <c r="I32" s="60">
        <v>5.17</v>
      </c>
      <c r="J32" s="60">
        <v>5.23</v>
      </c>
      <c r="K32" s="60">
        <v>5.28</v>
      </c>
      <c r="L32" s="60">
        <v>5.79</v>
      </c>
      <c r="M32" s="60">
        <v>5.54</v>
      </c>
      <c r="N32" s="60">
        <v>2.5</v>
      </c>
      <c r="O32" s="60">
        <v>4.33</v>
      </c>
      <c r="P32" s="60">
        <v>3.39</v>
      </c>
      <c r="Q32" s="60">
        <v>4.72</v>
      </c>
      <c r="R32" s="60">
        <v>2.98</v>
      </c>
      <c r="S32" s="60">
        <v>3.89</v>
      </c>
      <c r="T32" s="60">
        <v>44.9</v>
      </c>
      <c r="U32" s="60">
        <v>50.51</v>
      </c>
      <c r="V32" s="60">
        <v>46.81</v>
      </c>
      <c r="W32" s="60">
        <v>1.1200000000000001</v>
      </c>
      <c r="X32" s="60">
        <v>0.37</v>
      </c>
      <c r="Y32" s="60">
        <v>0.76</v>
      </c>
    </row>
    <row r="33" spans="1:26" ht="12.75" customHeight="1" x14ac:dyDescent="0.25">
      <c r="A33" s="323">
        <v>2011</v>
      </c>
      <c r="B33" s="60">
        <v>54.67</v>
      </c>
      <c r="C33" s="60">
        <v>54.01</v>
      </c>
      <c r="D33" s="60">
        <v>54.38</v>
      </c>
      <c r="E33" s="60">
        <v>28.19</v>
      </c>
      <c r="F33" s="60">
        <v>28.07</v>
      </c>
      <c r="G33" s="60">
        <v>28.11</v>
      </c>
      <c r="H33" s="60">
        <v>4.9800000000000004</v>
      </c>
      <c r="I33" s="60">
        <v>4.76</v>
      </c>
      <c r="J33" s="60">
        <v>4.8899999999999997</v>
      </c>
      <c r="K33" s="60">
        <v>4.9400000000000004</v>
      </c>
      <c r="L33" s="60">
        <v>5.85</v>
      </c>
      <c r="M33" s="60">
        <v>5.37</v>
      </c>
      <c r="N33" s="60">
        <v>3.35</v>
      </c>
      <c r="O33" s="60">
        <v>3.57</v>
      </c>
      <c r="P33" s="60">
        <v>3.46</v>
      </c>
      <c r="Q33" s="60">
        <v>2.86</v>
      </c>
      <c r="R33" s="60">
        <v>3.06</v>
      </c>
      <c r="S33" s="60">
        <v>2.95</v>
      </c>
      <c r="T33" s="60">
        <v>44.32</v>
      </c>
      <c r="U33" s="60">
        <v>48.51</v>
      </c>
      <c r="V33" s="60">
        <v>44.77</v>
      </c>
      <c r="W33" s="60">
        <v>1.01</v>
      </c>
      <c r="X33" s="60">
        <v>0.68</v>
      </c>
      <c r="Y33" s="60">
        <v>0.85</v>
      </c>
    </row>
    <row r="34" spans="1:26" ht="12.75" customHeight="1" x14ac:dyDescent="0.25">
      <c r="A34" s="21" t="s">
        <v>89</v>
      </c>
      <c r="B34" s="60">
        <v>60.87</v>
      </c>
      <c r="C34" s="60">
        <v>59.16</v>
      </c>
      <c r="D34" s="60">
        <v>60.04</v>
      </c>
      <c r="E34" s="60">
        <v>26.11</v>
      </c>
      <c r="F34" s="60">
        <v>27</v>
      </c>
      <c r="G34" s="60">
        <v>26.53</v>
      </c>
      <c r="H34" s="60">
        <v>3.91</v>
      </c>
      <c r="I34" s="60">
        <v>4.59</v>
      </c>
      <c r="J34" s="60">
        <v>4.2300000000000004</v>
      </c>
      <c r="K34" s="60">
        <v>3.53</v>
      </c>
      <c r="L34" s="60">
        <v>4.05</v>
      </c>
      <c r="M34" s="60">
        <v>3.8</v>
      </c>
      <c r="N34" s="60">
        <v>2.2400000000000002</v>
      </c>
      <c r="O34" s="60">
        <v>2.65</v>
      </c>
      <c r="P34" s="60">
        <v>2.44</v>
      </c>
      <c r="Q34" s="60">
        <v>1.92</v>
      </c>
      <c r="R34" s="60">
        <v>1.95</v>
      </c>
      <c r="S34" s="60">
        <v>1.93</v>
      </c>
      <c r="T34" s="60">
        <v>37.71</v>
      </c>
      <c r="U34" s="60">
        <v>40.229999999999997</v>
      </c>
      <c r="V34" s="60">
        <v>38.94</v>
      </c>
      <c r="W34" s="60">
        <v>1.42</v>
      </c>
      <c r="X34" s="60">
        <v>0.6</v>
      </c>
      <c r="Y34" s="60">
        <v>1.02</v>
      </c>
      <c r="Z34" s="69"/>
    </row>
    <row r="35" spans="1:26" ht="12.75" customHeight="1" x14ac:dyDescent="0.25">
      <c r="A35" s="21" t="s">
        <v>90</v>
      </c>
      <c r="B35" s="60">
        <v>60.24</v>
      </c>
      <c r="C35" s="60">
        <v>56.78</v>
      </c>
      <c r="D35" s="60">
        <v>58.58</v>
      </c>
      <c r="E35" s="60">
        <v>25.25</v>
      </c>
      <c r="F35" s="60">
        <v>26.61</v>
      </c>
      <c r="G35" s="60">
        <v>25.88</v>
      </c>
      <c r="H35" s="60">
        <v>4.08</v>
      </c>
      <c r="I35" s="60">
        <v>5.27</v>
      </c>
      <c r="J35" s="60">
        <v>4.7</v>
      </c>
      <c r="K35" s="60">
        <v>3.46</v>
      </c>
      <c r="L35" s="60">
        <v>4.92</v>
      </c>
      <c r="M35" s="60">
        <v>4.17</v>
      </c>
      <c r="N35" s="60">
        <v>2.56</v>
      </c>
      <c r="O35" s="60">
        <v>2.5</v>
      </c>
      <c r="P35" s="60">
        <v>2.52</v>
      </c>
      <c r="Q35" s="60">
        <v>2.94</v>
      </c>
      <c r="R35" s="60">
        <v>2.91</v>
      </c>
      <c r="S35" s="60">
        <v>2.92</v>
      </c>
      <c r="T35" s="60">
        <v>38.29</v>
      </c>
      <c r="U35" s="60">
        <v>42.22</v>
      </c>
      <c r="V35" s="60">
        <v>40.18</v>
      </c>
      <c r="W35" s="60">
        <v>1.46</v>
      </c>
      <c r="X35" s="60">
        <v>1</v>
      </c>
      <c r="Y35" s="60">
        <v>1.23</v>
      </c>
      <c r="Z35" s="69"/>
    </row>
    <row r="36" spans="1:26" ht="12.75" customHeight="1" x14ac:dyDescent="0.25">
      <c r="A36" s="323">
        <v>2013</v>
      </c>
      <c r="B36" s="60">
        <v>71.83</v>
      </c>
      <c r="C36" s="60">
        <v>70.959999999999994</v>
      </c>
      <c r="D36" s="60">
        <v>71.290000000000006</v>
      </c>
      <c r="E36" s="60">
        <v>16.190000000000001</v>
      </c>
      <c r="F36" s="60">
        <v>17.53</v>
      </c>
      <c r="G36" s="60">
        <v>16.88</v>
      </c>
      <c r="H36" s="60">
        <v>3.25</v>
      </c>
      <c r="I36" s="60">
        <v>3.5</v>
      </c>
      <c r="J36" s="60">
        <v>3.41</v>
      </c>
      <c r="K36" s="60">
        <v>3.32</v>
      </c>
      <c r="L36" s="60">
        <v>3.1</v>
      </c>
      <c r="M36" s="60">
        <v>3.24</v>
      </c>
      <c r="N36" s="60">
        <v>2.13</v>
      </c>
      <c r="O36" s="60">
        <v>2.19</v>
      </c>
      <c r="P36" s="60">
        <v>2.15</v>
      </c>
      <c r="Q36" s="60">
        <v>1.97</v>
      </c>
      <c r="R36" s="60">
        <v>1.82</v>
      </c>
      <c r="S36" s="60">
        <v>1.91</v>
      </c>
      <c r="T36" s="60">
        <v>26.86</v>
      </c>
      <c r="U36" s="60">
        <v>28.14</v>
      </c>
      <c r="V36" s="60">
        <v>27.58</v>
      </c>
      <c r="W36" s="60">
        <v>1.31</v>
      </c>
      <c r="X36" s="60">
        <v>0.89</v>
      </c>
      <c r="Y36" s="60">
        <v>1.1200000000000001</v>
      </c>
      <c r="Z36" s="69"/>
    </row>
    <row r="37" spans="1:26" ht="12.75" customHeight="1" x14ac:dyDescent="0.25">
      <c r="A37" s="323">
        <v>2014</v>
      </c>
      <c r="B37" s="60">
        <v>74.13</v>
      </c>
      <c r="C37" s="60">
        <v>71.59</v>
      </c>
      <c r="D37" s="60">
        <v>72.900000000000006</v>
      </c>
      <c r="E37" s="60">
        <v>13.92</v>
      </c>
      <c r="F37" s="60">
        <v>15.54</v>
      </c>
      <c r="G37" s="60">
        <v>14.67</v>
      </c>
      <c r="H37" s="60">
        <v>3.26</v>
      </c>
      <c r="I37" s="60">
        <v>3.89</v>
      </c>
      <c r="J37" s="60">
        <v>3.56</v>
      </c>
      <c r="K37" s="60">
        <v>3.15</v>
      </c>
      <c r="L37" s="60">
        <v>4.55</v>
      </c>
      <c r="M37" s="60">
        <v>3.84</v>
      </c>
      <c r="N37" s="60">
        <v>1.92</v>
      </c>
      <c r="O37" s="60">
        <v>1.72</v>
      </c>
      <c r="P37" s="60">
        <v>1.82</v>
      </c>
      <c r="Q37" s="60">
        <v>1.98</v>
      </c>
      <c r="R37" s="60">
        <v>2.04</v>
      </c>
      <c r="S37" s="60">
        <v>2.02</v>
      </c>
      <c r="T37" s="60">
        <v>24.23</v>
      </c>
      <c r="U37" s="60">
        <v>27.74</v>
      </c>
      <c r="V37" s="60">
        <v>25.91</v>
      </c>
      <c r="W37" s="60">
        <v>1.64</v>
      </c>
      <c r="X37" s="60">
        <v>0.67</v>
      </c>
      <c r="Y37" s="60">
        <v>1.19</v>
      </c>
      <c r="Z37" s="69"/>
    </row>
    <row r="38" spans="1:26" ht="12.75" customHeight="1" x14ac:dyDescent="0.25">
      <c r="A38" s="332">
        <v>2015</v>
      </c>
      <c r="B38" s="60">
        <v>73.34</v>
      </c>
      <c r="C38" s="60">
        <v>72.28</v>
      </c>
      <c r="D38" s="60">
        <v>72.75</v>
      </c>
      <c r="E38" s="60">
        <v>14.17</v>
      </c>
      <c r="F38" s="60">
        <v>15.82</v>
      </c>
      <c r="G38" s="60">
        <v>14.97</v>
      </c>
      <c r="H38" s="60">
        <v>3.42</v>
      </c>
      <c r="I38" s="60">
        <v>3.88</v>
      </c>
      <c r="J38" s="60">
        <v>3.65</v>
      </c>
      <c r="K38" s="60">
        <v>3.13</v>
      </c>
      <c r="L38" s="60">
        <v>2.64</v>
      </c>
      <c r="M38" s="60">
        <v>2.92</v>
      </c>
      <c r="N38" s="60">
        <v>1.6</v>
      </c>
      <c r="O38" s="60">
        <v>2.2000000000000002</v>
      </c>
      <c r="P38" s="60">
        <v>1.9</v>
      </c>
      <c r="Q38" s="60">
        <v>2.2400000000000002</v>
      </c>
      <c r="R38" s="60">
        <v>2.08</v>
      </c>
      <c r="S38" s="60">
        <v>2.17</v>
      </c>
      <c r="T38" s="60">
        <v>24.56</v>
      </c>
      <c r="U38" s="60">
        <v>26.62</v>
      </c>
      <c r="V38" s="60">
        <v>25.6</v>
      </c>
      <c r="W38" s="60">
        <v>2.1</v>
      </c>
      <c r="X38" s="60">
        <v>1.1000000000000001</v>
      </c>
      <c r="Y38" s="60">
        <v>1.65</v>
      </c>
      <c r="Z38" s="69"/>
    </row>
    <row r="39" spans="1:26" s="424" customFormat="1" ht="12.75" customHeight="1" x14ac:dyDescent="0.25">
      <c r="A39" s="363">
        <v>2016</v>
      </c>
      <c r="B39" s="60">
        <v>75.05</v>
      </c>
      <c r="C39" s="60">
        <v>73.36</v>
      </c>
      <c r="D39" s="60">
        <v>73.72</v>
      </c>
      <c r="E39" s="60">
        <v>14.47</v>
      </c>
      <c r="F39" s="60">
        <v>15.07</v>
      </c>
      <c r="G39" s="60">
        <v>14.7</v>
      </c>
      <c r="H39" s="60">
        <v>2.57</v>
      </c>
      <c r="I39" s="60">
        <v>2.95</v>
      </c>
      <c r="J39" s="60">
        <v>2.85</v>
      </c>
      <c r="K39" s="60">
        <v>2.59</v>
      </c>
      <c r="L39" s="60">
        <v>3.31</v>
      </c>
      <c r="M39" s="60">
        <v>2.97</v>
      </c>
      <c r="N39" s="60">
        <v>1.44</v>
      </c>
      <c r="O39" s="60">
        <v>2.19</v>
      </c>
      <c r="P39" s="60">
        <v>1.92</v>
      </c>
      <c r="Q39" s="60">
        <v>1.87</v>
      </c>
      <c r="R39" s="60">
        <v>1.86</v>
      </c>
      <c r="S39" s="60">
        <v>2.0299999999999998</v>
      </c>
      <c r="T39" s="60">
        <v>22.94</v>
      </c>
      <c r="U39" s="60">
        <v>25.37</v>
      </c>
      <c r="V39" s="60">
        <v>24.48</v>
      </c>
      <c r="W39" s="60">
        <v>2.0099999999999998</v>
      </c>
      <c r="X39" s="60">
        <v>1.27</v>
      </c>
      <c r="Y39" s="60">
        <v>1.81</v>
      </c>
      <c r="Z39" s="69"/>
    </row>
    <row r="40" spans="1:26" s="569" customFormat="1" ht="12.75" customHeight="1" x14ac:dyDescent="0.25">
      <c r="A40" s="363">
        <v>2017</v>
      </c>
      <c r="B40" s="60">
        <v>74.41</v>
      </c>
      <c r="C40" s="60">
        <v>69.209999999999994</v>
      </c>
      <c r="D40" s="60">
        <v>71.72</v>
      </c>
      <c r="E40" s="60">
        <v>13.4</v>
      </c>
      <c r="F40" s="60">
        <v>16.57</v>
      </c>
      <c r="G40" s="60">
        <v>14.94</v>
      </c>
      <c r="H40" s="60">
        <v>3.59</v>
      </c>
      <c r="I40" s="60">
        <v>3.7</v>
      </c>
      <c r="J40" s="60">
        <v>3.65</v>
      </c>
      <c r="K40" s="60">
        <v>2.79</v>
      </c>
      <c r="L40" s="60">
        <v>5.01</v>
      </c>
      <c r="M40" s="60">
        <v>3.92</v>
      </c>
      <c r="N40" s="60">
        <v>1.92</v>
      </c>
      <c r="O40" s="60">
        <v>2.29</v>
      </c>
      <c r="P40" s="60">
        <v>2.13</v>
      </c>
      <c r="Q40" s="60">
        <v>1.92</v>
      </c>
      <c r="R40" s="60">
        <v>2.27</v>
      </c>
      <c r="S40" s="60">
        <v>2.17</v>
      </c>
      <c r="T40" s="60">
        <v>23.63</v>
      </c>
      <c r="U40" s="60">
        <v>29.85</v>
      </c>
      <c r="V40" s="60">
        <v>26.81</v>
      </c>
      <c r="W40" s="60">
        <v>1.97</v>
      </c>
      <c r="X40" s="60">
        <v>0.94</v>
      </c>
      <c r="Y40" s="60">
        <v>1.47</v>
      </c>
      <c r="Z40" s="69"/>
    </row>
    <row r="41" spans="1:26" s="61" customFormat="1" ht="12.75" customHeight="1" x14ac:dyDescent="0.25">
      <c r="A41" s="73">
        <v>2018</v>
      </c>
      <c r="B41" s="60">
        <v>72.069999999999993</v>
      </c>
      <c r="C41" s="60">
        <v>70.37</v>
      </c>
      <c r="D41" s="60">
        <v>70.83</v>
      </c>
      <c r="E41" s="60">
        <v>14.04</v>
      </c>
      <c r="F41" s="60">
        <v>15.55</v>
      </c>
      <c r="G41" s="60">
        <v>14.89</v>
      </c>
      <c r="H41" s="60">
        <v>3.57</v>
      </c>
      <c r="I41" s="60">
        <v>3.7</v>
      </c>
      <c r="J41" s="60">
        <v>3.69</v>
      </c>
      <c r="K41" s="60">
        <v>3</v>
      </c>
      <c r="L41" s="60">
        <v>4.3</v>
      </c>
      <c r="M41" s="60">
        <v>3.66</v>
      </c>
      <c r="N41" s="60">
        <v>1.86</v>
      </c>
      <c r="O41" s="60">
        <v>2.1800000000000002</v>
      </c>
      <c r="P41" s="60">
        <v>2.02</v>
      </c>
      <c r="Q41" s="60">
        <v>2.67</v>
      </c>
      <c r="R41" s="60">
        <v>2.2599999999999998</v>
      </c>
      <c r="S41" s="60">
        <v>2.58</v>
      </c>
      <c r="T41" s="60">
        <v>25.13</v>
      </c>
      <c r="U41" s="60">
        <v>27.99</v>
      </c>
      <c r="V41" s="60">
        <v>26.83</v>
      </c>
      <c r="W41" s="60">
        <v>2.8</v>
      </c>
      <c r="X41" s="60">
        <v>1.64</v>
      </c>
      <c r="Y41" s="60">
        <v>2.34</v>
      </c>
      <c r="Z41" s="1094"/>
    </row>
    <row r="42" spans="1:26" s="61" customFormat="1" ht="12.75" customHeight="1" x14ac:dyDescent="0.25">
      <c r="A42" s="73">
        <v>2019</v>
      </c>
      <c r="B42" s="60">
        <v>72.16</v>
      </c>
      <c r="C42" s="60">
        <v>68.77</v>
      </c>
      <c r="D42" s="60">
        <v>70.36</v>
      </c>
      <c r="E42" s="60">
        <v>15.33</v>
      </c>
      <c r="F42" s="60">
        <v>16.29</v>
      </c>
      <c r="G42" s="60">
        <v>15.85</v>
      </c>
      <c r="H42" s="60">
        <v>3.34</v>
      </c>
      <c r="I42" s="60">
        <v>3.66</v>
      </c>
      <c r="J42" s="60">
        <v>3.45</v>
      </c>
      <c r="K42" s="60">
        <v>3.55</v>
      </c>
      <c r="L42" s="60">
        <v>4.01</v>
      </c>
      <c r="M42" s="60">
        <v>3.74</v>
      </c>
      <c r="N42" s="60">
        <v>2.21</v>
      </c>
      <c r="O42" s="60">
        <v>3.4</v>
      </c>
      <c r="P42" s="60">
        <v>2.82</v>
      </c>
      <c r="Q42" s="60">
        <v>2.0299999999999998</v>
      </c>
      <c r="R42" s="60">
        <v>3.12</v>
      </c>
      <c r="S42" s="60">
        <v>2.64</v>
      </c>
      <c r="T42" s="60">
        <v>26.47</v>
      </c>
      <c r="U42" s="60">
        <v>30.48</v>
      </c>
      <c r="V42" s="60">
        <v>28.49</v>
      </c>
      <c r="W42" s="60">
        <v>1.38</v>
      </c>
      <c r="X42" s="60">
        <v>0.75</v>
      </c>
      <c r="Y42" s="60">
        <v>1.1399999999999999</v>
      </c>
      <c r="Z42" s="1094"/>
    </row>
    <row r="43" spans="1:26" ht="6" customHeight="1" x14ac:dyDescent="0.25">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row>
    <row r="44" spans="1:26" ht="12.75" customHeight="1" x14ac:dyDescent="0.25">
      <c r="A44" s="1390" t="s">
        <v>169</v>
      </c>
      <c r="B44" s="1391"/>
      <c r="C44" s="1391"/>
      <c r="D44" s="1391"/>
      <c r="E44" s="1391"/>
      <c r="F44" s="1391"/>
      <c r="G44" s="1391"/>
      <c r="H44" s="1391"/>
      <c r="I44" s="1391"/>
      <c r="J44" s="1391"/>
      <c r="K44" s="1391"/>
      <c r="L44" s="1391"/>
      <c r="M44" s="1391"/>
      <c r="N44" s="1391"/>
      <c r="O44" s="1391"/>
      <c r="P44" s="1391"/>
      <c r="Q44" s="1391"/>
      <c r="R44" s="1391"/>
      <c r="S44" s="1391"/>
      <c r="T44" s="1391"/>
      <c r="U44" s="1391"/>
      <c r="V44" s="1391"/>
      <c r="W44" s="1391"/>
      <c r="X44" s="1391"/>
      <c r="Y44" s="399"/>
    </row>
    <row r="45" spans="1:26" s="34" customFormat="1" ht="6" customHeight="1" x14ac:dyDescent="0.35">
      <c r="A45" s="321" t="s">
        <v>39</v>
      </c>
      <c r="B45" s="319"/>
      <c r="C45" s="319"/>
      <c r="D45" s="396"/>
      <c r="E45" s="319"/>
      <c r="F45" s="319"/>
      <c r="G45" s="396"/>
      <c r="H45" s="319"/>
      <c r="I45" s="319"/>
      <c r="J45" s="396"/>
      <c r="K45" s="319"/>
      <c r="L45" s="319"/>
      <c r="M45" s="396"/>
      <c r="N45" s="319"/>
      <c r="O45" s="75"/>
      <c r="P45" s="75"/>
    </row>
    <row r="46" spans="1:26" s="34" customFormat="1" ht="12.75" customHeight="1" x14ac:dyDescent="0.35">
      <c r="A46" s="1390" t="s">
        <v>192</v>
      </c>
      <c r="B46" s="1391"/>
      <c r="C46" s="1391"/>
      <c r="D46" s="1391"/>
      <c r="E46" s="1391"/>
      <c r="F46" s="1391"/>
      <c r="G46" s="1391"/>
      <c r="H46" s="1391"/>
      <c r="I46" s="1391"/>
      <c r="J46" s="1391"/>
      <c r="K46" s="1391"/>
      <c r="L46" s="1391"/>
      <c r="M46" s="1391"/>
      <c r="N46" s="1391"/>
      <c r="O46" s="1391"/>
      <c r="P46" s="1391"/>
      <c r="Q46" s="1391"/>
      <c r="R46" s="1391"/>
      <c r="S46" s="1391"/>
      <c r="T46" s="1391"/>
      <c r="U46" s="1391"/>
      <c r="V46" s="1391"/>
      <c r="W46" s="1391"/>
      <c r="X46" s="1391"/>
      <c r="Y46" s="399"/>
    </row>
    <row r="47" spans="1:26" x14ac:dyDescent="0.25">
      <c r="F47" s="510"/>
      <c r="G47" s="528"/>
      <c r="H47" s="528"/>
      <c r="I47" s="528"/>
      <c r="J47" s="528"/>
      <c r="K47" s="528"/>
      <c r="L47" s="528"/>
      <c r="M47" s="529"/>
      <c r="N47" s="528"/>
      <c r="O47" s="527"/>
      <c r="P47" s="128"/>
    </row>
    <row r="48" spans="1:26" x14ac:dyDescent="0.25">
      <c r="F48" s="510"/>
      <c r="G48" s="528"/>
      <c r="H48" s="528"/>
      <c r="I48" s="528"/>
      <c r="J48" s="528"/>
      <c r="K48" s="528"/>
      <c r="L48" s="528"/>
      <c r="M48" s="529"/>
      <c r="N48" s="528"/>
      <c r="O48" s="527"/>
      <c r="P48" s="128"/>
    </row>
    <row r="49" spans="6:16" x14ac:dyDescent="0.25">
      <c r="F49" s="510"/>
      <c r="G49" s="528"/>
      <c r="H49" s="528"/>
      <c r="I49" s="528"/>
      <c r="J49" s="528"/>
      <c r="K49" s="528"/>
      <c r="L49" s="528"/>
      <c r="M49" s="529"/>
      <c r="N49" s="528"/>
      <c r="O49" s="527"/>
      <c r="P49" s="128"/>
    </row>
    <row r="50" spans="6:16" x14ac:dyDescent="0.25">
      <c r="F50" s="510"/>
      <c r="G50" s="528"/>
      <c r="H50" s="528"/>
      <c r="I50" s="528"/>
      <c r="J50" s="528"/>
      <c r="K50" s="528"/>
      <c r="L50" s="528"/>
      <c r="M50" s="529"/>
      <c r="N50" s="528"/>
      <c r="O50" s="527"/>
      <c r="P50" s="128"/>
    </row>
    <row r="51" spans="6:16" x14ac:dyDescent="0.25">
      <c r="F51" s="510"/>
      <c r="G51" s="528"/>
      <c r="H51" s="528"/>
      <c r="I51" s="528"/>
      <c r="J51" s="528"/>
      <c r="K51" s="528"/>
      <c r="L51" s="528"/>
      <c r="M51" s="529"/>
      <c r="N51" s="528"/>
      <c r="O51" s="527"/>
      <c r="P51" s="128"/>
    </row>
    <row r="52" spans="6:16" x14ac:dyDescent="0.25">
      <c r="F52" s="510"/>
      <c r="G52" s="528"/>
      <c r="H52" s="528"/>
      <c r="I52" s="528"/>
      <c r="J52" s="528"/>
      <c r="K52" s="528"/>
      <c r="L52" s="528"/>
      <c r="M52" s="529"/>
      <c r="N52" s="528"/>
      <c r="O52" s="527"/>
      <c r="P52" s="128"/>
    </row>
    <row r="53" spans="6:16" x14ac:dyDescent="0.25">
      <c r="F53" s="510"/>
      <c r="G53" s="528"/>
      <c r="H53" s="528"/>
      <c r="I53" s="528"/>
      <c r="J53" s="528"/>
      <c r="K53" s="528"/>
      <c r="L53" s="528"/>
      <c r="M53" s="529"/>
      <c r="N53" s="528"/>
      <c r="O53" s="527"/>
      <c r="P53" s="128"/>
    </row>
    <row r="54" spans="6:16" x14ac:dyDescent="0.25">
      <c r="F54" s="510"/>
      <c r="G54" s="528"/>
      <c r="H54" s="528"/>
      <c r="I54" s="528"/>
      <c r="J54" s="528"/>
      <c r="K54" s="528"/>
      <c r="L54" s="528"/>
      <c r="M54" s="529"/>
      <c r="N54" s="528"/>
      <c r="O54" s="527"/>
      <c r="P54" s="128"/>
    </row>
    <row r="55" spans="6:16" x14ac:dyDescent="0.25">
      <c r="F55" s="510"/>
      <c r="G55" s="528"/>
      <c r="H55" s="528"/>
      <c r="I55" s="528"/>
      <c r="J55" s="528"/>
      <c r="K55" s="528"/>
      <c r="L55" s="528"/>
      <c r="M55" s="529"/>
      <c r="N55" s="528"/>
      <c r="O55" s="527"/>
      <c r="P55" s="128"/>
    </row>
    <row r="56" spans="6:16" x14ac:dyDescent="0.25">
      <c r="F56" s="510"/>
      <c r="G56" s="528"/>
      <c r="H56" s="528"/>
      <c r="I56" s="528"/>
      <c r="J56" s="528"/>
      <c r="K56" s="528"/>
      <c r="L56" s="528"/>
      <c r="M56" s="529"/>
      <c r="N56" s="528"/>
      <c r="O56" s="527"/>
      <c r="P56" s="128"/>
    </row>
    <row r="57" spans="6:16" x14ac:dyDescent="0.25">
      <c r="F57" s="510"/>
      <c r="G57" s="528"/>
      <c r="H57" s="528"/>
      <c r="I57" s="528"/>
      <c r="J57" s="528"/>
      <c r="K57" s="528"/>
      <c r="L57" s="528"/>
      <c r="M57" s="529"/>
      <c r="N57" s="528"/>
      <c r="O57" s="527"/>
      <c r="P57" s="128"/>
    </row>
  </sheetData>
  <mergeCells count="12">
    <mergeCell ref="A44:X44"/>
    <mergeCell ref="A46:X46"/>
    <mergeCell ref="O1:T1"/>
    <mergeCell ref="A2:Y2"/>
    <mergeCell ref="T3:V3"/>
    <mergeCell ref="E3:G3"/>
    <mergeCell ref="H3:J3"/>
    <mergeCell ref="K3:M3"/>
    <mergeCell ref="N3:P3"/>
    <mergeCell ref="Q3:S3"/>
    <mergeCell ref="B3:D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4"/>
  <sheetViews>
    <sheetView workbookViewId="0">
      <pane ySplit="4" topLeftCell="A5" activePane="bottomLeft" state="frozen"/>
      <selection sqref="A1:B1"/>
      <selection pane="bottomLeft" activeCell="R36" sqref="R36"/>
    </sheetView>
  </sheetViews>
  <sheetFormatPr defaultColWidth="9.1796875" defaultRowHeight="12.5" x14ac:dyDescent="0.25"/>
  <cols>
    <col min="1" max="1" width="6.7265625" style="17" customWidth="1"/>
    <col min="2" max="2" width="6.81640625" style="17" customWidth="1"/>
    <col min="3"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4" width="6.81640625" style="17" customWidth="1"/>
    <col min="15" max="15" width="6.7265625" style="17" customWidth="1"/>
    <col min="16" max="16" width="6.7265625" style="401" customWidth="1"/>
    <col min="17" max="18" width="6.7265625" style="17" customWidth="1"/>
    <col min="19" max="19" width="6.7265625" style="401" customWidth="1"/>
    <col min="20" max="40" width="8.7265625" style="17" customWidth="1"/>
    <col min="41" max="16384" width="9.1796875" style="17"/>
  </cols>
  <sheetData>
    <row r="1" spans="1:26" s="63" customFormat="1" ht="30" customHeight="1" x14ac:dyDescent="0.3">
      <c r="A1" s="73"/>
      <c r="B1" s="878"/>
      <c r="C1" s="322"/>
      <c r="D1" s="398"/>
      <c r="E1" s="322"/>
      <c r="F1" s="322"/>
      <c r="G1" s="398"/>
      <c r="H1" s="322"/>
      <c r="I1" s="322"/>
      <c r="J1" s="398"/>
      <c r="K1" s="322"/>
      <c r="L1" s="322"/>
      <c r="M1" s="398"/>
      <c r="N1" s="322"/>
      <c r="O1" s="1293" t="s">
        <v>315</v>
      </c>
      <c r="P1" s="1293"/>
      <c r="Q1" s="1294"/>
      <c r="R1" s="1294"/>
      <c r="S1" s="1294"/>
      <c r="T1" s="1307"/>
    </row>
    <row r="2" spans="1:26" s="325" customFormat="1" ht="15" customHeight="1" x14ac:dyDescent="0.3">
      <c r="A2" s="1346" t="s">
        <v>563</v>
      </c>
      <c r="B2" s="1346"/>
      <c r="C2" s="1346"/>
      <c r="D2" s="1346"/>
      <c r="E2" s="1346"/>
      <c r="F2" s="1346"/>
      <c r="G2" s="1346"/>
      <c r="H2" s="1346"/>
      <c r="I2" s="1346"/>
      <c r="J2" s="1346"/>
      <c r="K2" s="1346"/>
      <c r="L2" s="1346"/>
      <c r="M2" s="1346"/>
      <c r="N2" s="1346"/>
      <c r="O2" s="1346"/>
      <c r="P2" s="1346"/>
      <c r="Q2" s="1346"/>
      <c r="R2" s="1346"/>
      <c r="S2" s="1346"/>
    </row>
    <row r="3" spans="1:26" ht="30" customHeight="1" x14ac:dyDescent="0.25">
      <c r="A3" s="107"/>
      <c r="B3" s="1347" t="s">
        <v>60</v>
      </c>
      <c r="C3" s="1347"/>
      <c r="D3" s="1347"/>
      <c r="E3" s="1347" t="s">
        <v>61</v>
      </c>
      <c r="F3" s="1347"/>
      <c r="G3" s="1347"/>
      <c r="H3" s="1347" t="s">
        <v>277</v>
      </c>
      <c r="I3" s="1347"/>
      <c r="J3" s="1347"/>
      <c r="K3" s="1347" t="s">
        <v>62</v>
      </c>
      <c r="L3" s="1347"/>
      <c r="M3" s="1347"/>
      <c r="N3" s="1347" t="s">
        <v>63</v>
      </c>
      <c r="O3" s="1347"/>
      <c r="P3" s="1347"/>
      <c r="Q3" s="1347" t="s">
        <v>35</v>
      </c>
      <c r="R3" s="1347"/>
      <c r="S3" s="1347"/>
    </row>
    <row r="4" spans="1:26" ht="15" customHeight="1" x14ac:dyDescent="0.25">
      <c r="A4" s="323" t="s">
        <v>39</v>
      </c>
      <c r="B4" s="318" t="s">
        <v>28</v>
      </c>
      <c r="C4" s="318" t="s">
        <v>29</v>
      </c>
      <c r="D4" s="404" t="s">
        <v>364</v>
      </c>
      <c r="E4" s="318" t="s">
        <v>28</v>
      </c>
      <c r="F4" s="318" t="s">
        <v>29</v>
      </c>
      <c r="G4" s="404" t="s">
        <v>364</v>
      </c>
      <c r="H4" s="318" t="s">
        <v>28</v>
      </c>
      <c r="I4" s="318" t="s">
        <v>29</v>
      </c>
      <c r="J4" s="404" t="s">
        <v>364</v>
      </c>
      <c r="K4" s="318" t="s">
        <v>28</v>
      </c>
      <c r="L4" s="318" t="s">
        <v>29</v>
      </c>
      <c r="M4" s="404" t="s">
        <v>364</v>
      </c>
      <c r="N4" s="318" t="s">
        <v>28</v>
      </c>
      <c r="O4" s="318" t="s">
        <v>29</v>
      </c>
      <c r="P4" s="404" t="s">
        <v>364</v>
      </c>
      <c r="Q4" s="318" t="s">
        <v>28</v>
      </c>
      <c r="R4" s="318" t="s">
        <v>29</v>
      </c>
      <c r="S4" s="404" t="s">
        <v>364</v>
      </c>
    </row>
    <row r="5" spans="1:26" ht="6" customHeight="1" x14ac:dyDescent="0.25">
      <c r="A5" s="194"/>
      <c r="B5" s="243"/>
      <c r="C5" s="243"/>
      <c r="D5" s="243"/>
      <c r="E5" s="243"/>
      <c r="F5" s="243"/>
      <c r="G5" s="243"/>
      <c r="H5" s="243"/>
      <c r="I5" s="243"/>
      <c r="J5" s="243"/>
      <c r="K5" s="243"/>
      <c r="L5" s="243"/>
      <c r="M5" s="243"/>
      <c r="N5" s="243"/>
      <c r="O5" s="243"/>
      <c r="P5" s="243"/>
      <c r="Q5" s="243"/>
      <c r="R5" s="243"/>
      <c r="S5" s="26"/>
    </row>
    <row r="6" spans="1:26" ht="12.75" customHeight="1" x14ac:dyDescent="0.25">
      <c r="A6" s="323">
        <v>2004</v>
      </c>
      <c r="B6" s="60">
        <v>49.74</v>
      </c>
      <c r="C6" s="60">
        <v>45.73</v>
      </c>
      <c r="D6" s="60">
        <v>47.79</v>
      </c>
      <c r="E6" s="60">
        <v>34.94</v>
      </c>
      <c r="F6" s="60">
        <v>36.94</v>
      </c>
      <c r="G6" s="60">
        <v>35.909999999999997</v>
      </c>
      <c r="H6" s="60">
        <v>10.76</v>
      </c>
      <c r="I6" s="60">
        <v>11.77</v>
      </c>
      <c r="J6" s="60">
        <v>11.25</v>
      </c>
      <c r="K6" s="60">
        <v>2.72</v>
      </c>
      <c r="L6" s="60">
        <v>3.92</v>
      </c>
      <c r="M6" s="60">
        <v>3.3</v>
      </c>
      <c r="N6" s="60">
        <v>0.93</v>
      </c>
      <c r="O6" s="60">
        <v>1.22</v>
      </c>
      <c r="P6" s="60">
        <v>1.07</v>
      </c>
      <c r="Q6" s="60">
        <v>0.9</v>
      </c>
      <c r="R6" s="60">
        <v>0.43</v>
      </c>
      <c r="S6" s="60">
        <v>0.67</v>
      </c>
      <c r="T6" s="526"/>
      <c r="U6" s="526"/>
      <c r="V6" s="526"/>
      <c r="W6" s="526"/>
      <c r="X6" s="526"/>
      <c r="Y6" s="526"/>
      <c r="Z6" s="525"/>
    </row>
    <row r="7" spans="1:26" ht="12.75" customHeight="1" x14ac:dyDescent="0.25">
      <c r="A7" s="323">
        <v>2005</v>
      </c>
      <c r="B7" s="60">
        <v>47.87</v>
      </c>
      <c r="C7" s="60">
        <v>44.09</v>
      </c>
      <c r="D7" s="60">
        <v>46.03</v>
      </c>
      <c r="E7" s="60">
        <v>36.159999999999997</v>
      </c>
      <c r="F7" s="60">
        <v>39.21</v>
      </c>
      <c r="G7" s="60">
        <v>37.65</v>
      </c>
      <c r="H7" s="60">
        <v>10.35</v>
      </c>
      <c r="I7" s="60">
        <v>11.83</v>
      </c>
      <c r="J7" s="60">
        <v>11.07</v>
      </c>
      <c r="K7" s="60">
        <v>2.99</v>
      </c>
      <c r="L7" s="60">
        <v>3.31</v>
      </c>
      <c r="M7" s="60">
        <v>3.14</v>
      </c>
      <c r="N7" s="60">
        <v>1.69</v>
      </c>
      <c r="O7" s="60">
        <v>1.18</v>
      </c>
      <c r="P7" s="60">
        <v>1.44</v>
      </c>
      <c r="Q7" s="60">
        <v>0.95</v>
      </c>
      <c r="R7" s="60">
        <v>0.39</v>
      </c>
      <c r="S7" s="60">
        <v>0.68</v>
      </c>
      <c r="T7" s="526"/>
      <c r="U7" s="526"/>
      <c r="V7" s="526"/>
      <c r="W7" s="526"/>
      <c r="X7" s="526"/>
      <c r="Y7" s="526"/>
      <c r="Z7" s="525"/>
    </row>
    <row r="8" spans="1:26" ht="12.75" customHeight="1" x14ac:dyDescent="0.25">
      <c r="A8" s="323">
        <v>2006</v>
      </c>
      <c r="B8" s="60">
        <v>48.04</v>
      </c>
      <c r="C8" s="60">
        <v>46.45</v>
      </c>
      <c r="D8" s="60">
        <v>47.24</v>
      </c>
      <c r="E8" s="60">
        <v>36.65</v>
      </c>
      <c r="F8" s="60">
        <v>36.380000000000003</v>
      </c>
      <c r="G8" s="60">
        <v>36.53</v>
      </c>
      <c r="H8" s="60">
        <v>10.28</v>
      </c>
      <c r="I8" s="60">
        <v>11.84</v>
      </c>
      <c r="J8" s="60">
        <v>11.06</v>
      </c>
      <c r="K8" s="60">
        <v>2.63</v>
      </c>
      <c r="L8" s="60">
        <v>3.46</v>
      </c>
      <c r="M8" s="60">
        <v>3.03</v>
      </c>
      <c r="N8" s="60">
        <v>1.38</v>
      </c>
      <c r="O8" s="60">
        <v>1.32</v>
      </c>
      <c r="P8" s="60">
        <v>1.35</v>
      </c>
      <c r="Q8" s="60">
        <v>1.02</v>
      </c>
      <c r="R8" s="60">
        <v>0.55000000000000004</v>
      </c>
      <c r="S8" s="60">
        <v>0.79</v>
      </c>
      <c r="T8" s="526"/>
      <c r="U8" s="526"/>
      <c r="V8" s="526"/>
      <c r="W8" s="526"/>
      <c r="X8" s="526"/>
      <c r="Y8" s="526"/>
      <c r="Z8" s="525"/>
    </row>
    <row r="9" spans="1:26" ht="12.75" customHeight="1" x14ac:dyDescent="0.25">
      <c r="A9" s="323">
        <v>2007</v>
      </c>
      <c r="B9" s="60">
        <v>47.4</v>
      </c>
      <c r="C9" s="60">
        <v>42.32</v>
      </c>
      <c r="D9" s="60">
        <v>44.87</v>
      </c>
      <c r="E9" s="60">
        <v>38.03</v>
      </c>
      <c r="F9" s="60">
        <v>42.92</v>
      </c>
      <c r="G9" s="60">
        <v>40.43</v>
      </c>
      <c r="H9" s="60">
        <v>10.29</v>
      </c>
      <c r="I9" s="60">
        <v>10.4</v>
      </c>
      <c r="J9" s="60">
        <v>10.32</v>
      </c>
      <c r="K9" s="60">
        <v>2.95</v>
      </c>
      <c r="L9" s="60">
        <v>2.9</v>
      </c>
      <c r="M9" s="60">
        <v>2.94</v>
      </c>
      <c r="N9" s="60">
        <v>0.82</v>
      </c>
      <c r="O9" s="60">
        <v>1.18</v>
      </c>
      <c r="P9" s="60">
        <v>1.04</v>
      </c>
      <c r="Q9" s="60">
        <v>0.51</v>
      </c>
      <c r="R9" s="60">
        <v>0.28999999999999998</v>
      </c>
      <c r="S9" s="60">
        <v>0.4</v>
      </c>
      <c r="T9" s="526"/>
      <c r="U9" s="526"/>
      <c r="V9" s="526"/>
      <c r="W9" s="526"/>
      <c r="X9" s="526"/>
      <c r="Y9" s="526"/>
      <c r="Z9" s="525"/>
    </row>
    <row r="10" spans="1:26" ht="12.75" customHeight="1" x14ac:dyDescent="0.25">
      <c r="A10" s="323">
        <v>2008</v>
      </c>
      <c r="B10" s="60">
        <v>50.82</v>
      </c>
      <c r="C10" s="60">
        <v>47.83</v>
      </c>
      <c r="D10" s="60">
        <v>49.42</v>
      </c>
      <c r="E10" s="60">
        <v>37.74</v>
      </c>
      <c r="F10" s="60">
        <v>39.06</v>
      </c>
      <c r="G10" s="60">
        <v>38.35</v>
      </c>
      <c r="H10" s="60">
        <v>7.78</v>
      </c>
      <c r="I10" s="60">
        <v>9.73</v>
      </c>
      <c r="J10" s="60">
        <v>8.6999999999999993</v>
      </c>
      <c r="K10" s="60">
        <v>1.88</v>
      </c>
      <c r="L10" s="60">
        <v>2.4</v>
      </c>
      <c r="M10" s="60">
        <v>2.13</v>
      </c>
      <c r="N10" s="60">
        <v>1.19</v>
      </c>
      <c r="O10" s="60">
        <v>0.81</v>
      </c>
      <c r="P10" s="60">
        <v>1.01</v>
      </c>
      <c r="Q10" s="60">
        <v>0.59</v>
      </c>
      <c r="R10" s="60">
        <v>0.17</v>
      </c>
      <c r="S10" s="60">
        <v>0.39</v>
      </c>
      <c r="T10" s="526"/>
      <c r="U10" s="526"/>
      <c r="V10" s="526"/>
      <c r="W10" s="526"/>
      <c r="X10" s="526"/>
      <c r="Y10" s="526"/>
      <c r="Z10" s="525"/>
    </row>
    <row r="11" spans="1:26" ht="12.75" customHeight="1" x14ac:dyDescent="0.25">
      <c r="A11" s="323">
        <v>2009</v>
      </c>
      <c r="B11" s="60">
        <v>53.04</v>
      </c>
      <c r="C11" s="60">
        <v>47.11</v>
      </c>
      <c r="D11" s="60">
        <v>50.19</v>
      </c>
      <c r="E11" s="60">
        <v>35.17</v>
      </c>
      <c r="F11" s="60">
        <v>38.090000000000003</v>
      </c>
      <c r="G11" s="60">
        <v>36.58</v>
      </c>
      <c r="H11" s="60">
        <v>7.98</v>
      </c>
      <c r="I11" s="60">
        <v>10.71</v>
      </c>
      <c r="J11" s="60">
        <v>9.2899999999999991</v>
      </c>
      <c r="K11" s="60">
        <v>1.96</v>
      </c>
      <c r="L11" s="60">
        <v>2.64</v>
      </c>
      <c r="M11" s="60">
        <v>2.29</v>
      </c>
      <c r="N11" s="60">
        <v>0.98</v>
      </c>
      <c r="O11" s="60">
        <v>1.21</v>
      </c>
      <c r="P11" s="60">
        <v>1.0900000000000001</v>
      </c>
      <c r="Q11" s="60">
        <v>0.88</v>
      </c>
      <c r="R11" s="60">
        <v>0.24</v>
      </c>
      <c r="S11" s="60">
        <v>0.56999999999999995</v>
      </c>
      <c r="T11" s="526"/>
      <c r="U11" s="526"/>
      <c r="V11" s="526"/>
      <c r="W11" s="526"/>
      <c r="X11" s="526"/>
      <c r="Y11" s="526"/>
      <c r="Z11" s="525"/>
    </row>
    <row r="12" spans="1:26" ht="12.75" customHeight="1" x14ac:dyDescent="0.25">
      <c r="A12" s="323">
        <v>2010</v>
      </c>
      <c r="B12" s="60">
        <v>52.17</v>
      </c>
      <c r="C12" s="60">
        <v>50.84</v>
      </c>
      <c r="D12" s="60">
        <v>51.55</v>
      </c>
      <c r="E12" s="60">
        <v>35.11</v>
      </c>
      <c r="F12" s="60">
        <v>35.74</v>
      </c>
      <c r="G12" s="60">
        <v>35.4</v>
      </c>
      <c r="H12" s="60">
        <v>8.81</v>
      </c>
      <c r="I12" s="60">
        <v>10.39</v>
      </c>
      <c r="J12" s="60">
        <v>9.56</v>
      </c>
      <c r="K12" s="60">
        <v>1.86</v>
      </c>
      <c r="L12" s="60">
        <v>1.78</v>
      </c>
      <c r="M12" s="60">
        <v>1.82</v>
      </c>
      <c r="N12" s="60">
        <v>1.37</v>
      </c>
      <c r="O12" s="60">
        <v>0.8</v>
      </c>
      <c r="P12" s="60">
        <v>1.1000000000000001</v>
      </c>
      <c r="Q12" s="60">
        <v>0.68</v>
      </c>
      <c r="R12" s="60">
        <v>0.45</v>
      </c>
      <c r="S12" s="60">
        <v>0.56999999999999995</v>
      </c>
      <c r="T12" s="526"/>
      <c r="U12" s="526"/>
      <c r="V12" s="526"/>
      <c r="W12" s="526"/>
      <c r="X12" s="526"/>
      <c r="Y12" s="526"/>
      <c r="Z12" s="525"/>
    </row>
    <row r="13" spans="1:26" ht="12.75" customHeight="1" x14ac:dyDescent="0.25">
      <c r="A13" s="323">
        <v>2011</v>
      </c>
      <c r="B13" s="60">
        <v>54.81</v>
      </c>
      <c r="C13" s="60">
        <v>53.06</v>
      </c>
      <c r="D13" s="60">
        <v>53.97</v>
      </c>
      <c r="E13" s="60">
        <v>33.979999999999997</v>
      </c>
      <c r="F13" s="60">
        <v>35.979999999999997</v>
      </c>
      <c r="G13" s="60">
        <v>34.94</v>
      </c>
      <c r="H13" s="60">
        <v>7.64</v>
      </c>
      <c r="I13" s="60">
        <v>7.43</v>
      </c>
      <c r="J13" s="60">
        <v>7.52</v>
      </c>
      <c r="K13" s="60">
        <v>1.54</v>
      </c>
      <c r="L13" s="60">
        <v>2.5499999999999998</v>
      </c>
      <c r="M13" s="60">
        <v>2.0299999999999998</v>
      </c>
      <c r="N13" s="60">
        <v>1.24</v>
      </c>
      <c r="O13" s="60">
        <v>0.57999999999999996</v>
      </c>
      <c r="P13" s="60">
        <v>0.95</v>
      </c>
      <c r="Q13" s="60">
        <v>0.79</v>
      </c>
      <c r="R13" s="60">
        <v>0.39</v>
      </c>
      <c r="S13" s="60">
        <v>0.6</v>
      </c>
      <c r="T13" s="526"/>
      <c r="U13" s="526"/>
      <c r="V13" s="526"/>
      <c r="W13" s="526"/>
      <c r="X13" s="526"/>
      <c r="Y13" s="526"/>
      <c r="Z13" s="525"/>
    </row>
    <row r="14" spans="1:26" ht="12.75" customHeight="1" x14ac:dyDescent="0.25">
      <c r="A14" s="323" t="s">
        <v>89</v>
      </c>
      <c r="B14" s="60">
        <v>55.54</v>
      </c>
      <c r="C14" s="60">
        <v>44.72</v>
      </c>
      <c r="D14" s="60">
        <v>50.29</v>
      </c>
      <c r="E14" s="60">
        <v>33.25</v>
      </c>
      <c r="F14" s="60">
        <v>40</v>
      </c>
      <c r="G14" s="60">
        <v>36.51</v>
      </c>
      <c r="H14" s="60">
        <v>8.06</v>
      </c>
      <c r="I14" s="60">
        <v>11.23</v>
      </c>
      <c r="J14" s="60">
        <v>9.6199999999999992</v>
      </c>
      <c r="K14" s="60">
        <v>1.52</v>
      </c>
      <c r="L14" s="60">
        <v>2.85</v>
      </c>
      <c r="M14" s="60">
        <v>2.17</v>
      </c>
      <c r="N14" s="60">
        <v>0.62</v>
      </c>
      <c r="O14" s="60">
        <v>0.75</v>
      </c>
      <c r="P14" s="60">
        <v>0.68</v>
      </c>
      <c r="Q14" s="60">
        <v>1.01</v>
      </c>
      <c r="R14" s="60">
        <v>0.45</v>
      </c>
      <c r="S14" s="60">
        <v>0.73</v>
      </c>
      <c r="T14" s="526"/>
      <c r="U14" s="526"/>
      <c r="V14" s="526"/>
      <c r="W14" s="526"/>
      <c r="X14" s="526"/>
      <c r="Y14" s="526"/>
      <c r="Z14" s="525"/>
    </row>
    <row r="15" spans="1:26" ht="12.75" customHeight="1" x14ac:dyDescent="0.25">
      <c r="A15" s="323" t="s">
        <v>90</v>
      </c>
      <c r="B15" s="60">
        <v>51.81</v>
      </c>
      <c r="C15" s="60">
        <v>46.24</v>
      </c>
      <c r="D15" s="60">
        <v>49.07</v>
      </c>
      <c r="E15" s="60">
        <v>34.979999999999997</v>
      </c>
      <c r="F15" s="60">
        <v>39.89</v>
      </c>
      <c r="G15" s="60">
        <v>37.380000000000003</v>
      </c>
      <c r="H15" s="60">
        <v>8.8699999999999992</v>
      </c>
      <c r="I15" s="60">
        <v>9.9600000000000009</v>
      </c>
      <c r="J15" s="60">
        <v>9.42</v>
      </c>
      <c r="K15" s="60">
        <v>2.21</v>
      </c>
      <c r="L15" s="60">
        <v>2.78</v>
      </c>
      <c r="M15" s="60">
        <v>2.4900000000000002</v>
      </c>
      <c r="N15" s="60">
        <v>1.43</v>
      </c>
      <c r="O15" s="60">
        <v>0.83</v>
      </c>
      <c r="P15" s="60">
        <v>1.1299999999999999</v>
      </c>
      <c r="Q15" s="60">
        <v>0.71</v>
      </c>
      <c r="R15" s="60">
        <v>0.31</v>
      </c>
      <c r="S15" s="60">
        <v>0.51</v>
      </c>
      <c r="W15" s="149"/>
    </row>
    <row r="16" spans="1:26" ht="12.75" customHeight="1" x14ac:dyDescent="0.25">
      <c r="A16" s="323">
        <v>2013</v>
      </c>
      <c r="B16" s="60">
        <v>52.07</v>
      </c>
      <c r="C16" s="60">
        <v>46.79</v>
      </c>
      <c r="D16" s="60">
        <v>49.49</v>
      </c>
      <c r="E16" s="60">
        <v>36.33</v>
      </c>
      <c r="F16" s="60">
        <v>39.06</v>
      </c>
      <c r="G16" s="60">
        <v>37.630000000000003</v>
      </c>
      <c r="H16" s="60">
        <v>7.45</v>
      </c>
      <c r="I16" s="60">
        <v>10.41</v>
      </c>
      <c r="J16" s="60">
        <v>8.9</v>
      </c>
      <c r="K16" s="60">
        <v>1.79</v>
      </c>
      <c r="L16" s="60">
        <v>2.8</v>
      </c>
      <c r="M16" s="60">
        <v>2.31</v>
      </c>
      <c r="N16" s="60">
        <v>1.38</v>
      </c>
      <c r="O16" s="60">
        <v>0.48</v>
      </c>
      <c r="P16" s="60">
        <v>0.94</v>
      </c>
      <c r="Q16" s="60">
        <v>0.97</v>
      </c>
      <c r="R16" s="60">
        <v>0.47</v>
      </c>
      <c r="S16" s="60">
        <v>0.73</v>
      </c>
      <c r="W16" s="149"/>
    </row>
    <row r="17" spans="1:22" ht="12.75" customHeight="1" x14ac:dyDescent="0.25">
      <c r="A17" s="323">
        <v>2014</v>
      </c>
      <c r="B17" s="60">
        <v>47.42</v>
      </c>
      <c r="C17" s="60">
        <v>41.7</v>
      </c>
      <c r="D17" s="60">
        <v>44.58</v>
      </c>
      <c r="E17" s="60">
        <v>39.119999999999997</v>
      </c>
      <c r="F17" s="60">
        <v>44.86</v>
      </c>
      <c r="G17" s="60">
        <v>41.83</v>
      </c>
      <c r="H17" s="60">
        <v>8.92</v>
      </c>
      <c r="I17" s="60">
        <v>8.86</v>
      </c>
      <c r="J17" s="60">
        <v>8.99</v>
      </c>
      <c r="K17" s="60">
        <v>2.36</v>
      </c>
      <c r="L17" s="60">
        <v>3.45</v>
      </c>
      <c r="M17" s="60">
        <v>2.9</v>
      </c>
      <c r="N17" s="60">
        <v>1.21</v>
      </c>
      <c r="O17" s="60">
        <v>0.71</v>
      </c>
      <c r="P17" s="60">
        <v>0.99</v>
      </c>
      <c r="Q17" s="60">
        <v>0.98</v>
      </c>
      <c r="R17" s="60">
        <v>0.42</v>
      </c>
      <c r="S17" s="60">
        <v>0.71</v>
      </c>
      <c r="U17" s="26"/>
      <c r="V17" s="26"/>
    </row>
    <row r="18" spans="1:22" ht="12.75" customHeight="1" x14ac:dyDescent="0.25">
      <c r="A18" s="332">
        <v>2015</v>
      </c>
      <c r="B18" s="60">
        <v>51.22</v>
      </c>
      <c r="C18" s="60">
        <v>41.39</v>
      </c>
      <c r="D18" s="60">
        <v>46.4</v>
      </c>
      <c r="E18" s="60">
        <v>34.97</v>
      </c>
      <c r="F18" s="60">
        <v>41.39</v>
      </c>
      <c r="G18" s="60">
        <v>38.130000000000003</v>
      </c>
      <c r="H18" s="60">
        <v>9.42</v>
      </c>
      <c r="I18" s="60">
        <v>11.89</v>
      </c>
      <c r="J18" s="60">
        <v>10.61</v>
      </c>
      <c r="K18" s="60">
        <v>2.31</v>
      </c>
      <c r="L18" s="60">
        <v>3.68</v>
      </c>
      <c r="M18" s="60">
        <v>2.95</v>
      </c>
      <c r="N18" s="60">
        <v>1.3</v>
      </c>
      <c r="O18" s="60">
        <v>1.06</v>
      </c>
      <c r="P18" s="60">
        <v>1.2</v>
      </c>
      <c r="Q18" s="60">
        <v>0.78</v>
      </c>
      <c r="R18" s="60">
        <v>0.57999999999999996</v>
      </c>
      <c r="S18" s="60">
        <v>0.7</v>
      </c>
      <c r="U18" s="26"/>
      <c r="V18" s="26"/>
    </row>
    <row r="19" spans="1:22" s="424" customFormat="1" ht="12.75" customHeight="1" x14ac:dyDescent="0.25">
      <c r="A19" s="363">
        <v>2016</v>
      </c>
      <c r="B19" s="60">
        <v>46.09</v>
      </c>
      <c r="C19" s="60">
        <v>40.39</v>
      </c>
      <c r="D19" s="60">
        <v>43.33</v>
      </c>
      <c r="E19" s="60">
        <v>38.03</v>
      </c>
      <c r="F19" s="60">
        <v>42.71</v>
      </c>
      <c r="G19" s="60">
        <v>39.979999999999997</v>
      </c>
      <c r="H19" s="60">
        <v>10.28</v>
      </c>
      <c r="I19" s="60">
        <v>11.22</v>
      </c>
      <c r="J19" s="60">
        <v>10.88</v>
      </c>
      <c r="K19" s="60">
        <v>2.88</v>
      </c>
      <c r="L19" s="60">
        <v>3.86</v>
      </c>
      <c r="M19" s="60">
        <v>3.31</v>
      </c>
      <c r="N19" s="60">
        <v>0.83</v>
      </c>
      <c r="O19" s="60">
        <v>1.25</v>
      </c>
      <c r="P19" s="60">
        <v>1.1100000000000001</v>
      </c>
      <c r="Q19" s="60">
        <v>1.89</v>
      </c>
      <c r="R19" s="60">
        <v>0.56999999999999995</v>
      </c>
      <c r="S19" s="60">
        <v>1.39</v>
      </c>
      <c r="U19" s="26"/>
      <c r="V19" s="26"/>
    </row>
    <row r="20" spans="1:22" s="569" customFormat="1" ht="12.75" customHeight="1" x14ac:dyDescent="0.25">
      <c r="A20" s="363">
        <v>2017</v>
      </c>
      <c r="B20" s="60">
        <v>49.19</v>
      </c>
      <c r="C20" s="60">
        <v>39.590000000000003</v>
      </c>
      <c r="D20" s="60">
        <v>44.64</v>
      </c>
      <c r="E20" s="60">
        <v>36.82</v>
      </c>
      <c r="F20" s="60">
        <v>43.33</v>
      </c>
      <c r="G20" s="60">
        <v>39.630000000000003</v>
      </c>
      <c r="H20" s="60">
        <v>9.3800000000000008</v>
      </c>
      <c r="I20" s="60">
        <v>11.96</v>
      </c>
      <c r="J20" s="60">
        <v>10.72</v>
      </c>
      <c r="K20" s="60">
        <v>2.2000000000000002</v>
      </c>
      <c r="L20" s="60">
        <v>3.59</v>
      </c>
      <c r="M20" s="60">
        <v>2.94</v>
      </c>
      <c r="N20" s="60">
        <v>1.26</v>
      </c>
      <c r="O20" s="60">
        <v>1.1200000000000001</v>
      </c>
      <c r="P20" s="60">
        <v>1.24</v>
      </c>
      <c r="Q20" s="60">
        <v>1.1599999999999999</v>
      </c>
      <c r="R20" s="60">
        <v>0.41</v>
      </c>
      <c r="S20" s="60">
        <v>0.84</v>
      </c>
      <c r="U20" s="26"/>
      <c r="V20" s="26"/>
    </row>
    <row r="21" spans="1:22" s="61" customFormat="1" ht="12.75" customHeight="1" x14ac:dyDescent="0.25">
      <c r="A21" s="73">
        <v>2018</v>
      </c>
      <c r="B21" s="60">
        <v>46.61</v>
      </c>
      <c r="C21" s="60">
        <v>38.5</v>
      </c>
      <c r="D21" s="60">
        <v>42.87</v>
      </c>
      <c r="E21" s="60">
        <v>39.6</v>
      </c>
      <c r="F21" s="60">
        <v>43.97</v>
      </c>
      <c r="G21" s="60">
        <v>41.36</v>
      </c>
      <c r="H21" s="60">
        <v>8.66</v>
      </c>
      <c r="I21" s="60">
        <v>11.35</v>
      </c>
      <c r="J21" s="60">
        <v>10.01</v>
      </c>
      <c r="K21" s="60">
        <v>3</v>
      </c>
      <c r="L21" s="60">
        <v>4.07</v>
      </c>
      <c r="M21" s="60">
        <v>3.53</v>
      </c>
      <c r="N21" s="60">
        <v>0.97</v>
      </c>
      <c r="O21" s="60">
        <v>1.47</v>
      </c>
      <c r="P21" s="60">
        <v>1.28</v>
      </c>
      <c r="Q21" s="60">
        <v>1.1599999999999999</v>
      </c>
      <c r="R21" s="60">
        <v>0.65</v>
      </c>
      <c r="S21" s="60">
        <v>0.95</v>
      </c>
      <c r="U21" s="26"/>
      <c r="V21" s="26"/>
    </row>
    <row r="22" spans="1:22" s="61" customFormat="1" ht="12.75" customHeight="1" x14ac:dyDescent="0.25">
      <c r="A22" s="73">
        <v>2019</v>
      </c>
      <c r="B22" s="60">
        <v>45.63</v>
      </c>
      <c r="C22" s="60">
        <v>40.880000000000003</v>
      </c>
      <c r="D22" s="60">
        <v>43.35</v>
      </c>
      <c r="E22" s="60">
        <v>39.17</v>
      </c>
      <c r="F22" s="60">
        <v>41.27</v>
      </c>
      <c r="G22" s="60">
        <v>40.159999999999997</v>
      </c>
      <c r="H22" s="60">
        <v>9.42</v>
      </c>
      <c r="I22" s="60">
        <v>12.57</v>
      </c>
      <c r="J22" s="60">
        <v>10.88</v>
      </c>
      <c r="K22" s="60">
        <v>2.89</v>
      </c>
      <c r="L22" s="60">
        <v>3</v>
      </c>
      <c r="M22" s="60">
        <v>2.94</v>
      </c>
      <c r="N22" s="60">
        <v>1.46</v>
      </c>
      <c r="O22" s="60">
        <v>1.61</v>
      </c>
      <c r="P22" s="60">
        <v>1.62</v>
      </c>
      <c r="Q22" s="60">
        <v>1.43</v>
      </c>
      <c r="R22" s="60">
        <v>0.67</v>
      </c>
      <c r="S22" s="60">
        <v>1.06</v>
      </c>
      <c r="U22" s="26"/>
      <c r="V22" s="26"/>
    </row>
    <row r="23" spans="1:22" s="34" customFormat="1" ht="6" customHeight="1" x14ac:dyDescent="0.35">
      <c r="A23" s="175" t="s">
        <v>39</v>
      </c>
      <c r="B23" s="324"/>
      <c r="C23" s="324"/>
      <c r="D23" s="368"/>
      <c r="E23" s="324"/>
      <c r="F23" s="324"/>
      <c r="G23" s="368"/>
      <c r="H23" s="324"/>
      <c r="I23" s="324"/>
      <c r="J23" s="368"/>
      <c r="K23" s="324"/>
      <c r="L23" s="324"/>
      <c r="M23" s="368"/>
      <c r="N23" s="324"/>
      <c r="O23" s="173"/>
      <c r="P23" s="173"/>
      <c r="Q23" s="193"/>
      <c r="R23" s="193"/>
      <c r="S23" s="193"/>
      <c r="U23" s="26"/>
      <c r="V23" s="26"/>
    </row>
    <row r="24" spans="1:22" s="34" customFormat="1" ht="12.75" customHeight="1" x14ac:dyDescent="0.35">
      <c r="A24" s="1298" t="s">
        <v>192</v>
      </c>
      <c r="B24" s="1298"/>
      <c r="C24" s="1298"/>
      <c r="D24" s="1298"/>
      <c r="E24" s="1298"/>
      <c r="F24" s="1298"/>
      <c r="G24" s="1298"/>
      <c r="H24" s="1298"/>
      <c r="I24" s="1298"/>
      <c r="J24" s="1298"/>
      <c r="K24" s="1298"/>
      <c r="L24" s="1298"/>
      <c r="M24" s="1298"/>
      <c r="N24" s="1298"/>
      <c r="O24" s="1298"/>
      <c r="P24" s="1298"/>
      <c r="Q24" s="1298"/>
      <c r="R24" s="1298"/>
      <c r="S24" s="1298"/>
    </row>
  </sheetData>
  <mergeCells count="9">
    <mergeCell ref="A24:S24"/>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26"/>
  <sheetViews>
    <sheetView workbookViewId="0">
      <pane ySplit="4" topLeftCell="A5" activePane="bottomLeft" state="frozen"/>
      <selection sqref="A1:B1"/>
      <selection pane="bottomLeft" activeCell="L44" sqref="L44"/>
    </sheetView>
  </sheetViews>
  <sheetFormatPr defaultColWidth="9.1796875" defaultRowHeight="12.5" x14ac:dyDescent="0.25"/>
  <cols>
    <col min="1" max="3" width="6.7265625" style="17" customWidth="1"/>
    <col min="4" max="4" width="6.7265625" style="401" customWidth="1"/>
    <col min="5" max="6" width="6.7265625" style="17" customWidth="1"/>
    <col min="7" max="7" width="6.7265625" style="401" customWidth="1"/>
    <col min="8" max="9" width="6.7265625" style="17" customWidth="1"/>
    <col min="10" max="10" width="6.7265625" style="401" customWidth="1"/>
    <col min="11" max="12" width="6.7265625" style="17" customWidth="1"/>
    <col min="13" max="13" width="6.7265625" style="401" customWidth="1"/>
    <col min="14" max="15" width="6.7265625" style="17" customWidth="1"/>
    <col min="16" max="16" width="6.7265625" style="401" customWidth="1"/>
    <col min="17" max="18" width="6.7265625" style="17" customWidth="1"/>
    <col min="19" max="19" width="6.7265625" style="401" customWidth="1"/>
    <col min="20" max="21" width="6.7265625" style="17" customWidth="1"/>
    <col min="22" max="22" width="6.7265625" style="401" customWidth="1"/>
    <col min="23" max="24" width="6.7265625" style="17" customWidth="1"/>
    <col min="25" max="25" width="6.7265625" style="401" customWidth="1"/>
    <col min="26" max="44" width="8.7265625" style="17" customWidth="1"/>
    <col min="45" max="16384" width="9.1796875" style="17"/>
  </cols>
  <sheetData>
    <row r="1" spans="1:34" s="63" customFormat="1" ht="30" customHeight="1" x14ac:dyDescent="0.3">
      <c r="A1" s="73"/>
      <c r="B1" s="878"/>
      <c r="C1" s="322"/>
      <c r="D1" s="398"/>
      <c r="E1" s="322"/>
      <c r="F1" s="322"/>
      <c r="G1" s="398"/>
      <c r="H1" s="322"/>
      <c r="I1" s="322"/>
      <c r="J1" s="398"/>
      <c r="K1" s="322"/>
      <c r="L1" s="322"/>
      <c r="M1" s="398"/>
      <c r="N1" s="322"/>
      <c r="O1" s="1293" t="s">
        <v>315</v>
      </c>
      <c r="P1" s="1293"/>
      <c r="Q1" s="1294"/>
      <c r="R1" s="1294"/>
      <c r="S1" s="1294"/>
      <c r="T1" s="1307"/>
    </row>
    <row r="2" spans="1:34" s="325" customFormat="1" ht="15" customHeight="1" x14ac:dyDescent="0.3">
      <c r="A2" s="1346" t="s">
        <v>565</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row>
    <row r="3" spans="1:34" ht="30" customHeight="1" x14ac:dyDescent="0.3">
      <c r="A3" s="114"/>
      <c r="B3" s="1347" t="s">
        <v>187</v>
      </c>
      <c r="C3" s="1347"/>
      <c r="D3" s="1347"/>
      <c r="E3" s="1347" t="s">
        <v>64</v>
      </c>
      <c r="F3" s="1347"/>
      <c r="G3" s="1347"/>
      <c r="H3" s="1347" t="s">
        <v>99</v>
      </c>
      <c r="I3" s="1347"/>
      <c r="J3" s="1347"/>
      <c r="K3" s="1347" t="s">
        <v>100</v>
      </c>
      <c r="L3" s="1347"/>
      <c r="M3" s="1347"/>
      <c r="N3" s="1347" t="s">
        <v>65</v>
      </c>
      <c r="O3" s="1347"/>
      <c r="P3" s="1347"/>
      <c r="Q3" s="1347" t="s">
        <v>66</v>
      </c>
      <c r="R3" s="1347"/>
      <c r="S3" s="1347"/>
      <c r="T3" s="1347" t="s">
        <v>168</v>
      </c>
      <c r="U3" s="1347"/>
      <c r="V3" s="1347"/>
      <c r="W3" s="1347" t="s">
        <v>35</v>
      </c>
      <c r="X3" s="1347"/>
      <c r="Y3" s="1347"/>
      <c r="AD3" s="61"/>
      <c r="AE3" s="115"/>
      <c r="AF3" s="115"/>
      <c r="AG3" s="115"/>
      <c r="AH3" s="115"/>
    </row>
    <row r="4" spans="1:34" ht="15" customHeight="1" x14ac:dyDescent="0.3">
      <c r="A4" s="96" t="s">
        <v>39</v>
      </c>
      <c r="B4" s="318" t="s">
        <v>28</v>
      </c>
      <c r="C4" s="318" t="s">
        <v>29</v>
      </c>
      <c r="D4" s="397" t="s">
        <v>364</v>
      </c>
      <c r="E4" s="318" t="s">
        <v>28</v>
      </c>
      <c r="F4" s="318" t="s">
        <v>29</v>
      </c>
      <c r="G4" s="397" t="s">
        <v>364</v>
      </c>
      <c r="H4" s="318" t="s">
        <v>28</v>
      </c>
      <c r="I4" s="318" t="s">
        <v>29</v>
      </c>
      <c r="J4" s="397" t="s">
        <v>364</v>
      </c>
      <c r="K4" s="318" t="s">
        <v>28</v>
      </c>
      <c r="L4" s="318" t="s">
        <v>29</v>
      </c>
      <c r="M4" s="397" t="s">
        <v>364</v>
      </c>
      <c r="N4" s="318" t="s">
        <v>28</v>
      </c>
      <c r="O4" s="318" t="s">
        <v>29</v>
      </c>
      <c r="P4" s="397" t="s">
        <v>364</v>
      </c>
      <c r="Q4" s="318" t="s">
        <v>28</v>
      </c>
      <c r="R4" s="318" t="s">
        <v>29</v>
      </c>
      <c r="S4" s="397" t="s">
        <v>364</v>
      </c>
      <c r="T4" s="318" t="s">
        <v>28</v>
      </c>
      <c r="U4" s="318" t="s">
        <v>29</v>
      </c>
      <c r="V4" s="397" t="s">
        <v>364</v>
      </c>
      <c r="W4" s="318" t="s">
        <v>28</v>
      </c>
      <c r="X4" s="318" t="s">
        <v>29</v>
      </c>
      <c r="Y4" s="397" t="s">
        <v>364</v>
      </c>
    </row>
    <row r="5" spans="1:34" ht="6" customHeight="1" x14ac:dyDescent="0.25">
      <c r="A5" s="194"/>
      <c r="B5" s="243"/>
      <c r="C5" s="243"/>
      <c r="D5" s="243"/>
      <c r="E5" s="243"/>
      <c r="F5" s="243"/>
      <c r="G5" s="243"/>
      <c r="H5" s="243"/>
      <c r="I5" s="243"/>
      <c r="J5" s="243"/>
      <c r="K5" s="243"/>
      <c r="L5" s="243"/>
      <c r="M5" s="243"/>
      <c r="N5" s="243"/>
      <c r="O5" s="243"/>
      <c r="P5" s="243"/>
      <c r="Q5" s="243"/>
      <c r="R5" s="243"/>
      <c r="S5" s="243"/>
      <c r="T5" s="243"/>
      <c r="U5" s="243"/>
      <c r="V5" s="243"/>
      <c r="W5" s="243"/>
      <c r="X5" s="243"/>
      <c r="Y5" s="26"/>
    </row>
    <row r="6" spans="1:34" ht="12.75" customHeight="1" x14ac:dyDescent="0.25">
      <c r="A6" s="323">
        <v>2004</v>
      </c>
      <c r="B6" s="60">
        <v>26.4</v>
      </c>
      <c r="C6" s="60">
        <v>25.83</v>
      </c>
      <c r="D6" s="60">
        <v>26.12</v>
      </c>
      <c r="E6" s="60">
        <v>32.86</v>
      </c>
      <c r="F6" s="60">
        <v>37.729999999999997</v>
      </c>
      <c r="G6" s="60">
        <v>35.22</v>
      </c>
      <c r="H6" s="60">
        <v>13.21</v>
      </c>
      <c r="I6" s="60">
        <v>13.01</v>
      </c>
      <c r="J6" s="60">
        <v>13.12</v>
      </c>
      <c r="K6" s="60">
        <v>14.73</v>
      </c>
      <c r="L6" s="60">
        <v>13.2</v>
      </c>
      <c r="M6" s="60">
        <v>13.99</v>
      </c>
      <c r="N6" s="60">
        <v>8.23</v>
      </c>
      <c r="O6" s="60">
        <v>6.76</v>
      </c>
      <c r="P6" s="60">
        <v>7.52</v>
      </c>
      <c r="Q6" s="60">
        <v>4.01</v>
      </c>
      <c r="R6" s="60">
        <v>3.29</v>
      </c>
      <c r="S6" s="60">
        <v>3.66</v>
      </c>
      <c r="T6" s="60">
        <v>73.040000000000006</v>
      </c>
      <c r="U6" s="60">
        <v>73.989999999999995</v>
      </c>
      <c r="V6" s="60">
        <v>73.5</v>
      </c>
      <c r="W6" s="60">
        <v>0.56000000000000005</v>
      </c>
      <c r="X6" s="60">
        <v>0.18</v>
      </c>
      <c r="Y6" s="60">
        <v>0.38</v>
      </c>
    </row>
    <row r="7" spans="1:34" ht="12.75" customHeight="1" x14ac:dyDescent="0.25">
      <c r="A7" s="323">
        <v>2005</v>
      </c>
      <c r="B7" s="60">
        <v>24.34</v>
      </c>
      <c r="C7" s="60">
        <v>22.92</v>
      </c>
      <c r="D7" s="60">
        <v>23.64</v>
      </c>
      <c r="E7" s="60">
        <v>33.5</v>
      </c>
      <c r="F7" s="60">
        <v>39.67</v>
      </c>
      <c r="G7" s="60">
        <v>36.51</v>
      </c>
      <c r="H7" s="60">
        <v>13.17</v>
      </c>
      <c r="I7" s="60">
        <v>11.5</v>
      </c>
      <c r="J7" s="60">
        <v>12.35</v>
      </c>
      <c r="K7" s="60">
        <v>15.13</v>
      </c>
      <c r="L7" s="60">
        <v>13.17</v>
      </c>
      <c r="M7" s="60">
        <v>14.17</v>
      </c>
      <c r="N7" s="60">
        <v>8.42</v>
      </c>
      <c r="O7" s="60">
        <v>7.61</v>
      </c>
      <c r="P7" s="60">
        <v>8.02</v>
      </c>
      <c r="Q7" s="60">
        <v>4.84</v>
      </c>
      <c r="R7" s="60">
        <v>4.79</v>
      </c>
      <c r="S7" s="60">
        <v>4.8099999999999996</v>
      </c>
      <c r="T7" s="60">
        <v>75.05</v>
      </c>
      <c r="U7" s="60">
        <v>76.73</v>
      </c>
      <c r="V7" s="60">
        <v>75.87</v>
      </c>
      <c r="W7" s="60">
        <v>0.61</v>
      </c>
      <c r="X7" s="60">
        <v>0.35</v>
      </c>
      <c r="Y7" s="60">
        <v>0.48</v>
      </c>
    </row>
    <row r="8" spans="1:34" ht="12.75" customHeight="1" x14ac:dyDescent="0.25">
      <c r="A8" s="323">
        <v>2006</v>
      </c>
      <c r="B8" s="60">
        <v>23.84</v>
      </c>
      <c r="C8" s="60">
        <v>23.27</v>
      </c>
      <c r="D8" s="60">
        <v>23.55</v>
      </c>
      <c r="E8" s="60">
        <v>33.35</v>
      </c>
      <c r="F8" s="60">
        <v>38.28</v>
      </c>
      <c r="G8" s="60">
        <v>35.729999999999997</v>
      </c>
      <c r="H8" s="60">
        <v>13.11</v>
      </c>
      <c r="I8" s="60">
        <v>12.96</v>
      </c>
      <c r="J8" s="60">
        <v>13.06</v>
      </c>
      <c r="K8" s="60">
        <v>15.08</v>
      </c>
      <c r="L8" s="60">
        <v>15.02</v>
      </c>
      <c r="M8" s="60">
        <v>15.07</v>
      </c>
      <c r="N8" s="60">
        <v>9.6199999999999992</v>
      </c>
      <c r="O8" s="60">
        <v>6.81</v>
      </c>
      <c r="P8" s="60">
        <v>8.25</v>
      </c>
      <c r="Q8" s="60">
        <v>4.5599999999999996</v>
      </c>
      <c r="R8" s="60">
        <v>3.37</v>
      </c>
      <c r="S8" s="60">
        <v>3.98</v>
      </c>
      <c r="T8" s="60">
        <v>75.73</v>
      </c>
      <c r="U8" s="60">
        <v>76.44</v>
      </c>
      <c r="V8" s="60">
        <v>76.09</v>
      </c>
      <c r="W8" s="60">
        <v>0.44</v>
      </c>
      <c r="X8" s="60">
        <v>0.28999999999999998</v>
      </c>
      <c r="Y8" s="60">
        <v>0.36</v>
      </c>
    </row>
    <row r="9" spans="1:34" ht="12.75" customHeight="1" x14ac:dyDescent="0.25">
      <c r="A9" s="323">
        <v>2007</v>
      </c>
      <c r="B9" s="60">
        <v>28.87</v>
      </c>
      <c r="C9" s="60">
        <v>25.74</v>
      </c>
      <c r="D9" s="60">
        <v>27.3</v>
      </c>
      <c r="E9" s="60">
        <v>30.47</v>
      </c>
      <c r="F9" s="60">
        <v>34.880000000000003</v>
      </c>
      <c r="G9" s="60">
        <v>32.61</v>
      </c>
      <c r="H9" s="60">
        <v>11.6</v>
      </c>
      <c r="I9" s="60">
        <v>11.75</v>
      </c>
      <c r="J9" s="60">
        <v>11.67</v>
      </c>
      <c r="K9" s="60">
        <v>14.95</v>
      </c>
      <c r="L9" s="60">
        <v>14.75</v>
      </c>
      <c r="M9" s="60">
        <v>14.85</v>
      </c>
      <c r="N9" s="60">
        <v>9.34</v>
      </c>
      <c r="O9" s="60">
        <v>8.84</v>
      </c>
      <c r="P9" s="60">
        <v>9.1199999999999992</v>
      </c>
      <c r="Q9" s="60">
        <v>4.12</v>
      </c>
      <c r="R9" s="60">
        <v>3.81</v>
      </c>
      <c r="S9" s="60">
        <v>4.01</v>
      </c>
      <c r="T9" s="60">
        <v>70.48</v>
      </c>
      <c r="U9" s="60">
        <v>74.040000000000006</v>
      </c>
      <c r="V9" s="60">
        <v>72.25</v>
      </c>
      <c r="W9" s="60">
        <v>0.65</v>
      </c>
      <c r="X9" s="60">
        <v>0.22</v>
      </c>
      <c r="Y9" s="60">
        <v>0.44</v>
      </c>
    </row>
    <row r="10" spans="1:34" ht="12.75" customHeight="1" x14ac:dyDescent="0.25">
      <c r="A10" s="323">
        <v>2008</v>
      </c>
      <c r="B10" s="60">
        <v>28.13</v>
      </c>
      <c r="C10" s="60">
        <v>27.55</v>
      </c>
      <c r="D10" s="60">
        <v>27.88</v>
      </c>
      <c r="E10" s="60">
        <v>33.369999999999997</v>
      </c>
      <c r="F10" s="60">
        <v>37.46</v>
      </c>
      <c r="G10" s="60">
        <v>35.31</v>
      </c>
      <c r="H10" s="60">
        <v>11</v>
      </c>
      <c r="I10" s="60">
        <v>11.86</v>
      </c>
      <c r="J10" s="60">
        <v>11.4</v>
      </c>
      <c r="K10" s="60">
        <v>14.42</v>
      </c>
      <c r="L10" s="60">
        <v>13.16</v>
      </c>
      <c r="M10" s="60">
        <v>13.83</v>
      </c>
      <c r="N10" s="60">
        <v>8.4</v>
      </c>
      <c r="O10" s="60">
        <v>6.52</v>
      </c>
      <c r="P10" s="60">
        <v>7.49</v>
      </c>
      <c r="Q10" s="60">
        <v>3.91</v>
      </c>
      <c r="R10" s="60">
        <v>3.04</v>
      </c>
      <c r="S10" s="60">
        <v>3.49</v>
      </c>
      <c r="T10" s="60">
        <v>71.09</v>
      </c>
      <c r="U10" s="60">
        <v>72.040000000000006</v>
      </c>
      <c r="V10" s="60">
        <v>71.52</v>
      </c>
      <c r="W10" s="60">
        <v>0.78</v>
      </c>
      <c r="X10" s="60">
        <v>0.41</v>
      </c>
      <c r="Y10" s="60">
        <v>0.6</v>
      </c>
    </row>
    <row r="11" spans="1:34" ht="12.75" customHeight="1" x14ac:dyDescent="0.25">
      <c r="A11" s="323">
        <v>2009</v>
      </c>
      <c r="B11" s="60">
        <v>28.33</v>
      </c>
      <c r="C11" s="60">
        <v>25.11</v>
      </c>
      <c r="D11" s="60">
        <v>26.77</v>
      </c>
      <c r="E11" s="60">
        <v>35.22</v>
      </c>
      <c r="F11" s="60">
        <v>36.49</v>
      </c>
      <c r="G11" s="60">
        <v>35.82</v>
      </c>
      <c r="H11" s="60">
        <v>11.99</v>
      </c>
      <c r="I11" s="60">
        <v>11.4</v>
      </c>
      <c r="J11" s="60">
        <v>11.75</v>
      </c>
      <c r="K11" s="60">
        <v>13.94</v>
      </c>
      <c r="L11" s="60">
        <v>14.99</v>
      </c>
      <c r="M11" s="60">
        <v>14.44</v>
      </c>
      <c r="N11" s="60">
        <v>6.38</v>
      </c>
      <c r="O11" s="60">
        <v>7.31</v>
      </c>
      <c r="P11" s="60">
        <v>6.82</v>
      </c>
      <c r="Q11" s="60">
        <v>3.08</v>
      </c>
      <c r="R11" s="60">
        <v>4.32</v>
      </c>
      <c r="S11" s="60">
        <v>3.67</v>
      </c>
      <c r="T11" s="60">
        <v>70.61</v>
      </c>
      <c r="U11" s="60">
        <v>74.52</v>
      </c>
      <c r="V11" s="60">
        <v>72.5</v>
      </c>
      <c r="W11" s="60">
        <v>1.06</v>
      </c>
      <c r="X11" s="60">
        <v>0.36</v>
      </c>
      <c r="Y11" s="60">
        <v>0.73</v>
      </c>
    </row>
    <row r="12" spans="1:34" ht="12.75" customHeight="1" x14ac:dyDescent="0.25">
      <c r="A12" s="323">
        <v>2010</v>
      </c>
      <c r="B12" s="60">
        <v>30.43</v>
      </c>
      <c r="C12" s="60">
        <v>27.85</v>
      </c>
      <c r="D12" s="60">
        <v>29.22</v>
      </c>
      <c r="E12" s="60">
        <v>32.83</v>
      </c>
      <c r="F12" s="60">
        <v>37.659999999999997</v>
      </c>
      <c r="G12" s="60">
        <v>35.119999999999997</v>
      </c>
      <c r="H12" s="60">
        <v>10.96</v>
      </c>
      <c r="I12" s="60">
        <v>11.46</v>
      </c>
      <c r="J12" s="60">
        <v>11.19</v>
      </c>
      <c r="K12" s="60">
        <v>13.44</v>
      </c>
      <c r="L12" s="60">
        <v>14.4</v>
      </c>
      <c r="M12" s="60">
        <v>13.89</v>
      </c>
      <c r="N12" s="60">
        <v>7.83</v>
      </c>
      <c r="O12" s="60">
        <v>5.57</v>
      </c>
      <c r="P12" s="60">
        <v>6.75</v>
      </c>
      <c r="Q12" s="60">
        <v>3.54</v>
      </c>
      <c r="R12" s="60">
        <v>2.73</v>
      </c>
      <c r="S12" s="60">
        <v>3.15</v>
      </c>
      <c r="T12" s="60">
        <v>68.59</v>
      </c>
      <c r="U12" s="60">
        <v>71.81</v>
      </c>
      <c r="V12" s="60">
        <v>70.11</v>
      </c>
      <c r="W12" s="60">
        <v>0.98</v>
      </c>
      <c r="X12" s="60">
        <v>0.33</v>
      </c>
      <c r="Y12" s="60">
        <v>0.67</v>
      </c>
    </row>
    <row r="13" spans="1:34" ht="12.75" customHeight="1" x14ac:dyDescent="0.25">
      <c r="A13" s="323">
        <v>2011</v>
      </c>
      <c r="B13" s="60">
        <v>34.36</v>
      </c>
      <c r="C13" s="60">
        <v>30.83</v>
      </c>
      <c r="D13" s="60">
        <v>32.61</v>
      </c>
      <c r="E13" s="60">
        <v>31.02</v>
      </c>
      <c r="F13" s="60">
        <v>34.840000000000003</v>
      </c>
      <c r="G13" s="60">
        <v>32.840000000000003</v>
      </c>
      <c r="H13" s="60">
        <v>8.4499999999999993</v>
      </c>
      <c r="I13" s="60">
        <v>11.13</v>
      </c>
      <c r="J13" s="60">
        <v>9.7899999999999991</v>
      </c>
      <c r="K13" s="60">
        <v>15.14</v>
      </c>
      <c r="L13" s="60">
        <v>13.33</v>
      </c>
      <c r="M13" s="60">
        <v>14.28</v>
      </c>
      <c r="N13" s="60">
        <v>6.64</v>
      </c>
      <c r="O13" s="60">
        <v>6.49</v>
      </c>
      <c r="P13" s="60">
        <v>6.56</v>
      </c>
      <c r="Q13" s="60">
        <v>3.44</v>
      </c>
      <c r="R13" s="60">
        <v>2.87</v>
      </c>
      <c r="S13" s="60">
        <v>3.19</v>
      </c>
      <c r="T13" s="60">
        <v>64.7</v>
      </c>
      <c r="U13" s="60">
        <v>68.650000000000006</v>
      </c>
      <c r="V13" s="60">
        <v>66.66</v>
      </c>
      <c r="W13" s="60">
        <v>0.94</v>
      </c>
      <c r="X13" s="60">
        <v>0.52</v>
      </c>
      <c r="Y13" s="60">
        <v>0.74</v>
      </c>
    </row>
    <row r="14" spans="1:34" ht="12.75" customHeight="1" x14ac:dyDescent="0.25">
      <c r="A14" s="21" t="s">
        <v>89</v>
      </c>
      <c r="B14" s="60">
        <v>44.29</v>
      </c>
      <c r="C14" s="60">
        <v>39.979999999999997</v>
      </c>
      <c r="D14" s="60">
        <v>42.18</v>
      </c>
      <c r="E14" s="60">
        <v>31.79</v>
      </c>
      <c r="F14" s="60">
        <v>37.61</v>
      </c>
      <c r="G14" s="60">
        <v>34.619999999999997</v>
      </c>
      <c r="H14" s="60">
        <v>8.94</v>
      </c>
      <c r="I14" s="60">
        <v>8.98</v>
      </c>
      <c r="J14" s="60">
        <v>8.9499999999999993</v>
      </c>
      <c r="K14" s="60">
        <v>8.84</v>
      </c>
      <c r="L14" s="60">
        <v>7.93</v>
      </c>
      <c r="M14" s="60">
        <v>8.42</v>
      </c>
      <c r="N14" s="60">
        <v>3.7</v>
      </c>
      <c r="O14" s="60">
        <v>3.33</v>
      </c>
      <c r="P14" s="60">
        <v>3.52</v>
      </c>
      <c r="Q14" s="60">
        <v>1.25</v>
      </c>
      <c r="R14" s="60">
        <v>1.73</v>
      </c>
      <c r="S14" s="60">
        <v>1.48</v>
      </c>
      <c r="T14" s="60">
        <v>54.51</v>
      </c>
      <c r="U14" s="60">
        <v>59.58</v>
      </c>
      <c r="V14" s="60">
        <v>56.99</v>
      </c>
      <c r="W14" s="60">
        <v>1.21</v>
      </c>
      <c r="X14" s="60">
        <v>0.43</v>
      </c>
      <c r="Y14" s="60">
        <v>0.83</v>
      </c>
    </row>
    <row r="15" spans="1:34" ht="12.75" customHeight="1" x14ac:dyDescent="0.25">
      <c r="A15" s="21" t="s">
        <v>90</v>
      </c>
      <c r="B15" s="60">
        <v>42.05</v>
      </c>
      <c r="C15" s="60">
        <v>38.83</v>
      </c>
      <c r="D15" s="60">
        <v>40.44</v>
      </c>
      <c r="E15" s="60">
        <v>33.270000000000003</v>
      </c>
      <c r="F15" s="60">
        <v>36.64</v>
      </c>
      <c r="G15" s="60">
        <v>34.93</v>
      </c>
      <c r="H15" s="60">
        <v>10.210000000000001</v>
      </c>
      <c r="I15" s="60">
        <v>9.31</v>
      </c>
      <c r="J15" s="60">
        <v>9.7899999999999991</v>
      </c>
      <c r="K15" s="60">
        <v>7.5</v>
      </c>
      <c r="L15" s="60">
        <v>8.91</v>
      </c>
      <c r="M15" s="60">
        <v>8.18</v>
      </c>
      <c r="N15" s="60">
        <v>3.67</v>
      </c>
      <c r="O15" s="60">
        <v>3.88</v>
      </c>
      <c r="P15" s="60">
        <v>3.8</v>
      </c>
      <c r="Q15" s="60">
        <v>2.16</v>
      </c>
      <c r="R15" s="60">
        <v>1.86</v>
      </c>
      <c r="S15" s="60">
        <v>2.0099999999999998</v>
      </c>
      <c r="T15" s="60">
        <v>56.82</v>
      </c>
      <c r="U15" s="60">
        <v>60.6</v>
      </c>
      <c r="V15" s="60">
        <v>58.7</v>
      </c>
      <c r="W15" s="60">
        <v>1.1399999999999999</v>
      </c>
      <c r="X15" s="60">
        <v>0.56999999999999995</v>
      </c>
      <c r="Y15" s="60">
        <v>0.86</v>
      </c>
    </row>
    <row r="16" spans="1:34" ht="12.75" customHeight="1" x14ac:dyDescent="0.25">
      <c r="A16" s="323">
        <v>2013</v>
      </c>
      <c r="B16" s="60">
        <v>58.64</v>
      </c>
      <c r="C16" s="60">
        <v>56.73</v>
      </c>
      <c r="D16" s="60">
        <v>57.69</v>
      </c>
      <c r="E16" s="60">
        <v>20.239999999999998</v>
      </c>
      <c r="F16" s="60">
        <v>22.03</v>
      </c>
      <c r="G16" s="60">
        <v>21.14</v>
      </c>
      <c r="H16" s="60">
        <v>7.57</v>
      </c>
      <c r="I16" s="60">
        <v>7.59</v>
      </c>
      <c r="J16" s="60">
        <v>7.57</v>
      </c>
      <c r="K16" s="60">
        <v>7.32</v>
      </c>
      <c r="L16" s="60">
        <v>7.83</v>
      </c>
      <c r="M16" s="60">
        <v>7.58</v>
      </c>
      <c r="N16" s="60">
        <v>3.59</v>
      </c>
      <c r="O16" s="60">
        <v>3.42</v>
      </c>
      <c r="P16" s="60">
        <v>3.52</v>
      </c>
      <c r="Q16" s="60">
        <v>1.28</v>
      </c>
      <c r="R16" s="60">
        <v>1.65</v>
      </c>
      <c r="S16" s="60">
        <v>1.45</v>
      </c>
      <c r="T16" s="60">
        <v>39.99</v>
      </c>
      <c r="U16" s="60">
        <v>42.53</v>
      </c>
      <c r="V16" s="60">
        <v>41.25</v>
      </c>
      <c r="W16" s="60">
        <v>1.36</v>
      </c>
      <c r="X16" s="60">
        <v>0.74</v>
      </c>
      <c r="Y16" s="60">
        <v>1.06</v>
      </c>
    </row>
    <row r="17" spans="1:28" ht="12.75" customHeight="1" x14ac:dyDescent="0.25">
      <c r="A17" s="323">
        <v>2014</v>
      </c>
      <c r="B17" s="60">
        <v>58.48</v>
      </c>
      <c r="C17" s="60">
        <v>53.77</v>
      </c>
      <c r="D17" s="60">
        <v>56.19</v>
      </c>
      <c r="E17" s="60">
        <v>21.64</v>
      </c>
      <c r="F17" s="60">
        <v>23.23</v>
      </c>
      <c r="G17" s="60">
        <v>22.37</v>
      </c>
      <c r="H17" s="60">
        <v>7.17</v>
      </c>
      <c r="I17" s="60">
        <v>9.31</v>
      </c>
      <c r="J17" s="60">
        <v>8.25</v>
      </c>
      <c r="K17" s="60">
        <v>6.66</v>
      </c>
      <c r="L17" s="60">
        <v>7.94</v>
      </c>
      <c r="M17" s="60">
        <v>7.25</v>
      </c>
      <c r="N17" s="60">
        <v>3.54</v>
      </c>
      <c r="O17" s="60">
        <v>3.2</v>
      </c>
      <c r="P17" s="60">
        <v>3.36</v>
      </c>
      <c r="Q17" s="60">
        <v>1.34</v>
      </c>
      <c r="R17" s="60">
        <v>1.94</v>
      </c>
      <c r="S17" s="60">
        <v>1.68</v>
      </c>
      <c r="T17" s="60">
        <v>40.35</v>
      </c>
      <c r="U17" s="60">
        <v>45.62</v>
      </c>
      <c r="V17" s="60">
        <v>42.91</v>
      </c>
      <c r="W17" s="60">
        <v>1.17</v>
      </c>
      <c r="X17" s="60">
        <v>0.61</v>
      </c>
      <c r="Y17" s="60">
        <v>0.9</v>
      </c>
    </row>
    <row r="18" spans="1:28" ht="12.75" customHeight="1" x14ac:dyDescent="0.25">
      <c r="A18" s="332">
        <v>2015</v>
      </c>
      <c r="B18" s="60">
        <v>61.78</v>
      </c>
      <c r="C18" s="60">
        <v>56.42</v>
      </c>
      <c r="D18" s="60">
        <v>59.22</v>
      </c>
      <c r="E18" s="60">
        <v>19.059999999999999</v>
      </c>
      <c r="F18" s="60">
        <v>20.22</v>
      </c>
      <c r="G18" s="60">
        <v>19.59</v>
      </c>
      <c r="H18" s="60">
        <v>7.48</v>
      </c>
      <c r="I18" s="60">
        <v>8.4</v>
      </c>
      <c r="J18" s="60">
        <v>7.92</v>
      </c>
      <c r="K18" s="60">
        <v>6.26</v>
      </c>
      <c r="L18" s="60">
        <v>9.06</v>
      </c>
      <c r="M18" s="60">
        <v>7.63</v>
      </c>
      <c r="N18" s="60">
        <v>2.78</v>
      </c>
      <c r="O18" s="60">
        <v>3.73</v>
      </c>
      <c r="P18" s="60">
        <v>3.22</v>
      </c>
      <c r="Q18" s="60">
        <v>1.79</v>
      </c>
      <c r="R18" s="60">
        <v>1.78</v>
      </c>
      <c r="S18" s="60">
        <v>1.8</v>
      </c>
      <c r="T18" s="60">
        <v>37.380000000000003</v>
      </c>
      <c r="U18" s="60">
        <v>43.18</v>
      </c>
      <c r="V18" s="60">
        <v>40.15</v>
      </c>
      <c r="W18" s="60">
        <v>0.84</v>
      </c>
      <c r="X18" s="60">
        <v>0.39</v>
      </c>
      <c r="Y18" s="60">
        <v>0.62</v>
      </c>
    </row>
    <row r="19" spans="1:28" s="424" customFormat="1" ht="12.75" customHeight="1" x14ac:dyDescent="0.25">
      <c r="A19" s="363">
        <v>2016</v>
      </c>
      <c r="B19" s="60">
        <v>64.17</v>
      </c>
      <c r="C19" s="60">
        <v>62.01</v>
      </c>
      <c r="D19" s="60">
        <v>62.92</v>
      </c>
      <c r="E19" s="60">
        <v>17.399999999999999</v>
      </c>
      <c r="F19" s="60">
        <v>18.57</v>
      </c>
      <c r="G19" s="60">
        <v>17.940000000000001</v>
      </c>
      <c r="H19" s="60">
        <v>7.87</v>
      </c>
      <c r="I19" s="60">
        <v>7.08</v>
      </c>
      <c r="J19" s="60">
        <v>7.41</v>
      </c>
      <c r="K19" s="60">
        <v>5.88</v>
      </c>
      <c r="L19" s="60">
        <v>6.88</v>
      </c>
      <c r="M19" s="60">
        <v>6.42</v>
      </c>
      <c r="N19" s="60">
        <v>1.53</v>
      </c>
      <c r="O19" s="60">
        <v>2.9</v>
      </c>
      <c r="P19" s="60">
        <v>2.17</v>
      </c>
      <c r="Q19" s="60">
        <v>0.98</v>
      </c>
      <c r="R19" s="60">
        <v>1.93</v>
      </c>
      <c r="S19" s="60">
        <v>1.55</v>
      </c>
      <c r="T19" s="60">
        <v>33.67</v>
      </c>
      <c r="U19" s="60">
        <v>37.35</v>
      </c>
      <c r="V19" s="60">
        <v>35.49</v>
      </c>
      <c r="W19" s="60">
        <v>2.16</v>
      </c>
      <c r="X19" s="60">
        <v>0.64</v>
      </c>
      <c r="Y19" s="60">
        <v>1.59</v>
      </c>
    </row>
    <row r="20" spans="1:28" s="569" customFormat="1" ht="12.75" customHeight="1" x14ac:dyDescent="0.25">
      <c r="A20" s="363">
        <v>2017</v>
      </c>
      <c r="B20" s="60">
        <v>61.32</v>
      </c>
      <c r="C20" s="60">
        <v>57.89</v>
      </c>
      <c r="D20" s="60">
        <v>59.5</v>
      </c>
      <c r="E20" s="60">
        <v>18.940000000000001</v>
      </c>
      <c r="F20" s="60">
        <v>21.41</v>
      </c>
      <c r="G20" s="60">
        <v>20.12</v>
      </c>
      <c r="H20" s="60">
        <v>7.56</v>
      </c>
      <c r="I20" s="60">
        <v>6.84</v>
      </c>
      <c r="J20" s="60">
        <v>7.26</v>
      </c>
      <c r="K20" s="60">
        <v>6.75</v>
      </c>
      <c r="L20" s="60">
        <v>7.64</v>
      </c>
      <c r="M20" s="60">
        <v>7.21</v>
      </c>
      <c r="N20" s="60">
        <v>2.4900000000000002</v>
      </c>
      <c r="O20" s="60">
        <v>4.12</v>
      </c>
      <c r="P20" s="60">
        <v>3.27</v>
      </c>
      <c r="Q20" s="60">
        <v>1.66</v>
      </c>
      <c r="R20" s="60">
        <v>1.46</v>
      </c>
      <c r="S20" s="60">
        <v>1.61</v>
      </c>
      <c r="T20" s="60">
        <v>37.409999999999997</v>
      </c>
      <c r="U20" s="60">
        <v>41.47</v>
      </c>
      <c r="V20" s="60">
        <v>39.46</v>
      </c>
      <c r="W20" s="60">
        <v>1.27</v>
      </c>
      <c r="X20" s="60">
        <v>0.64</v>
      </c>
      <c r="Y20" s="60">
        <v>1.05</v>
      </c>
    </row>
    <row r="21" spans="1:28" s="61" customFormat="1" ht="12.75" customHeight="1" x14ac:dyDescent="0.25">
      <c r="A21" s="73">
        <v>2018</v>
      </c>
      <c r="B21" s="60">
        <v>63.69</v>
      </c>
      <c r="C21" s="60">
        <v>60.82</v>
      </c>
      <c r="D21" s="60">
        <v>62.26</v>
      </c>
      <c r="E21" s="60">
        <v>17.39</v>
      </c>
      <c r="F21" s="60">
        <v>19.420000000000002</v>
      </c>
      <c r="G21" s="60">
        <v>18.32</v>
      </c>
      <c r="H21" s="60">
        <v>6.88</v>
      </c>
      <c r="I21" s="60">
        <v>6.41</v>
      </c>
      <c r="J21" s="60">
        <v>6.65</v>
      </c>
      <c r="K21" s="60">
        <v>6.27</v>
      </c>
      <c r="L21" s="60">
        <v>6.92</v>
      </c>
      <c r="M21" s="60">
        <v>6.54</v>
      </c>
      <c r="N21" s="60">
        <v>2.68</v>
      </c>
      <c r="O21" s="60">
        <v>3.53</v>
      </c>
      <c r="P21" s="60">
        <v>3.13</v>
      </c>
      <c r="Q21" s="60">
        <v>1.5</v>
      </c>
      <c r="R21" s="60">
        <v>1.85</v>
      </c>
      <c r="S21" s="60">
        <v>1.72</v>
      </c>
      <c r="T21" s="60">
        <v>34.72</v>
      </c>
      <c r="U21" s="60">
        <v>38.130000000000003</v>
      </c>
      <c r="V21" s="60">
        <v>36.36</v>
      </c>
      <c r="W21" s="60">
        <v>1.59</v>
      </c>
      <c r="X21" s="60">
        <v>1.05</v>
      </c>
      <c r="Y21" s="60">
        <v>1.38</v>
      </c>
    </row>
    <row r="22" spans="1:28" s="61" customFormat="1" ht="12.75" customHeight="1" x14ac:dyDescent="0.25">
      <c r="A22" s="73">
        <v>2019</v>
      </c>
      <c r="B22" s="60">
        <v>62.87</v>
      </c>
      <c r="C22" s="60">
        <v>61.99</v>
      </c>
      <c r="D22" s="60">
        <v>62.27</v>
      </c>
      <c r="E22" s="60">
        <v>17.05</v>
      </c>
      <c r="F22" s="60">
        <v>19.66</v>
      </c>
      <c r="G22" s="60">
        <v>18.37</v>
      </c>
      <c r="H22" s="60">
        <v>7.76</v>
      </c>
      <c r="I22" s="60">
        <v>6.83</v>
      </c>
      <c r="J22" s="60">
        <v>7.29</v>
      </c>
      <c r="K22" s="60">
        <v>6.91</v>
      </c>
      <c r="L22" s="60">
        <v>6.14</v>
      </c>
      <c r="M22" s="60">
        <v>6.61</v>
      </c>
      <c r="N22" s="60">
        <v>2.72</v>
      </c>
      <c r="O22" s="60">
        <v>3.07</v>
      </c>
      <c r="P22" s="60">
        <v>2.89</v>
      </c>
      <c r="Q22" s="60">
        <v>1.34</v>
      </c>
      <c r="R22" s="60">
        <v>1.38</v>
      </c>
      <c r="S22" s="60">
        <v>1.39</v>
      </c>
      <c r="T22" s="60">
        <v>35.78</v>
      </c>
      <c r="U22" s="60">
        <v>37.07</v>
      </c>
      <c r="V22" s="60">
        <v>36.56</v>
      </c>
      <c r="W22" s="60">
        <v>1.35</v>
      </c>
      <c r="X22" s="60">
        <v>0.94</v>
      </c>
      <c r="Y22" s="60">
        <v>1.17</v>
      </c>
    </row>
    <row r="23" spans="1:28" ht="6" customHeight="1" x14ac:dyDescent="0.25">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AA23" s="26"/>
      <c r="AB23" s="26"/>
    </row>
    <row r="24" spans="1:28" ht="12.75" customHeight="1" x14ac:dyDescent="0.25">
      <c r="A24" s="1390" t="s">
        <v>169</v>
      </c>
      <c r="B24" s="1390"/>
      <c r="C24" s="1390"/>
      <c r="D24" s="1390"/>
      <c r="E24" s="1390"/>
      <c r="F24" s="1390"/>
      <c r="G24" s="1390"/>
      <c r="H24" s="1390"/>
      <c r="I24" s="1390"/>
      <c r="J24" s="1390"/>
      <c r="K24" s="1390"/>
      <c r="L24" s="1390"/>
      <c r="M24" s="1390"/>
      <c r="N24" s="1390"/>
      <c r="O24" s="1390"/>
      <c r="P24" s="1390"/>
      <c r="Q24" s="1390"/>
      <c r="R24" s="1390"/>
      <c r="S24" s="1390"/>
      <c r="T24" s="1390"/>
      <c r="U24" s="1390"/>
      <c r="V24" s="1390"/>
      <c r="W24" s="1390"/>
      <c r="X24" s="1390"/>
      <c r="Y24" s="1390"/>
      <c r="AA24" s="26"/>
      <c r="AB24" s="26"/>
    </row>
    <row r="25" spans="1:28" s="34" customFormat="1" ht="6" customHeight="1" x14ac:dyDescent="0.35">
      <c r="A25" s="321" t="s">
        <v>39</v>
      </c>
      <c r="B25" s="319"/>
      <c r="C25" s="319"/>
      <c r="D25" s="396"/>
      <c r="E25" s="319"/>
      <c r="F25" s="319"/>
      <c r="G25" s="396"/>
      <c r="H25" s="319"/>
      <c r="I25" s="319"/>
      <c r="J25" s="396"/>
      <c r="K25" s="319"/>
      <c r="L25" s="319"/>
      <c r="M25" s="396"/>
      <c r="N25" s="319"/>
      <c r="O25" s="75"/>
      <c r="P25" s="75"/>
      <c r="AA25" s="26"/>
      <c r="AB25" s="26"/>
    </row>
    <row r="26" spans="1:28" s="34" customFormat="1" ht="12.75" customHeight="1" x14ac:dyDescent="0.35">
      <c r="A26" s="1390" t="s">
        <v>192</v>
      </c>
      <c r="B26" s="1390"/>
      <c r="C26" s="1390"/>
      <c r="D26" s="1390"/>
      <c r="E26" s="1390"/>
      <c r="F26" s="1390"/>
      <c r="G26" s="1390"/>
      <c r="H26" s="1390"/>
      <c r="I26" s="1390"/>
      <c r="J26" s="1390"/>
      <c r="K26" s="1390"/>
      <c r="L26" s="1390"/>
      <c r="M26" s="1390"/>
      <c r="N26" s="1390"/>
      <c r="O26" s="1390"/>
      <c r="P26" s="1390"/>
      <c r="Q26" s="1390"/>
      <c r="R26" s="1390"/>
      <c r="S26" s="1390"/>
      <c r="T26" s="1390"/>
      <c r="U26" s="1390"/>
      <c r="V26" s="1390"/>
      <c r="W26" s="1390"/>
      <c r="X26" s="1390"/>
      <c r="Y26" s="1390"/>
    </row>
  </sheetData>
  <mergeCells count="12">
    <mergeCell ref="A24:Y24"/>
    <mergeCell ref="A26:Y26"/>
    <mergeCell ref="K3:M3"/>
    <mergeCell ref="N3:P3"/>
    <mergeCell ref="Q3:S3"/>
    <mergeCell ref="B3:D3"/>
    <mergeCell ref="W3:Y3"/>
    <mergeCell ref="O1:T1"/>
    <mergeCell ref="A2:Y2"/>
    <mergeCell ref="T3:V3"/>
    <mergeCell ref="E3:G3"/>
    <mergeCell ref="H3:J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111"/>
  <sheetViews>
    <sheetView zoomScaleNormal="100" workbookViewId="0">
      <pane ySplit="3" topLeftCell="A26" activePane="bottomLeft" state="frozen"/>
      <selection sqref="A1:B1"/>
      <selection pane="bottomLeft" activeCell="N50" sqref="N50"/>
    </sheetView>
  </sheetViews>
  <sheetFormatPr defaultColWidth="8.81640625" defaultRowHeight="12.5" x14ac:dyDescent="0.25"/>
  <cols>
    <col min="1" max="1" width="10.7265625" style="3" customWidth="1"/>
    <col min="2" max="2" width="6.7265625" style="109" customWidth="1"/>
    <col min="3" max="7" width="21.7265625" style="889" customWidth="1"/>
    <col min="8" max="25" width="8.7265625" style="3" customWidth="1"/>
    <col min="26" max="16384" width="8.81640625" style="3"/>
  </cols>
  <sheetData>
    <row r="1" spans="1:19" s="886" customFormat="1" ht="30" customHeight="1" x14ac:dyDescent="0.25">
      <c r="A1" s="73"/>
      <c r="B1" s="888"/>
      <c r="C1" s="888"/>
      <c r="D1" s="888"/>
      <c r="E1" s="888"/>
      <c r="F1" s="888"/>
      <c r="G1" s="888"/>
      <c r="H1" s="888"/>
      <c r="I1" s="888"/>
      <c r="J1" s="1293" t="s">
        <v>315</v>
      </c>
      <c r="K1" s="1294"/>
      <c r="L1" s="1294"/>
      <c r="M1" s="1307"/>
    </row>
    <row r="2" spans="1:19" s="882" customFormat="1" ht="30" customHeight="1" x14ac:dyDescent="0.3">
      <c r="A2" s="1393" t="s">
        <v>519</v>
      </c>
      <c r="B2" s="1393"/>
      <c r="C2" s="1394"/>
      <c r="D2" s="1394"/>
      <c r="E2" s="1395"/>
      <c r="F2" s="1396"/>
      <c r="G2" s="1396"/>
    </row>
    <row r="3" spans="1:19" s="883" customFormat="1" ht="43" customHeight="1" x14ac:dyDescent="0.25">
      <c r="B3" s="770" t="s">
        <v>10</v>
      </c>
      <c r="C3" s="885" t="s">
        <v>188</v>
      </c>
      <c r="D3" s="885" t="s">
        <v>170</v>
      </c>
      <c r="E3" s="885" t="s">
        <v>516</v>
      </c>
      <c r="F3" s="955" t="s">
        <v>517</v>
      </c>
      <c r="G3" s="955" t="s">
        <v>518</v>
      </c>
    </row>
    <row r="4" spans="1:19" ht="6" customHeight="1" x14ac:dyDescent="0.25">
      <c r="A4" s="253" t="s">
        <v>39</v>
      </c>
      <c r="B4" s="254"/>
      <c r="C4" s="255"/>
      <c r="D4" s="255"/>
      <c r="E4" s="255"/>
      <c r="F4" s="256"/>
      <c r="G4" s="255"/>
      <c r="H4" s="15"/>
      <c r="I4" s="11"/>
      <c r="J4" s="11"/>
      <c r="K4" s="11"/>
      <c r="L4" s="11"/>
      <c r="M4" s="11"/>
      <c r="N4" s="11"/>
      <c r="O4" s="11"/>
      <c r="P4" s="11"/>
      <c r="Q4" s="11"/>
      <c r="R4" s="11"/>
      <c r="S4" s="55"/>
    </row>
    <row r="5" spans="1:19" ht="15" customHeight="1" x14ac:dyDescent="0.3">
      <c r="A5" s="1368" t="s">
        <v>6</v>
      </c>
      <c r="B5" s="1368"/>
      <c r="C5" s="1368"/>
      <c r="D5" s="1368"/>
      <c r="E5" s="1368"/>
      <c r="F5" s="1368"/>
      <c r="G5" s="1368"/>
      <c r="H5" s="15"/>
      <c r="I5" s="448"/>
      <c r="J5" s="448"/>
      <c r="K5" s="18"/>
      <c r="L5" s="448"/>
      <c r="M5" s="448"/>
      <c r="N5" s="11"/>
      <c r="O5" s="11"/>
      <c r="P5" s="11"/>
      <c r="Q5" s="11"/>
      <c r="R5" s="11"/>
      <c r="S5" s="55"/>
    </row>
    <row r="6" spans="1:19" ht="12.75" customHeight="1" x14ac:dyDescent="0.25">
      <c r="A6" s="14" t="s">
        <v>171</v>
      </c>
      <c r="B6" s="42">
        <v>2006</v>
      </c>
      <c r="C6" s="850">
        <v>80.2</v>
      </c>
      <c r="D6" s="850">
        <v>22.98</v>
      </c>
      <c r="E6" s="853">
        <v>2.5499999999999998</v>
      </c>
      <c r="F6" s="851" t="s">
        <v>37</v>
      </c>
      <c r="G6" s="851" t="s">
        <v>37</v>
      </c>
      <c r="H6" s="15"/>
      <c r="N6" s="956"/>
      <c r="O6" s="11"/>
      <c r="P6" s="11"/>
      <c r="Q6" s="11"/>
      <c r="R6" s="11"/>
      <c r="S6" s="55"/>
    </row>
    <row r="7" spans="1:19" ht="12.75" customHeight="1" x14ac:dyDescent="0.25">
      <c r="A7" s="14" t="s">
        <v>172</v>
      </c>
      <c r="B7" s="42">
        <v>1866</v>
      </c>
      <c r="C7" s="850">
        <v>81.2</v>
      </c>
      <c r="D7" s="850">
        <v>25.36</v>
      </c>
      <c r="E7" s="853">
        <v>2.4300000000000002</v>
      </c>
      <c r="F7" s="851" t="s">
        <v>37</v>
      </c>
      <c r="G7" s="850">
        <v>23.43</v>
      </c>
      <c r="H7" s="15"/>
      <c r="N7" s="956"/>
      <c r="O7" s="11"/>
      <c r="P7" s="11"/>
      <c r="Q7" s="11"/>
      <c r="R7" s="11"/>
      <c r="S7" s="55"/>
    </row>
    <row r="8" spans="1:19" ht="12.75" customHeight="1" x14ac:dyDescent="0.25">
      <c r="A8" s="14" t="s">
        <v>173</v>
      </c>
      <c r="B8" s="42">
        <v>1964</v>
      </c>
      <c r="C8" s="850">
        <v>79.83</v>
      </c>
      <c r="D8" s="850">
        <v>24.61</v>
      </c>
      <c r="E8" s="853">
        <v>2.56</v>
      </c>
      <c r="F8" s="851" t="s">
        <v>37</v>
      </c>
      <c r="G8" s="850">
        <v>32.049999999999997</v>
      </c>
      <c r="H8" s="15"/>
      <c r="N8" s="956"/>
      <c r="O8" s="11"/>
      <c r="P8" s="11"/>
      <c r="Q8" s="11"/>
      <c r="R8" s="11"/>
      <c r="S8" s="55"/>
    </row>
    <row r="9" spans="1:19" ht="12.75" customHeight="1" x14ac:dyDescent="0.25">
      <c r="A9" s="14" t="s">
        <v>174</v>
      </c>
      <c r="B9" s="42">
        <v>1649</v>
      </c>
      <c r="C9" s="850">
        <v>78.680000000000007</v>
      </c>
      <c r="D9" s="850">
        <v>27.29</v>
      </c>
      <c r="E9" s="853">
        <v>2.23</v>
      </c>
      <c r="F9" s="851" t="s">
        <v>37</v>
      </c>
      <c r="G9" s="850">
        <v>33.17</v>
      </c>
      <c r="H9" s="15"/>
      <c r="N9" s="956"/>
      <c r="O9" s="11"/>
      <c r="P9" s="11"/>
      <c r="Q9" s="11"/>
      <c r="R9" s="11"/>
      <c r="S9" s="55"/>
    </row>
    <row r="10" spans="1:19" ht="12.75" customHeight="1" x14ac:dyDescent="0.25">
      <c r="A10" s="14" t="s">
        <v>175</v>
      </c>
      <c r="B10" s="42">
        <v>1583</v>
      </c>
      <c r="C10" s="850">
        <v>80.88</v>
      </c>
      <c r="D10" s="850">
        <v>24.49</v>
      </c>
      <c r="E10" s="853">
        <v>3.01</v>
      </c>
      <c r="F10" s="850">
        <v>17.57</v>
      </c>
      <c r="G10" s="850">
        <v>32.22</v>
      </c>
      <c r="H10" s="15"/>
      <c r="N10" s="956"/>
      <c r="O10" s="11"/>
      <c r="P10" s="11"/>
      <c r="Q10" s="11"/>
      <c r="R10" s="11"/>
      <c r="S10" s="55"/>
    </row>
    <row r="11" spans="1:19" ht="12.75" customHeight="1" x14ac:dyDescent="0.25">
      <c r="A11" s="14" t="s">
        <v>184</v>
      </c>
      <c r="B11" s="42">
        <v>1878</v>
      </c>
      <c r="C11" s="850">
        <v>76.540000000000006</v>
      </c>
      <c r="D11" s="850">
        <v>25.53</v>
      </c>
      <c r="E11" s="853">
        <v>3.68</v>
      </c>
      <c r="F11" s="850">
        <v>17.059999999999999</v>
      </c>
      <c r="G11" s="850">
        <v>26.51</v>
      </c>
      <c r="H11" s="15"/>
      <c r="J11" s="956"/>
      <c r="K11" s="18"/>
      <c r="L11" s="448"/>
      <c r="M11" s="448"/>
      <c r="N11" s="956"/>
      <c r="O11" s="11"/>
      <c r="P11" s="11"/>
      <c r="Q11" s="11"/>
      <c r="R11" s="11"/>
      <c r="S11" s="55"/>
    </row>
    <row r="12" spans="1:19" ht="12.75" customHeight="1" x14ac:dyDescent="0.25">
      <c r="A12" s="14" t="s">
        <v>176</v>
      </c>
      <c r="B12" s="42">
        <v>2011</v>
      </c>
      <c r="C12" s="850">
        <v>73.209999999999994</v>
      </c>
      <c r="D12" s="850">
        <v>22.23</v>
      </c>
      <c r="E12" s="853">
        <v>3.28</v>
      </c>
      <c r="F12" s="850">
        <v>14.34</v>
      </c>
      <c r="G12" s="850">
        <v>18.41</v>
      </c>
      <c r="H12" s="15"/>
      <c r="J12" s="956"/>
      <c r="L12" s="956"/>
      <c r="M12" s="11"/>
      <c r="N12" s="11"/>
      <c r="O12" s="11"/>
      <c r="P12" s="11"/>
      <c r="Q12" s="11"/>
      <c r="R12" s="11"/>
      <c r="S12" s="55"/>
    </row>
    <row r="13" spans="1:19" ht="12.75" customHeight="1" x14ac:dyDescent="0.25">
      <c r="A13" s="14" t="s">
        <v>102</v>
      </c>
      <c r="B13" s="42">
        <v>2136</v>
      </c>
      <c r="C13" s="850">
        <v>69.959999999999994</v>
      </c>
      <c r="D13" s="850">
        <v>21.34</v>
      </c>
      <c r="E13" s="853">
        <v>2.95</v>
      </c>
      <c r="F13" s="850">
        <v>15.44</v>
      </c>
      <c r="G13" s="850">
        <v>16.350000000000001</v>
      </c>
      <c r="H13" s="15"/>
      <c r="J13" s="956"/>
      <c r="L13" s="956"/>
      <c r="M13" s="11"/>
      <c r="N13" s="11"/>
      <c r="O13" s="11"/>
      <c r="P13" s="11"/>
      <c r="Q13" s="11"/>
      <c r="R13" s="11"/>
      <c r="S13" s="55"/>
    </row>
    <row r="14" spans="1:19" ht="12.75" customHeight="1" x14ac:dyDescent="0.25">
      <c r="A14" s="14" t="s">
        <v>103</v>
      </c>
      <c r="B14" s="42">
        <v>1797</v>
      </c>
      <c r="C14" s="850">
        <v>66.75</v>
      </c>
      <c r="D14" s="850">
        <v>24.55</v>
      </c>
      <c r="E14" s="853">
        <v>3.74</v>
      </c>
      <c r="F14" s="850">
        <v>27.92</v>
      </c>
      <c r="G14" s="850">
        <v>10.65</v>
      </c>
      <c r="H14" s="15"/>
      <c r="J14" s="956"/>
      <c r="L14" s="956"/>
      <c r="M14" s="55"/>
      <c r="N14" s="11"/>
      <c r="O14" s="55"/>
      <c r="P14" s="11"/>
      <c r="Q14" s="55"/>
      <c r="R14" s="11"/>
      <c r="S14" s="55"/>
    </row>
    <row r="15" spans="1:19" ht="12.75" customHeight="1" x14ac:dyDescent="0.25">
      <c r="A15" s="14" t="s">
        <v>104</v>
      </c>
      <c r="B15" s="42">
        <v>1981</v>
      </c>
      <c r="C15" s="850">
        <v>65.02</v>
      </c>
      <c r="D15" s="850">
        <v>23.83</v>
      </c>
      <c r="E15" s="853">
        <v>3.26</v>
      </c>
      <c r="F15" s="850">
        <v>29.07</v>
      </c>
      <c r="G15" s="850">
        <v>9.31</v>
      </c>
      <c r="H15" s="15"/>
      <c r="J15" s="956"/>
      <c r="L15" s="956"/>
      <c r="M15" s="11"/>
      <c r="N15" s="11"/>
      <c r="O15" s="11"/>
      <c r="P15" s="11"/>
      <c r="Q15" s="11"/>
      <c r="R15" s="11"/>
      <c r="S15" s="55"/>
    </row>
    <row r="16" spans="1:19" ht="12.75" customHeight="1" x14ac:dyDescent="0.25">
      <c r="A16" s="14" t="s">
        <v>105</v>
      </c>
      <c r="B16" s="42">
        <v>1861</v>
      </c>
      <c r="C16" s="850">
        <v>60.22</v>
      </c>
      <c r="D16" s="850">
        <v>20.239999999999998</v>
      </c>
      <c r="E16" s="853">
        <v>2.52</v>
      </c>
      <c r="F16" s="850">
        <v>26.45</v>
      </c>
      <c r="G16" s="850">
        <v>7.98</v>
      </c>
      <c r="H16" s="15"/>
      <c r="J16" s="956"/>
      <c r="L16" s="956"/>
      <c r="M16" s="11"/>
      <c r="N16" s="11"/>
      <c r="O16" s="11"/>
      <c r="P16" s="11"/>
      <c r="Q16" s="11"/>
      <c r="R16" s="11"/>
      <c r="S16" s="55"/>
    </row>
    <row r="17" spans="1:19" ht="12.75" customHeight="1" x14ac:dyDescent="0.25">
      <c r="A17" s="14" t="s">
        <v>106</v>
      </c>
      <c r="B17" s="42">
        <v>1884</v>
      </c>
      <c r="C17" s="850">
        <v>49.58</v>
      </c>
      <c r="D17" s="850">
        <v>10.97</v>
      </c>
      <c r="E17" s="853">
        <v>1.63</v>
      </c>
      <c r="F17" s="850">
        <v>19</v>
      </c>
      <c r="G17" s="850">
        <v>5.4</v>
      </c>
      <c r="H17" s="15"/>
      <c r="I17" s="956"/>
      <c r="J17" s="19"/>
      <c r="L17" s="956"/>
      <c r="M17" s="19"/>
      <c r="N17" s="19"/>
      <c r="O17" s="19"/>
      <c r="P17" s="19"/>
      <c r="Q17" s="19"/>
      <c r="R17" s="19"/>
      <c r="S17" s="19"/>
    </row>
    <row r="18" spans="1:19" ht="12.75" customHeight="1" x14ac:dyDescent="0.25">
      <c r="A18" s="3" t="s">
        <v>329</v>
      </c>
      <c r="B18" s="42">
        <v>1559</v>
      </c>
      <c r="C18" s="850">
        <v>41.46</v>
      </c>
      <c r="D18" s="850">
        <v>8.5</v>
      </c>
      <c r="E18" s="853">
        <v>1.32</v>
      </c>
      <c r="F18" s="850">
        <v>19.739999999999998</v>
      </c>
      <c r="G18" s="850">
        <v>4.43</v>
      </c>
      <c r="H18" s="15"/>
      <c r="I18" s="956"/>
      <c r="J18" s="19"/>
      <c r="L18" s="956"/>
      <c r="M18" s="19"/>
      <c r="N18" s="19"/>
      <c r="O18" s="19"/>
      <c r="P18" s="19"/>
      <c r="Q18" s="19"/>
      <c r="R18" s="19"/>
      <c r="S18" s="19"/>
    </row>
    <row r="19" spans="1:19" ht="12.75" customHeight="1" x14ac:dyDescent="0.25">
      <c r="A19" s="3" t="s">
        <v>403</v>
      </c>
      <c r="B19" s="42">
        <v>1493</v>
      </c>
      <c r="C19" s="850">
        <v>41.03</v>
      </c>
      <c r="D19" s="850">
        <v>8.66</v>
      </c>
      <c r="E19" s="853">
        <v>1.05</v>
      </c>
      <c r="F19" s="850">
        <v>25.24</v>
      </c>
      <c r="G19" s="850">
        <v>3.56</v>
      </c>
      <c r="H19" s="15"/>
      <c r="I19" s="19"/>
      <c r="J19" s="19"/>
      <c r="K19" s="19"/>
      <c r="L19" s="19"/>
      <c r="M19" s="19"/>
      <c r="N19" s="19"/>
      <c r="O19" s="19"/>
      <c r="P19" s="19"/>
      <c r="Q19" s="19"/>
      <c r="R19" s="19"/>
      <c r="S19" s="19"/>
    </row>
    <row r="20" spans="1:19" ht="12.75" customHeight="1" x14ac:dyDescent="0.25">
      <c r="A20" s="3" t="s">
        <v>514</v>
      </c>
      <c r="B20" s="42">
        <v>1506</v>
      </c>
      <c r="C20" s="850">
        <v>42.88</v>
      </c>
      <c r="D20" s="850">
        <v>7.94</v>
      </c>
      <c r="E20" s="853">
        <v>0.94</v>
      </c>
      <c r="F20" s="850">
        <v>24.09</v>
      </c>
      <c r="G20" s="850">
        <v>3.4</v>
      </c>
      <c r="H20" s="15"/>
      <c r="I20" s="19"/>
      <c r="J20" s="19"/>
      <c r="K20" s="19"/>
      <c r="L20" s="19"/>
      <c r="M20" s="19"/>
      <c r="N20" s="19"/>
      <c r="O20" s="19"/>
      <c r="P20" s="19"/>
      <c r="Q20" s="19"/>
      <c r="R20" s="19"/>
      <c r="S20" s="19"/>
    </row>
    <row r="21" spans="1:19" ht="6" customHeight="1" x14ac:dyDescent="0.25">
      <c r="A21" s="8"/>
      <c r="B21" s="42"/>
      <c r="D21" s="111"/>
      <c r="E21" s="10"/>
      <c r="G21" s="111"/>
    </row>
    <row r="22" spans="1:19" s="883" customFormat="1" ht="15" customHeight="1" x14ac:dyDescent="0.3">
      <c r="A22" s="1368" t="s">
        <v>7</v>
      </c>
      <c r="B22" s="1368"/>
      <c r="C22" s="1368"/>
      <c r="D22" s="1368"/>
      <c r="E22" s="1368"/>
      <c r="F22" s="1368"/>
      <c r="G22" s="1368"/>
    </row>
    <row r="23" spans="1:19" ht="12.75" customHeight="1" x14ac:dyDescent="0.25">
      <c r="A23" s="14" t="s">
        <v>171</v>
      </c>
      <c r="B23" s="42">
        <v>1791</v>
      </c>
      <c r="C23" s="850">
        <v>76.45</v>
      </c>
      <c r="D23" s="850">
        <v>22.3</v>
      </c>
      <c r="E23" s="853">
        <v>2.08</v>
      </c>
      <c r="F23" s="851" t="s">
        <v>37</v>
      </c>
      <c r="G23" s="851" t="s">
        <v>37</v>
      </c>
      <c r="P23" s="3" t="s">
        <v>68</v>
      </c>
    </row>
    <row r="24" spans="1:19" ht="12.75" customHeight="1" x14ac:dyDescent="0.25">
      <c r="A24" s="14" t="s">
        <v>172</v>
      </c>
      <c r="B24" s="42">
        <v>1863</v>
      </c>
      <c r="C24" s="850">
        <v>80.150000000000006</v>
      </c>
      <c r="D24" s="850">
        <v>23.67</v>
      </c>
      <c r="E24" s="853">
        <v>2.4900000000000002</v>
      </c>
      <c r="F24" s="851" t="s">
        <v>37</v>
      </c>
      <c r="G24" s="850">
        <v>28.56</v>
      </c>
    </row>
    <row r="25" spans="1:19" ht="12.75" customHeight="1" x14ac:dyDescent="0.25">
      <c r="A25" s="14" t="s">
        <v>173</v>
      </c>
      <c r="B25" s="42">
        <v>1976</v>
      </c>
      <c r="C25" s="850">
        <v>79.900000000000006</v>
      </c>
      <c r="D25" s="850">
        <v>30.75</v>
      </c>
      <c r="E25" s="853">
        <v>2.78</v>
      </c>
      <c r="F25" s="851" t="s">
        <v>37</v>
      </c>
      <c r="G25" s="850">
        <v>39.32</v>
      </c>
    </row>
    <row r="26" spans="1:19" ht="12.75" customHeight="1" x14ac:dyDescent="0.25">
      <c r="A26" s="14" t="s">
        <v>174</v>
      </c>
      <c r="B26" s="42">
        <v>2036</v>
      </c>
      <c r="C26" s="850">
        <v>78.44</v>
      </c>
      <c r="D26" s="850">
        <v>25.99</v>
      </c>
      <c r="E26" s="853">
        <v>2.2999999999999998</v>
      </c>
      <c r="F26" s="851" t="s">
        <v>37</v>
      </c>
      <c r="G26" s="850">
        <v>39.15</v>
      </c>
    </row>
    <row r="27" spans="1:19" ht="12.75" customHeight="1" x14ac:dyDescent="0.25">
      <c r="A27" s="14" t="s">
        <v>175</v>
      </c>
      <c r="B27" s="42">
        <v>1936</v>
      </c>
      <c r="C27" s="850">
        <v>79.510000000000005</v>
      </c>
      <c r="D27" s="850">
        <v>26.43</v>
      </c>
      <c r="E27" s="853">
        <v>3.17</v>
      </c>
      <c r="F27" s="850">
        <v>19.100000000000001</v>
      </c>
      <c r="G27" s="850">
        <v>36.450000000000003</v>
      </c>
    </row>
    <row r="28" spans="1:19" ht="12.75" customHeight="1" x14ac:dyDescent="0.25">
      <c r="A28" s="14" t="s">
        <v>184</v>
      </c>
      <c r="B28" s="42">
        <v>1762</v>
      </c>
      <c r="C28" s="850">
        <v>80.709999999999994</v>
      </c>
      <c r="D28" s="850">
        <v>28.56</v>
      </c>
      <c r="E28" s="853">
        <v>3.86</v>
      </c>
      <c r="F28" s="850">
        <v>21</v>
      </c>
      <c r="G28" s="850">
        <v>35.28</v>
      </c>
    </row>
    <row r="29" spans="1:19" ht="12.75" customHeight="1" x14ac:dyDescent="0.25">
      <c r="A29" s="14" t="s">
        <v>176</v>
      </c>
      <c r="B29" s="42">
        <v>1742</v>
      </c>
      <c r="C29" s="850">
        <v>80.7</v>
      </c>
      <c r="D29" s="850">
        <v>26.81</v>
      </c>
      <c r="E29" s="853">
        <v>4.12</v>
      </c>
      <c r="F29" s="850">
        <v>20.43</v>
      </c>
      <c r="G29" s="850">
        <v>27.43</v>
      </c>
    </row>
    <row r="30" spans="1:19" ht="12.75" customHeight="1" x14ac:dyDescent="0.25">
      <c r="A30" s="14" t="s">
        <v>102</v>
      </c>
      <c r="B30" s="42">
        <v>1825</v>
      </c>
      <c r="C30" s="850">
        <v>73.900000000000006</v>
      </c>
      <c r="D30" s="850">
        <v>25.23</v>
      </c>
      <c r="E30" s="853">
        <v>4.04</v>
      </c>
      <c r="F30" s="850">
        <v>23.17</v>
      </c>
      <c r="G30" s="850">
        <v>21.39</v>
      </c>
    </row>
    <row r="31" spans="1:19" ht="12.75" customHeight="1" x14ac:dyDescent="0.25">
      <c r="A31" s="14" t="s">
        <v>103</v>
      </c>
      <c r="B31" s="42">
        <v>1694</v>
      </c>
      <c r="C31" s="850">
        <v>68.209999999999994</v>
      </c>
      <c r="D31" s="850">
        <v>22.07</v>
      </c>
      <c r="E31" s="853">
        <v>3.34</v>
      </c>
      <c r="F31" s="850">
        <v>23.93</v>
      </c>
      <c r="G31" s="850">
        <v>12.68</v>
      </c>
    </row>
    <row r="32" spans="1:19" ht="12.75" customHeight="1" x14ac:dyDescent="0.25">
      <c r="A32" s="14" t="s">
        <v>104</v>
      </c>
      <c r="B32" s="42">
        <v>1701</v>
      </c>
      <c r="C32" s="850">
        <v>68.87</v>
      </c>
      <c r="D32" s="850">
        <v>23.2</v>
      </c>
      <c r="E32" s="853">
        <v>3</v>
      </c>
      <c r="F32" s="850">
        <v>27.41</v>
      </c>
      <c r="G32" s="850">
        <v>9.99</v>
      </c>
    </row>
    <row r="33" spans="1:19" ht="12.75" customHeight="1" x14ac:dyDescent="0.25">
      <c r="A33" s="14" t="s">
        <v>105</v>
      </c>
      <c r="B33" s="42">
        <v>1618</v>
      </c>
      <c r="C33" s="850">
        <v>62.66</v>
      </c>
      <c r="D33" s="850">
        <v>21.2</v>
      </c>
      <c r="E33" s="853">
        <v>2.83</v>
      </c>
      <c r="F33" s="850">
        <v>26.92</v>
      </c>
      <c r="G33" s="850">
        <v>9.56</v>
      </c>
    </row>
    <row r="34" spans="1:19" ht="12.75" customHeight="1" x14ac:dyDescent="0.25">
      <c r="A34" s="14" t="s">
        <v>106</v>
      </c>
      <c r="B34" s="42">
        <v>1523</v>
      </c>
      <c r="C34" s="850">
        <v>48.82</v>
      </c>
      <c r="D34" s="850">
        <v>12.79</v>
      </c>
      <c r="E34" s="853">
        <v>1.91</v>
      </c>
      <c r="F34" s="850">
        <v>19.3</v>
      </c>
      <c r="G34" s="850">
        <v>5.86</v>
      </c>
    </row>
    <row r="35" spans="1:19" ht="12.75" customHeight="1" x14ac:dyDescent="0.25">
      <c r="A35" s="3" t="s">
        <v>329</v>
      </c>
      <c r="B35" s="42">
        <v>1694</v>
      </c>
      <c r="C35" s="850">
        <v>45.7</v>
      </c>
      <c r="D35" s="850">
        <v>10.11</v>
      </c>
      <c r="E35" s="853">
        <v>1.58</v>
      </c>
      <c r="F35" s="850">
        <v>22.11</v>
      </c>
      <c r="G35" s="850">
        <v>5.07</v>
      </c>
    </row>
    <row r="36" spans="1:19" ht="12.75" customHeight="1" x14ac:dyDescent="0.25">
      <c r="A36" s="3" t="s">
        <v>403</v>
      </c>
      <c r="B36" s="42">
        <v>1892</v>
      </c>
      <c r="C36" s="850">
        <v>39.04</v>
      </c>
      <c r="D36" s="850">
        <v>7.68</v>
      </c>
      <c r="E36" s="853">
        <v>1.21</v>
      </c>
      <c r="F36" s="850">
        <v>20.04</v>
      </c>
      <c r="G36" s="850">
        <v>4.53</v>
      </c>
    </row>
    <row r="37" spans="1:19" ht="12.75" customHeight="1" x14ac:dyDescent="0.25">
      <c r="A37" s="3" t="s">
        <v>514</v>
      </c>
      <c r="B37" s="42">
        <v>1591</v>
      </c>
      <c r="C37" s="850">
        <v>38.78</v>
      </c>
      <c r="D37" s="850">
        <v>6.29</v>
      </c>
      <c r="E37" s="853">
        <v>1.1299999999999999</v>
      </c>
      <c r="F37" s="850">
        <v>19.37</v>
      </c>
      <c r="G37" s="850">
        <v>4.5</v>
      </c>
      <c r="H37" s="15"/>
      <c r="I37" s="19"/>
      <c r="J37" s="19"/>
      <c r="K37" s="19"/>
      <c r="L37" s="19"/>
      <c r="M37" s="19"/>
      <c r="N37" s="19"/>
      <c r="O37" s="19"/>
      <c r="P37" s="19"/>
      <c r="Q37" s="19"/>
      <c r="R37" s="19"/>
      <c r="S37" s="19"/>
    </row>
    <row r="38" spans="1:19" ht="6" customHeight="1" x14ac:dyDescent="0.25">
      <c r="A38" s="8"/>
      <c r="B38" s="42"/>
      <c r="D38" s="112"/>
      <c r="E38" s="10"/>
      <c r="G38" s="112"/>
    </row>
    <row r="39" spans="1:19" s="883" customFormat="1" ht="15" customHeight="1" x14ac:dyDescent="0.3">
      <c r="A39" s="1368" t="s">
        <v>8</v>
      </c>
      <c r="B39" s="1368"/>
      <c r="C39" s="1368"/>
      <c r="D39" s="1368"/>
      <c r="E39" s="1368"/>
      <c r="F39" s="1368"/>
      <c r="G39" s="1368"/>
    </row>
    <row r="40" spans="1:19" ht="12.75" customHeight="1" x14ac:dyDescent="0.25">
      <c r="A40" s="14" t="s">
        <v>171</v>
      </c>
      <c r="B40" s="42">
        <v>1485</v>
      </c>
      <c r="C40" s="850">
        <v>82.9</v>
      </c>
      <c r="D40" s="850">
        <v>21.21</v>
      </c>
      <c r="E40" s="853">
        <v>2.62</v>
      </c>
      <c r="F40" s="851" t="s">
        <v>37</v>
      </c>
      <c r="G40" s="851" t="s">
        <v>37</v>
      </c>
    </row>
    <row r="41" spans="1:19" ht="12.75" customHeight="1" x14ac:dyDescent="0.25">
      <c r="A41" s="14" t="s">
        <v>172</v>
      </c>
      <c r="B41" s="42">
        <v>1623</v>
      </c>
      <c r="C41" s="850">
        <v>84.92</v>
      </c>
      <c r="D41" s="850">
        <v>25.42</v>
      </c>
      <c r="E41" s="853">
        <v>3.11</v>
      </c>
      <c r="F41" s="851" t="s">
        <v>37</v>
      </c>
      <c r="G41" s="850">
        <v>36.799999999999997</v>
      </c>
    </row>
    <row r="42" spans="1:19" ht="12.75" customHeight="1" x14ac:dyDescent="0.25">
      <c r="A42" s="14" t="s">
        <v>173</v>
      </c>
      <c r="B42" s="42">
        <v>1488</v>
      </c>
      <c r="C42" s="850">
        <v>83.32</v>
      </c>
      <c r="D42" s="850">
        <v>27.2</v>
      </c>
      <c r="E42" s="853">
        <v>3.04</v>
      </c>
      <c r="F42" s="851" t="s">
        <v>37</v>
      </c>
      <c r="G42" s="850">
        <v>44.23</v>
      </c>
    </row>
    <row r="43" spans="1:19" ht="12.75" customHeight="1" x14ac:dyDescent="0.25">
      <c r="A43" s="14" t="s">
        <v>174</v>
      </c>
      <c r="B43" s="42">
        <v>2038</v>
      </c>
      <c r="C43" s="850">
        <v>81.239999999999995</v>
      </c>
      <c r="D43" s="850">
        <v>26.07</v>
      </c>
      <c r="E43" s="853">
        <v>2.68</v>
      </c>
      <c r="F43" s="851" t="s">
        <v>37</v>
      </c>
      <c r="G43" s="850">
        <v>39.93</v>
      </c>
    </row>
    <row r="44" spans="1:19" ht="12.75" customHeight="1" x14ac:dyDescent="0.25">
      <c r="A44" s="14" t="s">
        <v>175</v>
      </c>
      <c r="B44" s="42">
        <v>1981</v>
      </c>
      <c r="C44" s="850">
        <v>77.77</v>
      </c>
      <c r="D44" s="850">
        <v>23.74</v>
      </c>
      <c r="E44" s="853">
        <v>2.77</v>
      </c>
      <c r="F44" s="850">
        <v>30.77</v>
      </c>
      <c r="G44" s="850">
        <v>33.31</v>
      </c>
    </row>
    <row r="45" spans="1:19" ht="12.75" customHeight="1" x14ac:dyDescent="0.25">
      <c r="A45" s="14" t="s">
        <v>184</v>
      </c>
      <c r="B45" s="42">
        <v>1730</v>
      </c>
      <c r="C45" s="850">
        <v>83.17</v>
      </c>
      <c r="D45" s="850">
        <v>30.29</v>
      </c>
      <c r="E45" s="853">
        <v>4.4000000000000004</v>
      </c>
      <c r="F45" s="850">
        <v>33.51</v>
      </c>
      <c r="G45" s="850">
        <v>37.950000000000003</v>
      </c>
    </row>
    <row r="46" spans="1:19" ht="12.75" customHeight="1" x14ac:dyDescent="0.25">
      <c r="A46" s="14" t="s">
        <v>176</v>
      </c>
      <c r="B46" s="42">
        <v>1595</v>
      </c>
      <c r="C46" s="850">
        <v>80.73</v>
      </c>
      <c r="D46" s="850">
        <v>29.37</v>
      </c>
      <c r="E46" s="853">
        <v>4.96</v>
      </c>
      <c r="F46" s="850">
        <v>30.94</v>
      </c>
      <c r="G46" s="850">
        <v>26.61</v>
      </c>
    </row>
    <row r="47" spans="1:19" ht="12.75" customHeight="1" x14ac:dyDescent="0.25">
      <c r="A47" s="14" t="s">
        <v>102</v>
      </c>
      <c r="B47" s="42">
        <v>1691</v>
      </c>
      <c r="C47" s="850">
        <v>77.290000000000006</v>
      </c>
      <c r="D47" s="850">
        <v>27.07</v>
      </c>
      <c r="E47" s="853">
        <v>4.3600000000000003</v>
      </c>
      <c r="F47" s="850">
        <v>30.31</v>
      </c>
      <c r="G47" s="850">
        <v>16.91</v>
      </c>
    </row>
    <row r="48" spans="1:19" ht="12.75" customHeight="1" x14ac:dyDescent="0.25">
      <c r="A48" s="14" t="s">
        <v>103</v>
      </c>
      <c r="B48" s="42">
        <v>1483</v>
      </c>
      <c r="C48" s="850">
        <v>72.14</v>
      </c>
      <c r="D48" s="850">
        <v>25.27</v>
      </c>
      <c r="E48" s="853">
        <v>3.73</v>
      </c>
      <c r="F48" s="850">
        <v>31.38</v>
      </c>
      <c r="G48" s="850">
        <v>13.69</v>
      </c>
    </row>
    <row r="49" spans="1:19" ht="12.75" customHeight="1" x14ac:dyDescent="0.25">
      <c r="A49" s="14" t="s">
        <v>104</v>
      </c>
      <c r="B49" s="42">
        <v>1197</v>
      </c>
      <c r="C49" s="850">
        <v>73.290000000000006</v>
      </c>
      <c r="D49" s="850">
        <v>25.76</v>
      </c>
      <c r="E49" s="853">
        <v>4.3499999999999996</v>
      </c>
      <c r="F49" s="850">
        <v>34.47</v>
      </c>
      <c r="G49" s="850">
        <v>12.04</v>
      </c>
    </row>
    <row r="50" spans="1:19" ht="12.75" customHeight="1" x14ac:dyDescent="0.25">
      <c r="A50" s="14" t="s">
        <v>105</v>
      </c>
      <c r="B50" s="42">
        <v>1554</v>
      </c>
      <c r="C50" s="850">
        <v>69.59</v>
      </c>
      <c r="D50" s="850">
        <v>23.7</v>
      </c>
      <c r="E50" s="853">
        <v>3.11</v>
      </c>
      <c r="F50" s="850">
        <v>32.58</v>
      </c>
      <c r="G50" s="850">
        <v>11.18</v>
      </c>
    </row>
    <row r="51" spans="1:19" ht="12.75" customHeight="1" x14ac:dyDescent="0.25">
      <c r="A51" s="14" t="s">
        <v>106</v>
      </c>
      <c r="B51" s="31">
        <v>1570</v>
      </c>
      <c r="C51" s="850">
        <v>54.38</v>
      </c>
      <c r="D51" s="850">
        <v>13.63</v>
      </c>
      <c r="E51" s="853">
        <v>2.11</v>
      </c>
      <c r="F51" s="850">
        <v>24.13</v>
      </c>
      <c r="G51" s="850">
        <v>5.71</v>
      </c>
    </row>
    <row r="52" spans="1:19" ht="12.75" customHeight="1" x14ac:dyDescent="0.25">
      <c r="A52" s="3" t="s">
        <v>329</v>
      </c>
      <c r="B52" s="31">
        <v>1590</v>
      </c>
      <c r="C52" s="850">
        <v>50.75</v>
      </c>
      <c r="D52" s="850">
        <v>13.46</v>
      </c>
      <c r="E52" s="853">
        <v>2.02</v>
      </c>
      <c r="F52" s="850">
        <v>27.04</v>
      </c>
      <c r="G52" s="850">
        <v>6.43</v>
      </c>
    </row>
    <row r="53" spans="1:19" ht="12.75" customHeight="1" x14ac:dyDescent="0.25">
      <c r="A53" s="3" t="s">
        <v>403</v>
      </c>
      <c r="B53" s="31">
        <v>1684</v>
      </c>
      <c r="C53" s="850">
        <v>45.79</v>
      </c>
      <c r="D53" s="850">
        <v>9.25</v>
      </c>
      <c r="E53" s="853">
        <v>1.23</v>
      </c>
      <c r="F53" s="850">
        <v>23.83</v>
      </c>
      <c r="G53" s="850">
        <v>5.31</v>
      </c>
    </row>
    <row r="54" spans="1:19" ht="12.75" customHeight="1" x14ac:dyDescent="0.25">
      <c r="A54" s="3" t="s">
        <v>514</v>
      </c>
      <c r="B54" s="42">
        <v>1396</v>
      </c>
      <c r="C54" s="850">
        <v>44.8</v>
      </c>
      <c r="D54" s="850">
        <v>7.4</v>
      </c>
      <c r="E54" s="853">
        <v>0.97</v>
      </c>
      <c r="F54" s="850">
        <v>26.08</v>
      </c>
      <c r="G54" s="850">
        <v>3.11</v>
      </c>
      <c r="H54" s="15"/>
      <c r="I54" s="19"/>
      <c r="J54" s="19"/>
      <c r="K54" s="19"/>
      <c r="L54" s="19"/>
      <c r="M54" s="19"/>
      <c r="N54" s="19"/>
      <c r="O54" s="19"/>
      <c r="P54" s="19"/>
      <c r="Q54" s="19"/>
      <c r="R54" s="19"/>
      <c r="S54" s="19"/>
    </row>
    <row r="55" spans="1:19" ht="6" customHeight="1" x14ac:dyDescent="0.25">
      <c r="A55" s="8"/>
      <c r="B55" s="42"/>
      <c r="D55" s="111"/>
      <c r="E55" s="10"/>
      <c r="G55" s="111"/>
    </row>
    <row r="56" spans="1:19" s="883" customFormat="1" ht="15" customHeight="1" x14ac:dyDescent="0.3">
      <c r="A56" s="1368" t="s">
        <v>9</v>
      </c>
      <c r="B56" s="1368"/>
      <c r="C56" s="1368"/>
      <c r="D56" s="1368"/>
      <c r="E56" s="1368"/>
      <c r="F56" s="1368"/>
      <c r="G56" s="1368"/>
    </row>
    <row r="57" spans="1:19" ht="12.75" customHeight="1" x14ac:dyDescent="0.25">
      <c r="A57" s="14" t="s">
        <v>171</v>
      </c>
      <c r="B57" s="45">
        <v>1809</v>
      </c>
      <c r="C57" s="850">
        <v>79.25</v>
      </c>
      <c r="D57" s="850">
        <v>23.16</v>
      </c>
      <c r="E57" s="853">
        <v>2.34</v>
      </c>
      <c r="F57" s="851" t="s">
        <v>37</v>
      </c>
      <c r="G57" s="851" t="s">
        <v>37</v>
      </c>
    </row>
    <row r="58" spans="1:19" ht="12.75" customHeight="1" x14ac:dyDescent="0.25">
      <c r="A58" s="14" t="s">
        <v>172</v>
      </c>
      <c r="B58" s="45">
        <v>1780</v>
      </c>
      <c r="C58" s="850">
        <v>82.15</v>
      </c>
      <c r="D58" s="850">
        <v>26.71</v>
      </c>
      <c r="E58" s="853">
        <v>2.73</v>
      </c>
      <c r="F58" s="851" t="s">
        <v>37</v>
      </c>
      <c r="G58" s="850">
        <v>29.29</v>
      </c>
    </row>
    <row r="59" spans="1:19" ht="12.75" customHeight="1" x14ac:dyDescent="0.25">
      <c r="A59" s="14" t="s">
        <v>173</v>
      </c>
      <c r="B59" s="45">
        <v>1792</v>
      </c>
      <c r="C59" s="850">
        <v>82.04</v>
      </c>
      <c r="D59" s="850">
        <v>27.49</v>
      </c>
      <c r="E59" s="853">
        <v>2.61</v>
      </c>
      <c r="F59" s="851" t="s">
        <v>37</v>
      </c>
      <c r="G59" s="850">
        <v>36.93</v>
      </c>
    </row>
    <row r="60" spans="1:19" ht="12.75" customHeight="1" x14ac:dyDescent="0.25">
      <c r="A60" s="14" t="s">
        <v>174</v>
      </c>
      <c r="B60" s="45">
        <v>1328</v>
      </c>
      <c r="C60" s="850">
        <v>82.34</v>
      </c>
      <c r="D60" s="850">
        <v>29.08</v>
      </c>
      <c r="E60" s="853">
        <v>2.64</v>
      </c>
      <c r="F60" s="851" t="s">
        <v>37</v>
      </c>
      <c r="G60" s="850">
        <v>42.9</v>
      </c>
    </row>
    <row r="61" spans="1:19" ht="12.75" customHeight="1" x14ac:dyDescent="0.25">
      <c r="A61" s="14" t="s">
        <v>175</v>
      </c>
      <c r="B61" s="45">
        <v>1182</v>
      </c>
      <c r="C61" s="850">
        <v>82.11</v>
      </c>
      <c r="D61" s="850">
        <v>30.07</v>
      </c>
      <c r="E61" s="853">
        <v>3.51</v>
      </c>
      <c r="F61" s="850">
        <v>21.75</v>
      </c>
      <c r="G61" s="850">
        <v>44.89</v>
      </c>
    </row>
    <row r="62" spans="1:19" ht="12.75" customHeight="1" x14ac:dyDescent="0.25">
      <c r="A62" s="14" t="s">
        <v>184</v>
      </c>
      <c r="B62" s="45">
        <v>1603</v>
      </c>
      <c r="C62" s="850">
        <v>81.66</v>
      </c>
      <c r="D62" s="850">
        <v>29.7</v>
      </c>
      <c r="E62" s="853">
        <v>4.3899999999999997</v>
      </c>
      <c r="F62" s="850">
        <v>27.43</v>
      </c>
      <c r="G62" s="850">
        <v>40.06</v>
      </c>
    </row>
    <row r="63" spans="1:19" ht="12.75" customHeight="1" x14ac:dyDescent="0.25">
      <c r="A63" s="14" t="s">
        <v>176</v>
      </c>
      <c r="B63" s="45">
        <v>1854</v>
      </c>
      <c r="C63" s="850">
        <v>80.73</v>
      </c>
      <c r="D63" s="850">
        <v>30.31</v>
      </c>
      <c r="E63" s="853">
        <v>4.22</v>
      </c>
      <c r="F63" s="850">
        <v>23.07</v>
      </c>
      <c r="G63" s="850">
        <v>29.93</v>
      </c>
    </row>
    <row r="64" spans="1:19" ht="12.75" customHeight="1" x14ac:dyDescent="0.25">
      <c r="A64" s="14" t="s">
        <v>102</v>
      </c>
      <c r="B64" s="45">
        <v>1776</v>
      </c>
      <c r="C64" s="850">
        <v>76.66</v>
      </c>
      <c r="D64" s="850">
        <v>26.17</v>
      </c>
      <c r="E64" s="853">
        <v>3.68</v>
      </c>
      <c r="F64" s="850">
        <v>21.99</v>
      </c>
      <c r="G64" s="850">
        <v>21.16</v>
      </c>
    </row>
    <row r="65" spans="1:19" ht="12.75" customHeight="1" x14ac:dyDescent="0.25">
      <c r="A65" s="14" t="s">
        <v>103</v>
      </c>
      <c r="B65" s="45">
        <v>1782</v>
      </c>
      <c r="C65" s="850">
        <v>70.8</v>
      </c>
      <c r="D65" s="850">
        <v>25.17</v>
      </c>
      <c r="E65" s="853">
        <v>3.76</v>
      </c>
      <c r="F65" s="850">
        <v>25.78</v>
      </c>
      <c r="G65" s="850">
        <v>14.26</v>
      </c>
    </row>
    <row r="66" spans="1:19" ht="12.75" customHeight="1" x14ac:dyDescent="0.25">
      <c r="A66" s="14" t="s">
        <v>104</v>
      </c>
      <c r="B66" s="45">
        <v>1573</v>
      </c>
      <c r="C66" s="850">
        <v>70.42</v>
      </c>
      <c r="D66" s="850">
        <v>26.4</v>
      </c>
      <c r="E66" s="853">
        <v>3.25</v>
      </c>
      <c r="F66" s="850">
        <v>28.5</v>
      </c>
      <c r="G66" s="850">
        <v>12.45</v>
      </c>
    </row>
    <row r="67" spans="1:19" ht="12.75" customHeight="1" x14ac:dyDescent="0.25">
      <c r="A67" s="14" t="s">
        <v>105</v>
      </c>
      <c r="B67" s="45">
        <v>1564</v>
      </c>
      <c r="C67" s="850">
        <v>64.540000000000006</v>
      </c>
      <c r="D67" s="850">
        <v>19.670000000000002</v>
      </c>
      <c r="E67" s="853">
        <v>2.21</v>
      </c>
      <c r="F67" s="850">
        <v>28.95</v>
      </c>
      <c r="G67" s="850">
        <v>9.34</v>
      </c>
    </row>
    <row r="68" spans="1:19" ht="12.75" customHeight="1" x14ac:dyDescent="0.25">
      <c r="A68" s="14" t="s">
        <v>106</v>
      </c>
      <c r="B68" s="449">
        <v>1693</v>
      </c>
      <c r="C68" s="850">
        <v>54.19</v>
      </c>
      <c r="D68" s="850">
        <v>12.68</v>
      </c>
      <c r="E68" s="853">
        <v>1.67</v>
      </c>
      <c r="F68" s="850">
        <v>21.34</v>
      </c>
      <c r="G68" s="850">
        <v>6.53</v>
      </c>
    </row>
    <row r="69" spans="1:19" ht="12.75" customHeight="1" x14ac:dyDescent="0.25">
      <c r="A69" s="3" t="s">
        <v>329</v>
      </c>
      <c r="B69" s="449">
        <v>1814</v>
      </c>
      <c r="C69" s="850">
        <v>45.84</v>
      </c>
      <c r="D69" s="850">
        <v>9.5299999999999994</v>
      </c>
      <c r="E69" s="853">
        <v>1.32</v>
      </c>
      <c r="F69" s="850">
        <v>21.31</v>
      </c>
      <c r="G69" s="850">
        <v>4.53</v>
      </c>
    </row>
    <row r="70" spans="1:19" ht="12.75" customHeight="1" x14ac:dyDescent="0.25">
      <c r="A70" s="3" t="s">
        <v>403</v>
      </c>
      <c r="B70" s="31">
        <v>1939</v>
      </c>
      <c r="C70" s="850">
        <v>40.590000000000003</v>
      </c>
      <c r="D70" s="850">
        <v>8.44</v>
      </c>
      <c r="E70" s="853">
        <v>1.33</v>
      </c>
      <c r="F70" s="850">
        <v>21.12</v>
      </c>
      <c r="G70" s="850">
        <v>5.01</v>
      </c>
    </row>
    <row r="71" spans="1:19" ht="12.75" customHeight="1" x14ac:dyDescent="0.25">
      <c r="A71" s="3" t="s">
        <v>514</v>
      </c>
      <c r="B71" s="42">
        <v>1900</v>
      </c>
      <c r="C71" s="850">
        <v>42.17</v>
      </c>
      <c r="D71" s="850">
        <v>8.14</v>
      </c>
      <c r="E71" s="853">
        <v>1</v>
      </c>
      <c r="F71" s="850">
        <v>23.47</v>
      </c>
      <c r="G71" s="850">
        <v>6.36</v>
      </c>
      <c r="H71" s="15"/>
      <c r="I71" s="19"/>
      <c r="J71" s="19"/>
      <c r="K71" s="19"/>
      <c r="L71" s="19"/>
      <c r="M71" s="19"/>
      <c r="N71" s="19"/>
      <c r="O71" s="19"/>
      <c r="P71" s="19"/>
      <c r="Q71" s="19"/>
      <c r="R71" s="19"/>
      <c r="S71" s="19"/>
    </row>
    <row r="72" spans="1:19" ht="6" customHeight="1" x14ac:dyDescent="0.25">
      <c r="A72" s="8"/>
      <c r="B72" s="42"/>
      <c r="C72" s="18"/>
      <c r="D72" s="111"/>
      <c r="E72" s="10"/>
      <c r="F72" s="18"/>
      <c r="G72" s="111"/>
    </row>
    <row r="73" spans="1:19" s="883" customFormat="1" ht="15" customHeight="1" x14ac:dyDescent="0.3">
      <c r="A73" s="1368" t="s">
        <v>3</v>
      </c>
      <c r="B73" s="1368"/>
      <c r="C73" s="1368"/>
      <c r="D73" s="1368"/>
      <c r="E73" s="1368"/>
      <c r="F73" s="1368"/>
      <c r="G73" s="1368"/>
    </row>
    <row r="74" spans="1:19" ht="12.75" customHeight="1" x14ac:dyDescent="0.25">
      <c r="A74" s="14" t="s">
        <v>171</v>
      </c>
      <c r="B74" s="42">
        <v>3317</v>
      </c>
      <c r="C74" s="850">
        <v>77.53</v>
      </c>
      <c r="D74" s="850">
        <v>23.18</v>
      </c>
      <c r="E74" s="853">
        <v>2.39</v>
      </c>
      <c r="F74" s="851" t="s">
        <v>37</v>
      </c>
      <c r="G74" s="851" t="s">
        <v>37</v>
      </c>
    </row>
    <row r="75" spans="1:19" ht="12.75" customHeight="1" x14ac:dyDescent="0.25">
      <c r="A75" s="14" t="s">
        <v>172</v>
      </c>
      <c r="B75" s="42">
        <v>3313</v>
      </c>
      <c r="C75" s="850">
        <v>79.41</v>
      </c>
      <c r="D75" s="850">
        <v>25.3</v>
      </c>
      <c r="E75" s="853">
        <v>2.4900000000000002</v>
      </c>
      <c r="F75" s="851" t="s">
        <v>37</v>
      </c>
      <c r="G75" s="850">
        <v>37.909999999999997</v>
      </c>
    </row>
    <row r="76" spans="1:19" ht="12.75" customHeight="1" x14ac:dyDescent="0.25">
      <c r="A76" s="14" t="s">
        <v>173</v>
      </c>
      <c r="B76" s="42">
        <v>3174</v>
      </c>
      <c r="C76" s="850">
        <v>78.67</v>
      </c>
      <c r="D76" s="850">
        <v>26.37</v>
      </c>
      <c r="E76" s="853">
        <v>2.67</v>
      </c>
      <c r="F76" s="851" t="s">
        <v>37</v>
      </c>
      <c r="G76" s="850">
        <v>41.5</v>
      </c>
    </row>
    <row r="77" spans="1:19" ht="12.75" customHeight="1" x14ac:dyDescent="0.25">
      <c r="A77" s="14" t="s">
        <v>174</v>
      </c>
      <c r="B77" s="42">
        <v>2129</v>
      </c>
      <c r="C77" s="850">
        <v>79.77</v>
      </c>
      <c r="D77" s="850">
        <v>25</v>
      </c>
      <c r="E77" s="853">
        <v>2.35</v>
      </c>
      <c r="F77" s="851" t="s">
        <v>37</v>
      </c>
      <c r="G77" s="850">
        <v>46.18</v>
      </c>
    </row>
    <row r="78" spans="1:19" ht="12.75" customHeight="1" x14ac:dyDescent="0.25">
      <c r="A78" s="14" t="s">
        <v>175</v>
      </c>
      <c r="B78" s="42">
        <v>2146</v>
      </c>
      <c r="C78" s="850">
        <v>78.930000000000007</v>
      </c>
      <c r="D78" s="850">
        <v>26.63</v>
      </c>
      <c r="E78" s="853">
        <v>2.82</v>
      </c>
      <c r="F78" s="850">
        <v>14.31</v>
      </c>
      <c r="G78" s="850">
        <v>45.59</v>
      </c>
    </row>
    <row r="79" spans="1:19" ht="12.75" customHeight="1" x14ac:dyDescent="0.25">
      <c r="A79" s="14" t="s">
        <v>184</v>
      </c>
      <c r="B79" s="42">
        <v>1832</v>
      </c>
      <c r="C79" s="850">
        <v>78.16</v>
      </c>
      <c r="D79" s="850">
        <v>26.39</v>
      </c>
      <c r="E79" s="853">
        <v>3.61</v>
      </c>
      <c r="F79" s="850">
        <v>15.79</v>
      </c>
      <c r="G79" s="850">
        <v>45.79</v>
      </c>
    </row>
    <row r="80" spans="1:19" ht="12.75" customHeight="1" x14ac:dyDescent="0.25">
      <c r="A80" s="14" t="s">
        <v>176</v>
      </c>
      <c r="B80" s="42">
        <v>1812</v>
      </c>
      <c r="C80" s="850">
        <v>75.12</v>
      </c>
      <c r="D80" s="850">
        <v>25.71</v>
      </c>
      <c r="E80" s="853">
        <v>3.21</v>
      </c>
      <c r="F80" s="850">
        <v>13.7</v>
      </c>
      <c r="G80" s="850">
        <v>32.79</v>
      </c>
    </row>
    <row r="81" spans="1:19" ht="12.75" customHeight="1" x14ac:dyDescent="0.25">
      <c r="A81" s="14" t="s">
        <v>102</v>
      </c>
      <c r="B81" s="42">
        <v>1806</v>
      </c>
      <c r="C81" s="850">
        <v>72.61</v>
      </c>
      <c r="D81" s="850">
        <v>25.71</v>
      </c>
      <c r="E81" s="853">
        <v>4.05</v>
      </c>
      <c r="F81" s="850">
        <v>19.28</v>
      </c>
      <c r="G81" s="850">
        <v>27.8</v>
      </c>
    </row>
    <row r="82" spans="1:19" ht="12.75" customHeight="1" x14ac:dyDescent="0.25">
      <c r="A82" s="14" t="s">
        <v>103</v>
      </c>
      <c r="B82" s="42">
        <v>1788</v>
      </c>
      <c r="C82" s="850">
        <v>68.489999999999995</v>
      </c>
      <c r="D82" s="850">
        <v>21.84</v>
      </c>
      <c r="E82" s="853">
        <v>2.97</v>
      </c>
      <c r="F82" s="850">
        <v>24.84</v>
      </c>
      <c r="G82" s="850">
        <v>19.559999999999999</v>
      </c>
    </row>
    <row r="83" spans="1:19" ht="12.75" customHeight="1" x14ac:dyDescent="0.25">
      <c r="A83" s="14" t="s">
        <v>104</v>
      </c>
      <c r="B83" s="42">
        <v>2298</v>
      </c>
      <c r="C83" s="850">
        <v>66.510000000000005</v>
      </c>
      <c r="D83" s="850">
        <v>24.24</v>
      </c>
      <c r="E83" s="853">
        <v>2.95</v>
      </c>
      <c r="F83" s="850">
        <v>26.76</v>
      </c>
      <c r="G83" s="850">
        <v>14.03</v>
      </c>
    </row>
    <row r="84" spans="1:19" ht="12.75" customHeight="1" x14ac:dyDescent="0.25">
      <c r="A84" s="14" t="s">
        <v>105</v>
      </c>
      <c r="B84" s="42">
        <v>1485</v>
      </c>
      <c r="C84" s="850">
        <v>59.9</v>
      </c>
      <c r="D84" s="850">
        <v>17.97</v>
      </c>
      <c r="E84" s="853">
        <v>2.54</v>
      </c>
      <c r="F84" s="850">
        <v>24.54</v>
      </c>
      <c r="G84" s="850">
        <v>14.24</v>
      </c>
    </row>
    <row r="85" spans="1:19" ht="12.75" customHeight="1" x14ac:dyDescent="0.25">
      <c r="A85" s="14" t="s">
        <v>106</v>
      </c>
      <c r="B85" s="31">
        <v>1759</v>
      </c>
      <c r="C85" s="850">
        <v>45.94</v>
      </c>
      <c r="D85" s="850">
        <v>10.83</v>
      </c>
      <c r="E85" s="853">
        <v>1.73</v>
      </c>
      <c r="F85" s="850">
        <v>18.170000000000002</v>
      </c>
      <c r="G85" s="850">
        <v>7.21</v>
      </c>
    </row>
    <row r="86" spans="1:19" x14ac:dyDescent="0.25">
      <c r="A86" s="3" t="s">
        <v>329</v>
      </c>
      <c r="B86" s="31">
        <v>1530</v>
      </c>
      <c r="C86" s="850">
        <v>43.01</v>
      </c>
      <c r="D86" s="850">
        <v>8.67</v>
      </c>
      <c r="E86" s="853">
        <v>1.29</v>
      </c>
      <c r="F86" s="850">
        <v>19.350000000000001</v>
      </c>
      <c r="G86" s="850">
        <v>6.24</v>
      </c>
    </row>
    <row r="87" spans="1:19" x14ac:dyDescent="0.25">
      <c r="A87" s="3" t="s">
        <v>403</v>
      </c>
      <c r="B87" s="42">
        <v>2029</v>
      </c>
      <c r="C87" s="850">
        <v>37.76</v>
      </c>
      <c r="D87" s="850">
        <v>6.91</v>
      </c>
      <c r="E87" s="853">
        <v>0.96</v>
      </c>
      <c r="F87" s="850">
        <v>16.940000000000001</v>
      </c>
      <c r="G87" s="850">
        <v>6.33</v>
      </c>
    </row>
    <row r="88" spans="1:19" ht="12.75" customHeight="1" x14ac:dyDescent="0.25">
      <c r="A88" s="3" t="s">
        <v>514</v>
      </c>
      <c r="B88" s="42">
        <v>2171</v>
      </c>
      <c r="C88" s="850">
        <v>37.39</v>
      </c>
      <c r="D88" s="850">
        <v>7.93</v>
      </c>
      <c r="E88" s="853">
        <v>1.18</v>
      </c>
      <c r="F88" s="850">
        <v>20.87</v>
      </c>
      <c r="G88" s="850">
        <v>6.38</v>
      </c>
      <c r="H88" s="15"/>
      <c r="I88" s="19"/>
      <c r="J88" s="19"/>
      <c r="K88" s="19"/>
      <c r="L88" s="19"/>
      <c r="M88" s="19"/>
      <c r="N88" s="19"/>
      <c r="O88" s="19"/>
      <c r="P88" s="19"/>
      <c r="Q88" s="19"/>
      <c r="R88" s="19"/>
      <c r="S88" s="19"/>
    </row>
    <row r="89" spans="1:19" ht="6" customHeight="1" x14ac:dyDescent="0.25">
      <c r="A89" s="8"/>
      <c r="B89" s="68"/>
      <c r="C89" s="18"/>
      <c r="D89" s="18"/>
      <c r="E89" s="10"/>
      <c r="F89" s="18"/>
      <c r="G89" s="18"/>
    </row>
    <row r="90" spans="1:19" s="883" customFormat="1" ht="15" customHeight="1" x14ac:dyDescent="0.3">
      <c r="A90" s="1368" t="s">
        <v>4</v>
      </c>
      <c r="B90" s="1368"/>
      <c r="C90" s="1368"/>
      <c r="D90" s="1368"/>
      <c r="E90" s="1368"/>
      <c r="F90" s="1368"/>
      <c r="G90" s="1368"/>
    </row>
    <row r="91" spans="1:19" ht="12.75" customHeight="1" x14ac:dyDescent="0.25">
      <c r="A91" s="14" t="s">
        <v>171</v>
      </c>
      <c r="B91" s="42">
        <v>1259</v>
      </c>
      <c r="C91" s="850">
        <v>70</v>
      </c>
      <c r="D91" s="850">
        <v>16.72</v>
      </c>
      <c r="E91" s="853">
        <v>1.78</v>
      </c>
      <c r="F91" s="851" t="s">
        <v>37</v>
      </c>
      <c r="G91" s="851" t="s">
        <v>37</v>
      </c>
    </row>
    <row r="92" spans="1:19" ht="12.75" customHeight="1" x14ac:dyDescent="0.25">
      <c r="A92" s="14" t="s">
        <v>172</v>
      </c>
      <c r="B92" s="42">
        <v>1249</v>
      </c>
      <c r="C92" s="850">
        <v>69.59</v>
      </c>
      <c r="D92" s="850">
        <v>17.07</v>
      </c>
      <c r="E92" s="853">
        <v>1.83</v>
      </c>
      <c r="F92" s="851" t="s">
        <v>37</v>
      </c>
      <c r="G92" s="850">
        <v>33.07</v>
      </c>
    </row>
    <row r="93" spans="1:19" ht="12.75" customHeight="1" x14ac:dyDescent="0.25">
      <c r="A93" s="14" t="s">
        <v>173</v>
      </c>
      <c r="B93" s="42">
        <v>1356</v>
      </c>
      <c r="C93" s="850">
        <v>71.03</v>
      </c>
      <c r="D93" s="850">
        <v>17.95</v>
      </c>
      <c r="E93" s="853">
        <v>1.68</v>
      </c>
      <c r="F93" s="851" t="s">
        <v>37</v>
      </c>
      <c r="G93" s="850">
        <v>35.29</v>
      </c>
    </row>
    <row r="94" spans="1:19" ht="12.75" customHeight="1" x14ac:dyDescent="0.25">
      <c r="A94" s="14" t="s">
        <v>174</v>
      </c>
      <c r="B94" s="42">
        <v>2411</v>
      </c>
      <c r="C94" s="850">
        <v>71.55</v>
      </c>
      <c r="D94" s="850">
        <v>20.56</v>
      </c>
      <c r="E94" s="853">
        <v>1.72</v>
      </c>
      <c r="F94" s="851" t="s">
        <v>37</v>
      </c>
      <c r="G94" s="850">
        <v>39.92</v>
      </c>
    </row>
    <row r="95" spans="1:19" ht="12.75" customHeight="1" x14ac:dyDescent="0.25">
      <c r="A95" s="14" t="s">
        <v>175</v>
      </c>
      <c r="B95" s="42">
        <v>2288</v>
      </c>
      <c r="C95" s="850">
        <v>73.06</v>
      </c>
      <c r="D95" s="850">
        <v>21.35</v>
      </c>
      <c r="E95" s="853">
        <v>2.36</v>
      </c>
      <c r="F95" s="850">
        <v>11.68</v>
      </c>
      <c r="G95" s="850">
        <v>40.78</v>
      </c>
    </row>
    <row r="96" spans="1:19" ht="12.75" customHeight="1" x14ac:dyDescent="0.25">
      <c r="A96" s="14" t="s">
        <v>184</v>
      </c>
      <c r="B96" s="42">
        <v>1829</v>
      </c>
      <c r="C96" s="850">
        <v>73.02</v>
      </c>
      <c r="D96" s="850">
        <v>23.02</v>
      </c>
      <c r="E96" s="853">
        <v>2.98</v>
      </c>
      <c r="F96" s="850">
        <v>12.23</v>
      </c>
      <c r="G96" s="850">
        <v>45.5</v>
      </c>
    </row>
    <row r="97" spans="1:19" ht="12.75" customHeight="1" x14ac:dyDescent="0.25">
      <c r="A97" s="14" t="s">
        <v>176</v>
      </c>
      <c r="B97" s="42">
        <v>1501</v>
      </c>
      <c r="C97" s="850">
        <v>66.14</v>
      </c>
      <c r="D97" s="850">
        <v>20.21</v>
      </c>
      <c r="E97" s="853">
        <v>2.73</v>
      </c>
      <c r="F97" s="850">
        <v>8.89</v>
      </c>
      <c r="G97" s="850">
        <v>32.090000000000003</v>
      </c>
    </row>
    <row r="98" spans="1:19" ht="12.75" customHeight="1" x14ac:dyDescent="0.25">
      <c r="A98" s="14" t="s">
        <v>102</v>
      </c>
      <c r="B98" s="42">
        <v>1608</v>
      </c>
      <c r="C98" s="850">
        <v>60.33</v>
      </c>
      <c r="D98" s="850">
        <v>17.38</v>
      </c>
      <c r="E98" s="853">
        <v>2.46</v>
      </c>
      <c r="F98" s="850">
        <v>9.61</v>
      </c>
      <c r="G98" s="850">
        <v>29.64</v>
      </c>
    </row>
    <row r="99" spans="1:19" ht="12.75" customHeight="1" x14ac:dyDescent="0.25">
      <c r="A99" s="14" t="s">
        <v>103</v>
      </c>
      <c r="B99" s="42">
        <v>1631</v>
      </c>
      <c r="C99" s="850">
        <v>61.07</v>
      </c>
      <c r="D99" s="850">
        <v>18.399999999999999</v>
      </c>
      <c r="E99" s="853">
        <v>2.5</v>
      </c>
      <c r="F99" s="850">
        <v>18.87</v>
      </c>
      <c r="G99" s="850">
        <v>23.72</v>
      </c>
    </row>
    <row r="100" spans="1:19" ht="12.75" customHeight="1" x14ac:dyDescent="0.25">
      <c r="A100" s="14" t="s">
        <v>104</v>
      </c>
      <c r="B100" s="42">
        <v>1161</v>
      </c>
      <c r="C100" s="850">
        <v>56.55</v>
      </c>
      <c r="D100" s="850">
        <v>19.170000000000002</v>
      </c>
      <c r="E100" s="853">
        <v>3</v>
      </c>
      <c r="F100" s="850">
        <v>23.57</v>
      </c>
      <c r="G100" s="850">
        <v>21.54</v>
      </c>
    </row>
    <row r="101" spans="1:19" ht="12.75" customHeight="1" x14ac:dyDescent="0.25">
      <c r="A101" s="14" t="s">
        <v>105</v>
      </c>
      <c r="B101" s="42">
        <v>1325</v>
      </c>
      <c r="C101" s="850">
        <v>55.85</v>
      </c>
      <c r="D101" s="850">
        <v>16.170000000000002</v>
      </c>
      <c r="E101" s="853">
        <v>2.63</v>
      </c>
      <c r="F101" s="850">
        <v>22.59</v>
      </c>
      <c r="G101" s="850">
        <v>19.149999999999999</v>
      </c>
    </row>
    <row r="102" spans="1:19" ht="12.75" customHeight="1" x14ac:dyDescent="0.25">
      <c r="A102" s="14" t="s">
        <v>106</v>
      </c>
      <c r="B102" s="31">
        <v>1563</v>
      </c>
      <c r="C102" s="850">
        <v>46.9</v>
      </c>
      <c r="D102" s="850">
        <v>10.09</v>
      </c>
      <c r="E102" s="853">
        <v>1.54</v>
      </c>
      <c r="F102" s="850">
        <v>14.52</v>
      </c>
      <c r="G102" s="850">
        <v>13.2</v>
      </c>
    </row>
    <row r="103" spans="1:19" ht="12.75" customHeight="1" x14ac:dyDescent="0.25">
      <c r="A103" s="3" t="s">
        <v>329</v>
      </c>
      <c r="B103" s="31">
        <v>1691</v>
      </c>
      <c r="C103" s="850">
        <v>38.14</v>
      </c>
      <c r="D103" s="850">
        <v>7.74</v>
      </c>
      <c r="E103" s="853">
        <v>1.49</v>
      </c>
      <c r="F103" s="850">
        <v>14.5</v>
      </c>
      <c r="G103" s="850">
        <v>9.91</v>
      </c>
    </row>
    <row r="104" spans="1:19" ht="12.75" customHeight="1" x14ac:dyDescent="0.25">
      <c r="A104" s="3" t="s">
        <v>403</v>
      </c>
      <c r="B104" s="31">
        <v>1877</v>
      </c>
      <c r="C104" s="850">
        <v>33.99</v>
      </c>
      <c r="D104" s="850">
        <v>8.44</v>
      </c>
      <c r="E104" s="853">
        <v>1.37</v>
      </c>
      <c r="F104" s="850">
        <v>15.4</v>
      </c>
      <c r="G104" s="850">
        <v>8.41</v>
      </c>
    </row>
    <row r="105" spans="1:19" ht="12.75" customHeight="1" x14ac:dyDescent="0.25">
      <c r="A105" s="3" t="s">
        <v>514</v>
      </c>
      <c r="B105" s="42">
        <v>1872</v>
      </c>
      <c r="C105" s="850">
        <v>36.36</v>
      </c>
      <c r="D105" s="850">
        <v>7.02</v>
      </c>
      <c r="E105" s="853">
        <v>0.99</v>
      </c>
      <c r="F105" s="850">
        <v>17.72</v>
      </c>
      <c r="G105" s="850">
        <v>8.1</v>
      </c>
      <c r="H105" s="15"/>
      <c r="I105" s="19"/>
      <c r="J105" s="19"/>
      <c r="K105" s="19"/>
      <c r="L105" s="19"/>
      <c r="M105" s="19"/>
      <c r="N105" s="19"/>
      <c r="O105" s="19"/>
      <c r="P105" s="19"/>
      <c r="Q105" s="19"/>
      <c r="R105" s="19"/>
      <c r="S105" s="19"/>
    </row>
    <row r="106" spans="1:19" ht="6" customHeight="1" x14ac:dyDescent="0.25">
      <c r="A106" s="962"/>
      <c r="B106" s="963"/>
      <c r="C106" s="964"/>
      <c r="D106" s="964"/>
      <c r="E106" s="964"/>
      <c r="F106" s="964"/>
      <c r="G106" s="964"/>
    </row>
    <row r="107" spans="1:19" ht="30" customHeight="1" x14ac:dyDescent="0.3">
      <c r="A107" s="1309" t="s">
        <v>177</v>
      </c>
      <c r="B107" s="1392"/>
      <c r="C107" s="1392"/>
      <c r="D107" s="1392"/>
      <c r="E107" s="1392"/>
      <c r="F107" s="1392"/>
      <c r="G107" s="1392"/>
    </row>
    <row r="108" spans="1:19" ht="30" customHeight="1" x14ac:dyDescent="0.3">
      <c r="A108" s="1309" t="s">
        <v>515</v>
      </c>
      <c r="B108" s="1392"/>
      <c r="C108" s="1392"/>
      <c r="D108" s="1392"/>
      <c r="E108" s="1392"/>
      <c r="F108" s="1392"/>
      <c r="G108" s="1392"/>
    </row>
    <row r="109" spans="1:19" ht="30" customHeight="1" x14ac:dyDescent="0.3">
      <c r="A109" s="1309" t="s">
        <v>178</v>
      </c>
      <c r="B109" s="1392"/>
      <c r="C109" s="1392"/>
      <c r="D109" s="1392"/>
      <c r="E109" s="1392"/>
      <c r="F109" s="1392"/>
      <c r="G109" s="1392"/>
    </row>
    <row r="110" spans="1:19" s="156" customFormat="1" ht="6" customHeight="1" x14ac:dyDescent="0.3">
      <c r="A110" s="154" t="s">
        <v>39</v>
      </c>
      <c r="B110" s="155"/>
      <c r="C110" s="155"/>
      <c r="D110" s="155"/>
      <c r="E110" s="155"/>
      <c r="F110" s="889"/>
      <c r="G110" s="889"/>
      <c r="H110" s="155"/>
      <c r="I110" s="155"/>
      <c r="J110" s="888"/>
    </row>
    <row r="111" spans="1:19" s="156" customFormat="1" ht="15" customHeight="1" x14ac:dyDescent="0.3">
      <c r="A111" s="1304" t="s">
        <v>192</v>
      </c>
      <c r="B111" s="1304"/>
      <c r="C111" s="1304"/>
      <c r="D111" s="1304"/>
      <c r="E111" s="1304"/>
      <c r="F111" s="1304"/>
      <c r="G111" s="1304"/>
      <c r="H111" s="3"/>
      <c r="I111" s="3"/>
      <c r="J111" s="3"/>
    </row>
  </sheetData>
  <mergeCells count="12">
    <mergeCell ref="J1:M1"/>
    <mergeCell ref="A2:G2"/>
    <mergeCell ref="A5:G5"/>
    <mergeCell ref="A22:G22"/>
    <mergeCell ref="A39:G39"/>
    <mergeCell ref="A109:G109"/>
    <mergeCell ref="A111:G111"/>
    <mergeCell ref="A107:G107"/>
    <mergeCell ref="A108:G108"/>
    <mergeCell ref="A56:G56"/>
    <mergeCell ref="A73:G73"/>
    <mergeCell ref="A90:G90"/>
  </mergeCells>
  <hyperlinks>
    <hyperlink ref="J1:L1" location="Tabellförteckning!A1" display="Tabellförteckning!A1"/>
  </hyperlinks>
  <pageMargins left="0.70866141732283472" right="0.70866141732283472" top="0.74803149606299213" bottom="0.74803149606299213" header="0.31496062992125984" footer="0.31496062992125984"/>
  <pageSetup paperSize="9" scale="51"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69"/>
  <sheetViews>
    <sheetView zoomScaleNormal="100" workbookViewId="0">
      <pane ySplit="3" topLeftCell="A4" activePane="bottomLeft" state="frozen"/>
      <selection pane="bottomLeft" activeCell="Q46" sqref="Q46"/>
    </sheetView>
  </sheetViews>
  <sheetFormatPr defaultColWidth="8.81640625" defaultRowHeight="12.5" x14ac:dyDescent="0.25"/>
  <cols>
    <col min="1" max="1" width="10.7265625" style="3" customWidth="1"/>
    <col min="2" max="2" width="6.7265625" style="3" customWidth="1"/>
    <col min="3" max="7" width="21.7265625" style="3" customWidth="1"/>
    <col min="8" max="26" width="8.7265625" style="3" customWidth="1"/>
    <col min="27" max="16384" width="8.81640625" style="3"/>
  </cols>
  <sheetData>
    <row r="1" spans="1:20" s="63" customFormat="1" ht="30" customHeight="1" x14ac:dyDescent="0.3">
      <c r="A1" s="73"/>
      <c r="B1" s="878"/>
      <c r="C1" s="322"/>
      <c r="D1" s="322"/>
      <c r="E1" s="322"/>
      <c r="F1" s="322"/>
      <c r="G1" s="322"/>
      <c r="H1" s="322"/>
      <c r="I1" s="322"/>
      <c r="J1" s="322"/>
      <c r="K1" s="1293" t="s">
        <v>315</v>
      </c>
      <c r="L1" s="1294"/>
      <c r="M1" s="1294"/>
      <c r="N1" s="1307"/>
    </row>
    <row r="2" spans="1:20" s="106" customFormat="1" ht="30" customHeight="1" x14ac:dyDescent="0.3">
      <c r="A2" s="1300" t="s">
        <v>520</v>
      </c>
      <c r="B2" s="1300"/>
      <c r="C2" s="1300"/>
      <c r="D2" s="1300"/>
      <c r="E2" s="1300"/>
      <c r="F2" s="1300"/>
      <c r="G2" s="1300"/>
    </row>
    <row r="3" spans="1:20" s="317" customFormat="1" ht="43" customHeight="1" x14ac:dyDescent="0.25">
      <c r="B3" s="320" t="s">
        <v>10</v>
      </c>
      <c r="C3" s="315" t="s">
        <v>188</v>
      </c>
      <c r="D3" s="315" t="s">
        <v>170</v>
      </c>
      <c r="E3" s="876" t="s">
        <v>516</v>
      </c>
      <c r="F3" s="955" t="s">
        <v>517</v>
      </c>
      <c r="G3" s="955" t="s">
        <v>518</v>
      </c>
    </row>
    <row r="4" spans="1:20" ht="6" customHeight="1" x14ac:dyDescent="0.25">
      <c r="A4" s="257" t="s">
        <v>39</v>
      </c>
      <c r="B4" s="258"/>
      <c r="C4" s="259"/>
      <c r="D4" s="259"/>
      <c r="E4" s="710"/>
      <c r="F4" s="711"/>
      <c r="G4" s="711"/>
    </row>
    <row r="5" spans="1:20" ht="15" customHeight="1" x14ac:dyDescent="0.3">
      <c r="A5" s="1368" t="s">
        <v>6</v>
      </c>
      <c r="B5" s="1368"/>
      <c r="C5" s="1368"/>
      <c r="D5" s="1368"/>
      <c r="E5" s="1368"/>
      <c r="F5" s="1368"/>
      <c r="G5" s="1368"/>
      <c r="I5" s="43"/>
      <c r="J5" s="705"/>
      <c r="K5" s="705"/>
      <c r="L5" s="710"/>
      <c r="M5" s="705"/>
      <c r="N5" s="705"/>
    </row>
    <row r="6" spans="1:20" ht="12.75" customHeight="1" x14ac:dyDescent="0.25">
      <c r="A6" s="15" t="s">
        <v>102</v>
      </c>
      <c r="B6" s="43">
        <v>1762</v>
      </c>
      <c r="C6" s="861">
        <v>88.34</v>
      </c>
      <c r="D6" s="861">
        <v>45.33</v>
      </c>
      <c r="E6" s="861">
        <v>6.35</v>
      </c>
      <c r="F6" s="861">
        <v>34.5</v>
      </c>
      <c r="G6" s="861">
        <v>19.14</v>
      </c>
      <c r="O6" s="957"/>
      <c r="Q6" s="957"/>
    </row>
    <row r="7" spans="1:20" ht="12.75" customHeight="1" x14ac:dyDescent="0.25">
      <c r="A7" s="15" t="s">
        <v>103</v>
      </c>
      <c r="B7" s="43">
        <v>1218</v>
      </c>
      <c r="C7" s="861">
        <v>89.99</v>
      </c>
      <c r="D7" s="861">
        <v>50.36</v>
      </c>
      <c r="E7" s="861">
        <v>7</v>
      </c>
      <c r="F7" s="861">
        <v>46.04</v>
      </c>
      <c r="G7" s="861">
        <v>14.2</v>
      </c>
      <c r="O7" s="957"/>
      <c r="Q7" s="957"/>
    </row>
    <row r="8" spans="1:20" ht="12.75" customHeight="1" x14ac:dyDescent="0.25">
      <c r="A8" s="15" t="s">
        <v>104</v>
      </c>
      <c r="B8" s="43">
        <v>1491</v>
      </c>
      <c r="C8" s="861">
        <v>87.76</v>
      </c>
      <c r="D8" s="861">
        <v>48.27</v>
      </c>
      <c r="E8" s="861">
        <v>5.89</v>
      </c>
      <c r="F8" s="861">
        <v>48.91</v>
      </c>
      <c r="G8" s="861">
        <v>12.18</v>
      </c>
      <c r="O8" s="957"/>
      <c r="Q8" s="957"/>
    </row>
    <row r="9" spans="1:20" ht="12.75" customHeight="1" x14ac:dyDescent="0.25">
      <c r="A9" s="15" t="s">
        <v>105</v>
      </c>
      <c r="B9" s="43">
        <v>1629</v>
      </c>
      <c r="C9" s="861">
        <v>83.96</v>
      </c>
      <c r="D9" s="861">
        <v>43.52</v>
      </c>
      <c r="E9" s="861">
        <v>5.29</v>
      </c>
      <c r="F9" s="861">
        <v>42.11</v>
      </c>
      <c r="G9" s="861">
        <v>11.5</v>
      </c>
      <c r="O9" s="957"/>
      <c r="Q9" s="957"/>
    </row>
    <row r="10" spans="1:20" ht="12.75" customHeight="1" x14ac:dyDescent="0.25">
      <c r="A10" s="704" t="s">
        <v>106</v>
      </c>
      <c r="B10" s="43">
        <v>1673</v>
      </c>
      <c r="C10" s="861">
        <v>76.930000000000007</v>
      </c>
      <c r="D10" s="861">
        <v>30.62</v>
      </c>
      <c r="E10" s="861">
        <v>3.82</v>
      </c>
      <c r="F10" s="861">
        <v>33.83</v>
      </c>
      <c r="G10" s="861">
        <v>8</v>
      </c>
      <c r="O10" s="957"/>
      <c r="Q10" s="957"/>
    </row>
    <row r="11" spans="1:20" ht="12.75" customHeight="1" x14ac:dyDescent="0.25">
      <c r="A11" s="459" t="s">
        <v>329</v>
      </c>
      <c r="B11" s="43">
        <v>1277</v>
      </c>
      <c r="C11" s="861">
        <v>78.400000000000006</v>
      </c>
      <c r="D11" s="861">
        <v>28.25</v>
      </c>
      <c r="E11" s="861">
        <v>3.62</v>
      </c>
      <c r="F11" s="861">
        <v>29.98</v>
      </c>
      <c r="G11" s="861">
        <v>7.6</v>
      </c>
      <c r="O11" s="957"/>
      <c r="Q11" s="957"/>
    </row>
    <row r="12" spans="1:20" ht="12.75" customHeight="1" x14ac:dyDescent="0.25">
      <c r="A12" s="459" t="s">
        <v>403</v>
      </c>
      <c r="B12" s="43">
        <v>1523</v>
      </c>
      <c r="C12" s="861">
        <v>73.59</v>
      </c>
      <c r="D12" s="861">
        <v>24.06</v>
      </c>
      <c r="E12" s="861">
        <v>2.92</v>
      </c>
      <c r="F12" s="861">
        <v>39.17</v>
      </c>
      <c r="G12" s="861">
        <v>5.71</v>
      </c>
      <c r="I12" s="5"/>
      <c r="J12" s="705"/>
      <c r="K12" s="705"/>
      <c r="M12" s="705"/>
      <c r="N12" s="705"/>
    </row>
    <row r="13" spans="1:20" ht="12.75" customHeight="1" x14ac:dyDescent="0.25">
      <c r="A13" s="3" t="s">
        <v>514</v>
      </c>
      <c r="B13" s="43">
        <v>1341</v>
      </c>
      <c r="C13" s="861">
        <v>70.95</v>
      </c>
      <c r="D13" s="861">
        <v>23.82</v>
      </c>
      <c r="E13" s="861">
        <v>2.6</v>
      </c>
      <c r="F13" s="861">
        <v>38.840000000000003</v>
      </c>
      <c r="G13" s="861">
        <v>5.92</v>
      </c>
      <c r="H13" s="15"/>
      <c r="I13" s="19"/>
      <c r="J13" s="19"/>
      <c r="K13" s="19"/>
      <c r="L13" s="19"/>
      <c r="M13" s="19"/>
      <c r="N13" s="19"/>
      <c r="O13" s="19"/>
      <c r="P13" s="19"/>
      <c r="Q13" s="19"/>
      <c r="R13" s="19"/>
      <c r="S13" s="19"/>
      <c r="T13" s="19"/>
    </row>
    <row r="14" spans="1:20" ht="6" customHeight="1" x14ac:dyDescent="0.25">
      <c r="A14" s="706"/>
      <c r="B14" s="706"/>
      <c r="C14" s="110"/>
      <c r="D14" s="707"/>
      <c r="E14" s="708"/>
      <c r="F14" s="705"/>
      <c r="G14" s="705"/>
    </row>
    <row r="15" spans="1:20" ht="15" customHeight="1" x14ac:dyDescent="0.3">
      <c r="A15" s="1399" t="s">
        <v>7</v>
      </c>
      <c r="B15" s="1399"/>
      <c r="C15" s="1399"/>
      <c r="D15" s="1399"/>
      <c r="E15" s="1399"/>
      <c r="F15" s="1399"/>
      <c r="G15" s="1399"/>
    </row>
    <row r="16" spans="1:20" ht="12.75" customHeight="1" x14ac:dyDescent="0.25">
      <c r="A16" s="704" t="s">
        <v>102</v>
      </c>
      <c r="B16" s="43">
        <v>1536</v>
      </c>
      <c r="C16" s="850">
        <v>90.17</v>
      </c>
      <c r="D16" s="850">
        <v>46.57</v>
      </c>
      <c r="E16" s="850">
        <v>5.7</v>
      </c>
      <c r="F16" s="861">
        <v>43.94</v>
      </c>
      <c r="G16" s="861">
        <v>22.74</v>
      </c>
    </row>
    <row r="17" spans="1:20" ht="12.75" customHeight="1" x14ac:dyDescent="0.25">
      <c r="A17" s="704" t="s">
        <v>103</v>
      </c>
      <c r="B17" s="43">
        <v>1374</v>
      </c>
      <c r="C17" s="850">
        <v>89.14</v>
      </c>
      <c r="D17" s="850">
        <v>47.81</v>
      </c>
      <c r="E17" s="850">
        <v>6.4</v>
      </c>
      <c r="F17" s="861">
        <v>49.01</v>
      </c>
      <c r="G17" s="861">
        <v>17.53</v>
      </c>
    </row>
    <row r="18" spans="1:20" ht="12.75" customHeight="1" x14ac:dyDescent="0.25">
      <c r="A18" s="15" t="s">
        <v>104</v>
      </c>
      <c r="B18" s="43">
        <v>1343</v>
      </c>
      <c r="C18" s="850">
        <v>89.78</v>
      </c>
      <c r="D18" s="850">
        <v>48.21</v>
      </c>
      <c r="E18" s="850">
        <v>5.74</v>
      </c>
      <c r="F18" s="861">
        <v>46.76</v>
      </c>
      <c r="G18" s="861">
        <v>14.87</v>
      </c>
    </row>
    <row r="19" spans="1:20" ht="12.75" customHeight="1" x14ac:dyDescent="0.25">
      <c r="A19" s="15" t="s">
        <v>105</v>
      </c>
      <c r="B19" s="43">
        <v>1449</v>
      </c>
      <c r="C19" s="850">
        <v>84.06</v>
      </c>
      <c r="D19" s="850">
        <v>42.86</v>
      </c>
      <c r="E19" s="850">
        <v>4.7699999999999996</v>
      </c>
      <c r="F19" s="861">
        <v>42.56</v>
      </c>
      <c r="G19" s="861">
        <v>12.81</v>
      </c>
    </row>
    <row r="20" spans="1:20" ht="12.75" customHeight="1" x14ac:dyDescent="0.25">
      <c r="A20" s="704" t="s">
        <v>106</v>
      </c>
      <c r="B20" s="43">
        <v>1328</v>
      </c>
      <c r="C20" s="861">
        <v>77.73</v>
      </c>
      <c r="D20" s="850">
        <v>31.78</v>
      </c>
      <c r="E20" s="850">
        <v>3.55</v>
      </c>
      <c r="F20" s="861">
        <v>38.19</v>
      </c>
      <c r="G20" s="861">
        <v>7.58</v>
      </c>
    </row>
    <row r="21" spans="1:20" ht="12.75" customHeight="1" x14ac:dyDescent="0.25">
      <c r="A21" s="459" t="s">
        <v>329</v>
      </c>
      <c r="B21" s="43">
        <v>1546</v>
      </c>
      <c r="C21" s="861">
        <v>77.27</v>
      </c>
      <c r="D21" s="861">
        <v>28.48</v>
      </c>
      <c r="E21" s="861">
        <v>3.17</v>
      </c>
      <c r="F21" s="861">
        <v>36.1</v>
      </c>
      <c r="G21" s="861">
        <v>6.58</v>
      </c>
    </row>
    <row r="22" spans="1:20" ht="12.75" customHeight="1" x14ac:dyDescent="0.25">
      <c r="A22" s="459" t="s">
        <v>403</v>
      </c>
      <c r="B22" s="43">
        <v>1402</v>
      </c>
      <c r="C22" s="861">
        <v>73.83</v>
      </c>
      <c r="D22" s="861">
        <v>26</v>
      </c>
      <c r="E22" s="861">
        <v>3.32</v>
      </c>
      <c r="F22" s="861">
        <v>40.18</v>
      </c>
      <c r="G22" s="861">
        <v>8.35</v>
      </c>
      <c r="I22" s="534"/>
    </row>
    <row r="23" spans="1:20" ht="12.75" customHeight="1" x14ac:dyDescent="0.25">
      <c r="A23" s="3" t="s">
        <v>514</v>
      </c>
      <c r="B23" s="43">
        <v>1555</v>
      </c>
      <c r="C23" s="861">
        <v>68.97</v>
      </c>
      <c r="D23" s="861">
        <v>20.6</v>
      </c>
      <c r="E23" s="861">
        <v>2.56</v>
      </c>
      <c r="F23" s="861">
        <v>37.130000000000003</v>
      </c>
      <c r="G23" s="861">
        <v>7.21</v>
      </c>
      <c r="H23" s="15"/>
      <c r="I23" s="19"/>
      <c r="J23" s="19"/>
      <c r="K23" s="19"/>
      <c r="L23" s="19"/>
      <c r="M23" s="19"/>
      <c r="N23" s="19"/>
      <c r="O23" s="19"/>
      <c r="P23" s="19"/>
      <c r="Q23" s="19"/>
      <c r="R23" s="19"/>
      <c r="S23" s="19"/>
      <c r="T23" s="19"/>
    </row>
    <row r="24" spans="1:20" ht="6" customHeight="1" x14ac:dyDescent="0.3">
      <c r="A24" s="709"/>
      <c r="B24" s="709"/>
      <c r="C24" s="110"/>
      <c r="D24" s="707"/>
      <c r="E24" s="708"/>
      <c r="F24" s="705"/>
      <c r="G24" s="705"/>
    </row>
    <row r="25" spans="1:20" ht="15" customHeight="1" x14ac:dyDescent="0.3">
      <c r="A25" s="1399" t="s">
        <v>8</v>
      </c>
      <c r="B25" s="1399"/>
      <c r="C25" s="1399"/>
      <c r="D25" s="1399"/>
      <c r="E25" s="1399"/>
      <c r="F25" s="1399"/>
      <c r="G25" s="1399"/>
    </row>
    <row r="26" spans="1:20" ht="12.75" customHeight="1" x14ac:dyDescent="0.25">
      <c r="A26" s="704" t="s">
        <v>102</v>
      </c>
      <c r="B26" s="43">
        <v>1398</v>
      </c>
      <c r="C26" s="850">
        <v>92.07</v>
      </c>
      <c r="D26" s="850">
        <v>47.47</v>
      </c>
      <c r="E26" s="850">
        <v>7.05</v>
      </c>
      <c r="F26" s="861">
        <v>52.59</v>
      </c>
      <c r="G26" s="861">
        <v>20.99</v>
      </c>
      <c r="N26" s="3" t="s">
        <v>68</v>
      </c>
    </row>
    <row r="27" spans="1:20" ht="12.75" customHeight="1" x14ac:dyDescent="0.25">
      <c r="A27" s="704" t="s">
        <v>103</v>
      </c>
      <c r="B27" s="43">
        <v>1381</v>
      </c>
      <c r="C27" s="850">
        <v>89.89</v>
      </c>
      <c r="D27" s="850">
        <v>46.84</v>
      </c>
      <c r="E27" s="850">
        <v>7.02</v>
      </c>
      <c r="F27" s="861">
        <v>52.31</v>
      </c>
      <c r="G27" s="861">
        <v>15.16</v>
      </c>
    </row>
    <row r="28" spans="1:20" ht="12.75" customHeight="1" x14ac:dyDescent="0.25">
      <c r="A28" s="704" t="s">
        <v>104</v>
      </c>
      <c r="B28" s="43">
        <v>1072</v>
      </c>
      <c r="C28" s="850">
        <v>88.92</v>
      </c>
      <c r="D28" s="850">
        <v>47.39</v>
      </c>
      <c r="E28" s="850">
        <v>7.02</v>
      </c>
      <c r="F28" s="861">
        <v>51.48</v>
      </c>
      <c r="G28" s="861">
        <v>12.5</v>
      </c>
    </row>
    <row r="29" spans="1:20" ht="12.75" customHeight="1" x14ac:dyDescent="0.25">
      <c r="A29" s="704" t="s">
        <v>105</v>
      </c>
      <c r="B29" s="43">
        <v>1075</v>
      </c>
      <c r="C29" s="850">
        <v>87.3</v>
      </c>
      <c r="D29" s="850">
        <v>48.89</v>
      </c>
      <c r="E29" s="850">
        <v>6.07</v>
      </c>
      <c r="F29" s="861">
        <v>46.66</v>
      </c>
      <c r="G29" s="861">
        <v>13.03</v>
      </c>
    </row>
    <row r="30" spans="1:20" ht="12.75" customHeight="1" x14ac:dyDescent="0.25">
      <c r="A30" s="704" t="s">
        <v>106</v>
      </c>
      <c r="B30" s="43">
        <v>1191</v>
      </c>
      <c r="C30" s="861">
        <v>77.22</v>
      </c>
      <c r="D30" s="850">
        <v>36.81</v>
      </c>
      <c r="E30" s="850">
        <v>5.28</v>
      </c>
      <c r="F30" s="861">
        <v>43.59</v>
      </c>
      <c r="G30" s="861">
        <v>8.1</v>
      </c>
    </row>
    <row r="31" spans="1:20" ht="12.75" customHeight="1" x14ac:dyDescent="0.25">
      <c r="A31" s="459" t="s">
        <v>329</v>
      </c>
      <c r="B31" s="43">
        <v>1243</v>
      </c>
      <c r="C31" s="861">
        <v>76.77</v>
      </c>
      <c r="D31" s="861">
        <v>30.66</v>
      </c>
      <c r="E31" s="861">
        <v>4.13</v>
      </c>
      <c r="F31" s="861">
        <v>42.34</v>
      </c>
      <c r="G31" s="861">
        <v>10.68</v>
      </c>
    </row>
    <row r="32" spans="1:20" ht="12.75" customHeight="1" x14ac:dyDescent="0.25">
      <c r="A32" s="459" t="s">
        <v>403</v>
      </c>
      <c r="B32" s="43">
        <v>1166</v>
      </c>
      <c r="C32" s="861">
        <v>77.38</v>
      </c>
      <c r="D32" s="861">
        <v>28.69</v>
      </c>
      <c r="E32" s="861">
        <v>3.82</v>
      </c>
      <c r="F32" s="861">
        <v>44.02</v>
      </c>
      <c r="G32" s="861">
        <v>9.73</v>
      </c>
      <c r="I32" s="534"/>
    </row>
    <row r="33" spans="1:20" ht="12.75" customHeight="1" x14ac:dyDescent="0.25">
      <c r="A33" s="3" t="s">
        <v>514</v>
      </c>
      <c r="B33" s="43">
        <v>1370</v>
      </c>
      <c r="C33" s="861">
        <v>76.099999999999994</v>
      </c>
      <c r="D33" s="861">
        <v>24.95</v>
      </c>
      <c r="E33" s="861">
        <v>2.99</v>
      </c>
      <c r="F33" s="861">
        <v>46.94</v>
      </c>
      <c r="G33" s="861">
        <v>7.63</v>
      </c>
      <c r="H33" s="15"/>
      <c r="I33" s="19"/>
      <c r="J33" s="19"/>
      <c r="K33" s="19"/>
      <c r="L33" s="19"/>
      <c r="M33" s="19"/>
      <c r="N33" s="19"/>
      <c r="O33" s="19"/>
      <c r="P33" s="19"/>
      <c r="Q33" s="19"/>
      <c r="R33" s="19"/>
      <c r="S33" s="19"/>
      <c r="T33" s="19"/>
    </row>
    <row r="34" spans="1:20" ht="6" customHeight="1" x14ac:dyDescent="0.3">
      <c r="A34" s="709"/>
      <c r="B34" s="709"/>
      <c r="C34" s="110"/>
      <c r="D34" s="707"/>
      <c r="E34" s="708"/>
      <c r="F34" s="705"/>
      <c r="G34" s="705"/>
    </row>
    <row r="35" spans="1:20" ht="15" customHeight="1" x14ac:dyDescent="0.3">
      <c r="A35" s="1399" t="s">
        <v>9</v>
      </c>
      <c r="B35" s="1399"/>
      <c r="C35" s="1399"/>
      <c r="D35" s="1399"/>
      <c r="E35" s="1399"/>
      <c r="F35" s="1399"/>
      <c r="G35" s="1399"/>
    </row>
    <row r="36" spans="1:20" ht="12.75" customHeight="1" x14ac:dyDescent="0.25">
      <c r="A36" s="704" t="s">
        <v>102</v>
      </c>
      <c r="B36" s="43">
        <v>1457</v>
      </c>
      <c r="C36" s="850">
        <v>89.53</v>
      </c>
      <c r="D36" s="850">
        <v>46.45</v>
      </c>
      <c r="E36" s="850">
        <v>6.15</v>
      </c>
      <c r="F36" s="861">
        <v>43.76</v>
      </c>
      <c r="G36" s="861">
        <v>27.11</v>
      </c>
    </row>
    <row r="37" spans="1:20" ht="12.75" customHeight="1" x14ac:dyDescent="0.25">
      <c r="A37" s="704" t="s">
        <v>103</v>
      </c>
      <c r="B37" s="43">
        <v>1380</v>
      </c>
      <c r="C37" s="850">
        <v>88.03</v>
      </c>
      <c r="D37" s="850">
        <v>48.22</v>
      </c>
      <c r="E37" s="850">
        <v>5.83</v>
      </c>
      <c r="F37" s="861">
        <v>45.78</v>
      </c>
      <c r="G37" s="861">
        <v>17.09</v>
      </c>
    </row>
    <row r="38" spans="1:20" ht="12.75" customHeight="1" x14ac:dyDescent="0.25">
      <c r="A38" s="704" t="s">
        <v>104</v>
      </c>
      <c r="B38" s="43">
        <v>1282</v>
      </c>
      <c r="C38" s="850">
        <v>87.03</v>
      </c>
      <c r="D38" s="850">
        <v>48.35</v>
      </c>
      <c r="E38" s="850">
        <v>5.29</v>
      </c>
      <c r="F38" s="861">
        <v>44.5</v>
      </c>
      <c r="G38" s="861">
        <v>11.62</v>
      </c>
    </row>
    <row r="39" spans="1:20" ht="12.75" customHeight="1" x14ac:dyDescent="0.25">
      <c r="A39" s="704" t="s">
        <v>105</v>
      </c>
      <c r="B39" s="43">
        <v>1160</v>
      </c>
      <c r="C39" s="850">
        <v>86.27</v>
      </c>
      <c r="D39" s="850">
        <v>45.36</v>
      </c>
      <c r="E39" s="850">
        <v>5.58</v>
      </c>
      <c r="F39" s="861">
        <v>44.72</v>
      </c>
      <c r="G39" s="861">
        <v>13.34</v>
      </c>
    </row>
    <row r="40" spans="1:20" ht="12.75" customHeight="1" x14ac:dyDescent="0.25">
      <c r="A40" s="704" t="s">
        <v>106</v>
      </c>
      <c r="B40" s="43">
        <v>1345</v>
      </c>
      <c r="C40" s="861">
        <v>81.77</v>
      </c>
      <c r="D40" s="850">
        <v>31.69</v>
      </c>
      <c r="E40" s="850">
        <v>4.17</v>
      </c>
      <c r="F40" s="861">
        <v>31.2</v>
      </c>
      <c r="G40" s="861">
        <v>9.0299999999999994</v>
      </c>
    </row>
    <row r="41" spans="1:20" ht="12.75" customHeight="1" x14ac:dyDescent="0.25">
      <c r="A41" s="459" t="s">
        <v>329</v>
      </c>
      <c r="B41" s="43">
        <v>1346</v>
      </c>
      <c r="C41" s="861">
        <v>78.58</v>
      </c>
      <c r="D41" s="861">
        <v>30.42</v>
      </c>
      <c r="E41" s="861">
        <v>3.64</v>
      </c>
      <c r="F41" s="861">
        <v>40.47</v>
      </c>
      <c r="G41" s="861">
        <v>9.57</v>
      </c>
    </row>
    <row r="42" spans="1:20" ht="12.75" customHeight="1" x14ac:dyDescent="0.25">
      <c r="A42" s="459" t="s">
        <v>403</v>
      </c>
      <c r="B42" s="43">
        <v>1555</v>
      </c>
      <c r="C42" s="861">
        <v>77.319999999999993</v>
      </c>
      <c r="D42" s="861">
        <v>24.65</v>
      </c>
      <c r="E42" s="861">
        <v>2.86</v>
      </c>
      <c r="F42" s="861">
        <v>41.53</v>
      </c>
      <c r="G42" s="861">
        <v>6.88</v>
      </c>
      <c r="I42" s="534"/>
    </row>
    <row r="43" spans="1:20" ht="12.75" customHeight="1" x14ac:dyDescent="0.25">
      <c r="A43" s="3" t="s">
        <v>514</v>
      </c>
      <c r="B43" s="43">
        <v>1540</v>
      </c>
      <c r="C43" s="861">
        <v>70.98</v>
      </c>
      <c r="D43" s="861">
        <v>20.79</v>
      </c>
      <c r="E43" s="861">
        <v>2.2799999999999998</v>
      </c>
      <c r="F43" s="861">
        <v>38.950000000000003</v>
      </c>
      <c r="G43" s="861">
        <v>7.48</v>
      </c>
      <c r="H43" s="15"/>
      <c r="I43" s="19"/>
      <c r="J43" s="19"/>
      <c r="K43" s="19"/>
      <c r="L43" s="19"/>
      <c r="M43" s="19"/>
      <c r="N43" s="19"/>
      <c r="O43" s="19"/>
      <c r="P43" s="19"/>
      <c r="Q43" s="19"/>
      <c r="R43" s="19"/>
      <c r="S43" s="19"/>
      <c r="T43" s="19"/>
    </row>
    <row r="44" spans="1:20" ht="6" customHeight="1" x14ac:dyDescent="0.3">
      <c r="A44" s="709"/>
      <c r="B44" s="709"/>
      <c r="C44" s="110"/>
      <c r="D44" s="707"/>
      <c r="E44" s="708"/>
      <c r="F44" s="705"/>
      <c r="G44" s="705"/>
    </row>
    <row r="45" spans="1:20" ht="15" customHeight="1" x14ac:dyDescent="0.3">
      <c r="A45" s="1399" t="s">
        <v>3</v>
      </c>
      <c r="B45" s="1399"/>
      <c r="C45" s="1399"/>
      <c r="D45" s="1399"/>
      <c r="E45" s="1399"/>
      <c r="F45" s="1399"/>
      <c r="G45" s="1399"/>
    </row>
    <row r="46" spans="1:20" ht="12.75" customHeight="1" x14ac:dyDescent="0.25">
      <c r="A46" s="704" t="s">
        <v>102</v>
      </c>
      <c r="B46" s="43">
        <v>1581</v>
      </c>
      <c r="C46" s="850">
        <v>89.86</v>
      </c>
      <c r="D46" s="850">
        <v>44.35</v>
      </c>
      <c r="E46" s="850">
        <v>5.59</v>
      </c>
      <c r="F46" s="861">
        <v>36.409999999999997</v>
      </c>
      <c r="G46" s="861">
        <v>34.86</v>
      </c>
    </row>
    <row r="47" spans="1:20" ht="12.75" customHeight="1" x14ac:dyDescent="0.25">
      <c r="A47" s="704" t="s">
        <v>103</v>
      </c>
      <c r="B47" s="43">
        <v>1684</v>
      </c>
      <c r="C47" s="850">
        <v>88.92</v>
      </c>
      <c r="D47" s="850">
        <v>47.01</v>
      </c>
      <c r="E47" s="850">
        <v>5.54</v>
      </c>
      <c r="F47" s="861">
        <v>45.64</v>
      </c>
      <c r="G47" s="861">
        <v>23.05</v>
      </c>
    </row>
    <row r="48" spans="1:20" ht="12.75" customHeight="1" x14ac:dyDescent="0.25">
      <c r="A48" s="704" t="s">
        <v>104</v>
      </c>
      <c r="B48" s="43">
        <v>1783</v>
      </c>
      <c r="C48" s="850">
        <v>85.6</v>
      </c>
      <c r="D48" s="850">
        <v>43.8</v>
      </c>
      <c r="E48" s="850">
        <v>4.72</v>
      </c>
      <c r="F48" s="861">
        <v>42.76</v>
      </c>
      <c r="G48" s="861">
        <v>19.29</v>
      </c>
    </row>
    <row r="49" spans="1:20" ht="12.75" customHeight="1" x14ac:dyDescent="0.25">
      <c r="A49" s="704" t="s">
        <v>105</v>
      </c>
      <c r="B49" s="43">
        <v>1131</v>
      </c>
      <c r="C49" s="850">
        <v>86.32</v>
      </c>
      <c r="D49" s="850">
        <v>45.42</v>
      </c>
      <c r="E49" s="850">
        <v>4.63</v>
      </c>
      <c r="F49" s="861">
        <v>44.63</v>
      </c>
      <c r="G49" s="861">
        <v>20.329999999999998</v>
      </c>
    </row>
    <row r="50" spans="1:20" ht="12.75" customHeight="1" x14ac:dyDescent="0.25">
      <c r="A50" s="704" t="s">
        <v>106</v>
      </c>
      <c r="B50" s="43">
        <v>1473</v>
      </c>
      <c r="C50" s="861">
        <v>78.47</v>
      </c>
      <c r="D50" s="850">
        <v>29.91</v>
      </c>
      <c r="E50" s="850">
        <v>3.26</v>
      </c>
      <c r="F50" s="861">
        <v>30.04</v>
      </c>
      <c r="G50" s="861">
        <v>12.14</v>
      </c>
    </row>
    <row r="51" spans="1:20" ht="12.75" customHeight="1" x14ac:dyDescent="0.25">
      <c r="A51" s="459" t="s">
        <v>329</v>
      </c>
      <c r="B51" s="43">
        <v>1417</v>
      </c>
      <c r="C51" s="861">
        <v>74.900000000000006</v>
      </c>
      <c r="D51" s="861">
        <v>23.98</v>
      </c>
      <c r="E51" s="861">
        <v>2.87</v>
      </c>
      <c r="F51" s="861">
        <v>31.98</v>
      </c>
      <c r="G51" s="861">
        <v>11.29</v>
      </c>
    </row>
    <row r="52" spans="1:20" ht="12.75" customHeight="1" x14ac:dyDescent="0.25">
      <c r="A52" s="459" t="s">
        <v>403</v>
      </c>
      <c r="B52" s="43">
        <v>1878</v>
      </c>
      <c r="C52" s="861">
        <v>71.5</v>
      </c>
      <c r="D52" s="861">
        <v>22.04</v>
      </c>
      <c r="E52" s="850">
        <v>2.73</v>
      </c>
      <c r="F52" s="861">
        <v>34.53</v>
      </c>
      <c r="G52" s="861">
        <v>10.050000000000001</v>
      </c>
      <c r="I52" s="534"/>
    </row>
    <row r="53" spans="1:20" ht="12.75" customHeight="1" x14ac:dyDescent="0.25">
      <c r="A53" s="3" t="s">
        <v>514</v>
      </c>
      <c r="B53" s="43">
        <v>2169</v>
      </c>
      <c r="C53" s="861">
        <v>69.61</v>
      </c>
      <c r="D53" s="861">
        <v>19.760000000000002</v>
      </c>
      <c r="E53" s="861">
        <v>2.27</v>
      </c>
      <c r="F53" s="861">
        <v>35.71</v>
      </c>
      <c r="G53" s="861">
        <v>8.84</v>
      </c>
      <c r="H53" s="15"/>
      <c r="I53" s="19"/>
      <c r="J53" s="19"/>
      <c r="K53" s="19"/>
      <c r="L53" s="19"/>
      <c r="M53" s="19"/>
      <c r="N53" s="19"/>
      <c r="O53" s="19"/>
      <c r="P53" s="19"/>
      <c r="Q53" s="19"/>
      <c r="R53" s="19"/>
      <c r="S53" s="19"/>
      <c r="T53" s="19"/>
    </row>
    <row r="54" spans="1:20" ht="6" customHeight="1" x14ac:dyDescent="0.3">
      <c r="A54" s="709"/>
      <c r="B54" s="709"/>
      <c r="C54" s="110"/>
      <c r="D54" s="707"/>
      <c r="E54" s="708"/>
      <c r="F54" s="705"/>
      <c r="G54" s="705"/>
    </row>
    <row r="55" spans="1:20" ht="15" customHeight="1" x14ac:dyDescent="0.3">
      <c r="A55" s="1399" t="s">
        <v>4</v>
      </c>
      <c r="B55" s="1399"/>
      <c r="C55" s="1399"/>
      <c r="D55" s="1399"/>
      <c r="E55" s="1399"/>
      <c r="F55" s="1399"/>
      <c r="G55" s="1399"/>
    </row>
    <row r="56" spans="1:20" ht="12.75" customHeight="1" x14ac:dyDescent="0.25">
      <c r="A56" s="704" t="s">
        <v>102</v>
      </c>
      <c r="B56" s="43">
        <v>1263</v>
      </c>
      <c r="C56" s="850">
        <v>83.08</v>
      </c>
      <c r="D56" s="850">
        <v>37.43</v>
      </c>
      <c r="E56" s="850">
        <v>4.2</v>
      </c>
      <c r="F56" s="861">
        <v>18.37</v>
      </c>
      <c r="G56" s="861">
        <v>39.11</v>
      </c>
    </row>
    <row r="57" spans="1:20" ht="12.75" customHeight="1" x14ac:dyDescent="0.25">
      <c r="A57" s="704" t="s">
        <v>103</v>
      </c>
      <c r="B57" s="43">
        <v>1033</v>
      </c>
      <c r="C57" s="850">
        <v>85.96</v>
      </c>
      <c r="D57" s="850">
        <v>41.45</v>
      </c>
      <c r="E57" s="850">
        <v>5.2</v>
      </c>
      <c r="F57" s="861">
        <v>33.549999999999997</v>
      </c>
      <c r="G57" s="861">
        <v>35.14</v>
      </c>
    </row>
    <row r="58" spans="1:20" ht="12.75" customHeight="1" x14ac:dyDescent="0.25">
      <c r="A58" s="704" t="s">
        <v>104</v>
      </c>
      <c r="B58" s="43">
        <v>827</v>
      </c>
      <c r="C58" s="850">
        <v>82.39</v>
      </c>
      <c r="D58" s="850">
        <v>39.4</v>
      </c>
      <c r="E58" s="850">
        <v>4.3099999999999996</v>
      </c>
      <c r="F58" s="861">
        <v>34.68</v>
      </c>
      <c r="G58" s="861">
        <v>26.56</v>
      </c>
    </row>
    <row r="59" spans="1:20" ht="12.75" customHeight="1" x14ac:dyDescent="0.25">
      <c r="A59" s="704" t="s">
        <v>105</v>
      </c>
      <c r="B59" s="43">
        <v>1007</v>
      </c>
      <c r="C59" s="850">
        <v>83.02</v>
      </c>
      <c r="D59" s="850">
        <v>43.79</v>
      </c>
      <c r="E59" s="850">
        <v>4.78</v>
      </c>
      <c r="F59" s="861">
        <v>35.520000000000003</v>
      </c>
      <c r="G59" s="861">
        <v>34.86</v>
      </c>
    </row>
    <row r="60" spans="1:20" ht="12.75" customHeight="1" x14ac:dyDescent="0.25">
      <c r="A60" s="704" t="s">
        <v>106</v>
      </c>
      <c r="B60" s="43">
        <v>1039</v>
      </c>
      <c r="C60" s="861">
        <v>77.63</v>
      </c>
      <c r="D60" s="850">
        <v>31.07</v>
      </c>
      <c r="E60" s="850">
        <v>3.73</v>
      </c>
      <c r="F60" s="861">
        <v>23.87</v>
      </c>
      <c r="G60" s="861">
        <v>19.27</v>
      </c>
    </row>
    <row r="61" spans="1:20" ht="12.75" customHeight="1" x14ac:dyDescent="0.25">
      <c r="A61" s="459" t="s">
        <v>329</v>
      </c>
      <c r="B61" s="43">
        <v>1208</v>
      </c>
      <c r="C61" s="861">
        <v>71.84</v>
      </c>
      <c r="D61" s="861">
        <v>23.64</v>
      </c>
      <c r="E61" s="861">
        <v>2.52</v>
      </c>
      <c r="F61" s="861">
        <v>21.27</v>
      </c>
      <c r="G61" s="861">
        <v>15.69</v>
      </c>
    </row>
    <row r="62" spans="1:20" ht="12.75" customHeight="1" x14ac:dyDescent="0.25">
      <c r="A62" s="459" t="s">
        <v>403</v>
      </c>
      <c r="B62" s="43">
        <v>1273</v>
      </c>
      <c r="C62" s="861">
        <v>72.650000000000006</v>
      </c>
      <c r="D62" s="861">
        <v>23.55</v>
      </c>
      <c r="E62" s="861">
        <v>2.86</v>
      </c>
      <c r="F62" s="861">
        <v>27.44</v>
      </c>
      <c r="G62" s="861">
        <v>17.440000000000001</v>
      </c>
    </row>
    <row r="63" spans="1:20" ht="12.75" customHeight="1" x14ac:dyDescent="0.25">
      <c r="A63" s="3" t="s">
        <v>514</v>
      </c>
      <c r="B63" s="43">
        <v>1498</v>
      </c>
      <c r="C63" s="861">
        <v>67.41</v>
      </c>
      <c r="D63" s="861">
        <v>21.71</v>
      </c>
      <c r="E63" s="861">
        <v>2.46</v>
      </c>
      <c r="F63" s="861">
        <v>28.22</v>
      </c>
      <c r="G63" s="861">
        <v>13.7</v>
      </c>
      <c r="H63" s="15"/>
      <c r="I63" s="19"/>
      <c r="J63" s="19"/>
      <c r="K63" s="19"/>
      <c r="L63" s="19"/>
      <c r="M63" s="19"/>
      <c r="N63" s="19"/>
      <c r="O63" s="19"/>
      <c r="P63" s="19"/>
      <c r="Q63" s="19"/>
      <c r="R63" s="19"/>
      <c r="S63" s="19"/>
      <c r="T63" s="19"/>
    </row>
    <row r="64" spans="1:20" ht="6" customHeight="1" x14ac:dyDescent="0.25">
      <c r="A64" s="191"/>
      <c r="B64" s="191"/>
      <c r="C64" s="191"/>
      <c r="D64" s="191"/>
      <c r="E64" s="191"/>
      <c r="F64" s="646"/>
      <c r="G64" s="646"/>
    </row>
    <row r="65" spans="1:11" ht="30" customHeight="1" x14ac:dyDescent="0.35">
      <c r="A65" s="1309" t="s">
        <v>177</v>
      </c>
      <c r="B65" s="1397"/>
      <c r="C65" s="1397"/>
      <c r="D65" s="1397"/>
      <c r="E65" s="1397"/>
      <c r="F65" s="1397"/>
      <c r="G65" s="1397"/>
    </row>
    <row r="66" spans="1:11" ht="30" customHeight="1" x14ac:dyDescent="0.35">
      <c r="A66" s="1309" t="s">
        <v>515</v>
      </c>
      <c r="B66" s="1397"/>
      <c r="C66" s="1397"/>
      <c r="D66" s="1397"/>
      <c r="E66" s="1397"/>
      <c r="F66" s="1397"/>
      <c r="G66" s="1397"/>
    </row>
    <row r="67" spans="1:11" ht="30" customHeight="1" x14ac:dyDescent="0.35">
      <c r="A67" s="1309" t="s">
        <v>178</v>
      </c>
      <c r="B67" s="1397"/>
      <c r="C67" s="1397"/>
      <c r="D67" s="1397"/>
      <c r="E67" s="1397"/>
      <c r="F67" s="1397"/>
      <c r="G67" s="1397"/>
    </row>
    <row r="68" spans="1:11" s="34" customFormat="1" ht="6" customHeight="1" x14ac:dyDescent="0.35">
      <c r="A68" s="321" t="s">
        <v>39</v>
      </c>
      <c r="B68" s="319"/>
      <c r="C68" s="319"/>
      <c r="D68" s="319"/>
      <c r="E68" s="319"/>
      <c r="F68" s="319"/>
      <c r="G68" s="319"/>
      <c r="H68" s="319"/>
      <c r="I68" s="319"/>
      <c r="J68" s="319"/>
      <c r="K68" s="75"/>
    </row>
    <row r="69" spans="1:11" s="34" customFormat="1" ht="15" customHeight="1" x14ac:dyDescent="0.35">
      <c r="A69" s="1304" t="s">
        <v>192</v>
      </c>
      <c r="B69" s="1304"/>
      <c r="C69" s="1298"/>
      <c r="D69" s="1298"/>
      <c r="E69" s="1398"/>
      <c r="F69" s="1305"/>
      <c r="G69" s="1305"/>
      <c r="H69" s="3"/>
      <c r="I69" s="3"/>
      <c r="J69" s="3"/>
      <c r="K69" s="3"/>
    </row>
  </sheetData>
  <mergeCells count="12">
    <mergeCell ref="K1:N1"/>
    <mergeCell ref="A2:G2"/>
    <mergeCell ref="A65:G65"/>
    <mergeCell ref="A69:G69"/>
    <mergeCell ref="A66:G66"/>
    <mergeCell ref="A67:G67"/>
    <mergeCell ref="A5:G5"/>
    <mergeCell ref="A15:G15"/>
    <mergeCell ref="A25:G25"/>
    <mergeCell ref="A35:G35"/>
    <mergeCell ref="A45:G45"/>
    <mergeCell ref="A55:G55"/>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P115"/>
  <sheetViews>
    <sheetView workbookViewId="0">
      <pane ySplit="3" topLeftCell="A106" activePane="bottomLeft" state="frozen"/>
      <selection sqref="A1:B1"/>
      <selection pane="bottomLeft" activeCell="K1" sqref="K1:N1"/>
    </sheetView>
  </sheetViews>
  <sheetFormatPr defaultColWidth="9.1796875" defaultRowHeight="12.5" x14ac:dyDescent="0.25"/>
  <cols>
    <col min="1" max="1" width="10.7265625" style="3" customWidth="1"/>
    <col min="2" max="2" width="6.7265625" style="109" customWidth="1"/>
    <col min="3" max="5" width="10.7265625" style="317" customWidth="1"/>
    <col min="6" max="7" width="10.7265625" style="3" customWidth="1"/>
    <col min="8" max="8" width="8.7265625" style="17" customWidth="1"/>
    <col min="9" max="9" width="8.7265625" style="888" customWidth="1"/>
    <col min="10" max="26" width="8.7265625" style="17" customWidth="1"/>
    <col min="27" max="16384" width="9.1796875" style="17"/>
  </cols>
  <sheetData>
    <row r="1" spans="1:16" s="63" customFormat="1" ht="30" customHeight="1" x14ac:dyDescent="0.3">
      <c r="A1" s="73"/>
      <c r="B1" s="878"/>
      <c r="C1" s="322"/>
      <c r="D1" s="322"/>
      <c r="E1" s="322"/>
      <c r="F1" s="322"/>
      <c r="G1" s="322"/>
      <c r="H1" s="322"/>
      <c r="I1" s="503"/>
      <c r="J1" s="322"/>
      <c r="K1" s="1293" t="s">
        <v>315</v>
      </c>
      <c r="L1" s="1294"/>
      <c r="M1" s="1294"/>
      <c r="N1" s="1307"/>
    </row>
    <row r="2" spans="1:16" s="106" customFormat="1" ht="30" customHeight="1" x14ac:dyDescent="0.35">
      <c r="A2" s="1393" t="s">
        <v>522</v>
      </c>
      <c r="B2" s="1393"/>
      <c r="C2" s="1394"/>
      <c r="D2" s="1394"/>
      <c r="E2" s="1394"/>
      <c r="F2" s="1394"/>
      <c r="G2" s="1401"/>
      <c r="I2" s="960"/>
    </row>
    <row r="3" spans="1:16" ht="55" customHeight="1" x14ac:dyDescent="0.25">
      <c r="B3" s="48" t="s">
        <v>10</v>
      </c>
      <c r="C3" s="712" t="s">
        <v>432</v>
      </c>
      <c r="D3" s="712" t="s">
        <v>433</v>
      </c>
      <c r="E3" s="316" t="s">
        <v>124</v>
      </c>
      <c r="F3" s="315" t="s">
        <v>125</v>
      </c>
      <c r="G3" s="315" t="s">
        <v>126</v>
      </c>
    </row>
    <row r="4" spans="1:16" ht="6" customHeight="1" x14ac:dyDescent="0.25">
      <c r="A4" s="253" t="s">
        <v>39</v>
      </c>
      <c r="B4" s="260"/>
      <c r="C4" s="261"/>
      <c r="D4" s="262"/>
      <c r="E4" s="261"/>
      <c r="F4" s="261"/>
      <c r="G4" s="261"/>
    </row>
    <row r="5" spans="1:16" ht="15" customHeight="1" x14ac:dyDescent="0.35">
      <c r="A5" s="1400" t="s">
        <v>6</v>
      </c>
      <c r="B5" s="1397"/>
      <c r="C5" s="1397"/>
      <c r="D5" s="1397"/>
      <c r="E5" s="1397"/>
      <c r="F5" s="1397"/>
      <c r="G5" s="1397"/>
      <c r="K5" s="432"/>
      <c r="L5" s="432"/>
      <c r="M5" s="432"/>
      <c r="N5" s="432"/>
      <c r="O5" s="432"/>
    </row>
    <row r="6" spans="1:16" ht="12.75" customHeight="1" x14ac:dyDescent="0.25">
      <c r="A6" s="14" t="s">
        <v>171</v>
      </c>
      <c r="B6" s="44">
        <v>2006</v>
      </c>
      <c r="C6" s="850">
        <v>16.100000000000001</v>
      </c>
      <c r="D6" s="851" t="s">
        <v>37</v>
      </c>
      <c r="E6" s="850">
        <v>4.88</v>
      </c>
      <c r="F6" s="850">
        <v>0.84</v>
      </c>
      <c r="G6" s="850">
        <v>5.37</v>
      </c>
      <c r="N6" s="432"/>
      <c r="O6" s="961"/>
      <c r="P6" s="959"/>
    </row>
    <row r="7" spans="1:16" ht="12.75" customHeight="1" x14ac:dyDescent="0.25">
      <c r="A7" s="14" t="s">
        <v>172</v>
      </c>
      <c r="B7" s="44">
        <v>1866</v>
      </c>
      <c r="C7" s="850">
        <v>16.43</v>
      </c>
      <c r="D7" s="851" t="s">
        <v>37</v>
      </c>
      <c r="E7" s="850">
        <v>4.6900000000000004</v>
      </c>
      <c r="F7" s="850">
        <v>0.85</v>
      </c>
      <c r="G7" s="850">
        <v>6.25</v>
      </c>
      <c r="N7" s="432"/>
      <c r="O7" s="961"/>
      <c r="P7" s="959"/>
    </row>
    <row r="8" spans="1:16" ht="12.75" customHeight="1" x14ac:dyDescent="0.25">
      <c r="A8" s="14" t="s">
        <v>173</v>
      </c>
      <c r="B8" s="44">
        <v>1964</v>
      </c>
      <c r="C8" s="850">
        <v>15.21</v>
      </c>
      <c r="D8" s="851" t="s">
        <v>37</v>
      </c>
      <c r="E8" s="850">
        <v>6.16</v>
      </c>
      <c r="F8" s="850">
        <v>1.28</v>
      </c>
      <c r="G8" s="850">
        <v>9.64</v>
      </c>
      <c r="N8" s="432"/>
      <c r="O8" s="961"/>
      <c r="P8" s="959"/>
    </row>
    <row r="9" spans="1:16" ht="12.75" customHeight="1" x14ac:dyDescent="0.25">
      <c r="A9" s="14" t="s">
        <v>174</v>
      </c>
      <c r="B9" s="44">
        <v>1649</v>
      </c>
      <c r="C9" s="850">
        <v>13.6</v>
      </c>
      <c r="D9" s="851" t="s">
        <v>37</v>
      </c>
      <c r="E9" s="850">
        <v>8.82</v>
      </c>
      <c r="F9" s="850">
        <v>1.76</v>
      </c>
      <c r="G9" s="850">
        <v>12.15</v>
      </c>
      <c r="N9" s="432"/>
      <c r="O9" s="961"/>
      <c r="P9" s="959"/>
    </row>
    <row r="10" spans="1:16" ht="12.75" customHeight="1" x14ac:dyDescent="0.25">
      <c r="A10" s="14" t="s">
        <v>175</v>
      </c>
      <c r="B10" s="44">
        <v>1583</v>
      </c>
      <c r="C10" s="850">
        <v>11.83</v>
      </c>
      <c r="D10" s="850">
        <v>3.93</v>
      </c>
      <c r="E10" s="850">
        <v>9.5399999999999991</v>
      </c>
      <c r="F10" s="850">
        <v>2.72</v>
      </c>
      <c r="G10" s="850">
        <v>14.76</v>
      </c>
      <c r="N10" s="432"/>
      <c r="O10" s="961"/>
      <c r="P10" s="959"/>
    </row>
    <row r="11" spans="1:16" ht="12.75" customHeight="1" x14ac:dyDescent="0.25">
      <c r="A11" s="14" t="s">
        <v>184</v>
      </c>
      <c r="B11" s="44">
        <v>1878</v>
      </c>
      <c r="C11" s="850">
        <v>8.89</v>
      </c>
      <c r="D11" s="850">
        <v>6.1</v>
      </c>
      <c r="E11" s="850">
        <v>10.46</v>
      </c>
      <c r="F11" s="850">
        <v>3.15</v>
      </c>
      <c r="G11" s="850">
        <v>13.3</v>
      </c>
      <c r="N11" s="432"/>
      <c r="O11" s="961"/>
      <c r="P11" s="959"/>
    </row>
    <row r="12" spans="1:16" ht="12.75" customHeight="1" x14ac:dyDescent="0.25">
      <c r="A12" s="14" t="s">
        <v>176</v>
      </c>
      <c r="B12" s="44">
        <v>2011</v>
      </c>
      <c r="C12" s="850">
        <v>8.1</v>
      </c>
      <c r="D12" s="850">
        <v>7.51</v>
      </c>
      <c r="E12" s="850">
        <v>9.7100000000000009</v>
      </c>
      <c r="F12" s="850">
        <v>3.11</v>
      </c>
      <c r="G12" s="850">
        <v>10.15</v>
      </c>
      <c r="K12" s="432"/>
      <c r="L12" s="432"/>
      <c r="M12" s="432"/>
      <c r="N12" s="432"/>
      <c r="O12" s="432"/>
    </row>
    <row r="13" spans="1:16" ht="12.75" customHeight="1" x14ac:dyDescent="0.25">
      <c r="A13" s="14" t="s">
        <v>102</v>
      </c>
      <c r="B13" s="44">
        <v>2136</v>
      </c>
      <c r="C13" s="850">
        <v>6.74</v>
      </c>
      <c r="D13" s="850">
        <v>5.51</v>
      </c>
      <c r="E13" s="850">
        <v>8.0299999999999994</v>
      </c>
      <c r="F13" s="850">
        <v>2.82</v>
      </c>
      <c r="G13" s="850">
        <v>10.92</v>
      </c>
    </row>
    <row r="14" spans="1:16" ht="12.75" customHeight="1" x14ac:dyDescent="0.25">
      <c r="A14" s="14" t="s">
        <v>103</v>
      </c>
      <c r="B14" s="44">
        <v>1797</v>
      </c>
      <c r="C14" s="850">
        <v>6.46</v>
      </c>
      <c r="D14" s="850">
        <v>4.76</v>
      </c>
      <c r="E14" s="850">
        <v>7.46</v>
      </c>
      <c r="F14" s="850">
        <v>2.25</v>
      </c>
      <c r="G14" s="850">
        <v>10.11</v>
      </c>
      <c r="J14" s="17" t="s">
        <v>68</v>
      </c>
    </row>
    <row r="15" spans="1:16" ht="12.75" customHeight="1" x14ac:dyDescent="0.25">
      <c r="A15" s="14" t="s">
        <v>104</v>
      </c>
      <c r="B15" s="44">
        <v>1981</v>
      </c>
      <c r="C15" s="850">
        <v>7.39</v>
      </c>
      <c r="D15" s="850">
        <v>1.83</v>
      </c>
      <c r="E15" s="850">
        <v>10.38</v>
      </c>
      <c r="F15" s="850">
        <v>3.27</v>
      </c>
      <c r="G15" s="850">
        <v>13.49</v>
      </c>
    </row>
    <row r="16" spans="1:16" ht="12.75" customHeight="1" x14ac:dyDescent="0.25">
      <c r="A16" s="14" t="s">
        <v>105</v>
      </c>
      <c r="B16" s="44">
        <v>1861</v>
      </c>
      <c r="C16" s="850">
        <v>7.66</v>
      </c>
      <c r="D16" s="850">
        <v>2.99</v>
      </c>
      <c r="E16" s="850">
        <v>10.77</v>
      </c>
      <c r="F16" s="850">
        <v>2.88</v>
      </c>
      <c r="G16" s="850">
        <v>12.68</v>
      </c>
    </row>
    <row r="17" spans="1:12" ht="12.75" customHeight="1" x14ac:dyDescent="0.25">
      <c r="A17" s="14" t="s">
        <v>106</v>
      </c>
      <c r="B17" s="44">
        <v>1884</v>
      </c>
      <c r="C17" s="850">
        <v>3.54</v>
      </c>
      <c r="D17" s="850">
        <v>2.12</v>
      </c>
      <c r="E17" s="850">
        <v>8.43</v>
      </c>
      <c r="F17" s="850">
        <v>2.38</v>
      </c>
      <c r="G17" s="850">
        <v>12.77</v>
      </c>
      <c r="L17" s="432"/>
    </row>
    <row r="18" spans="1:12" s="703" customFormat="1" ht="12.75" customHeight="1" x14ac:dyDescent="0.25">
      <c r="A18" s="3" t="s">
        <v>329</v>
      </c>
      <c r="B18" s="42">
        <v>1559</v>
      </c>
      <c r="C18" s="850">
        <v>2.75</v>
      </c>
      <c r="D18" s="850">
        <v>1.55</v>
      </c>
      <c r="E18" s="850">
        <v>10.18</v>
      </c>
      <c r="F18" s="850">
        <v>3.21</v>
      </c>
      <c r="G18" s="850">
        <v>15.32</v>
      </c>
      <c r="I18" s="888"/>
    </row>
    <row r="19" spans="1:12" s="886" customFormat="1" ht="12.75" customHeight="1" x14ac:dyDescent="0.25">
      <c r="A19" s="3" t="s">
        <v>403</v>
      </c>
      <c r="B19" s="42">
        <v>1493</v>
      </c>
      <c r="C19" s="850">
        <v>1.79</v>
      </c>
      <c r="D19" s="850">
        <v>1.03</v>
      </c>
      <c r="E19" s="850">
        <v>7.38</v>
      </c>
      <c r="F19" s="850">
        <v>2.62</v>
      </c>
      <c r="G19" s="850">
        <v>12.91</v>
      </c>
      <c r="I19" s="888"/>
    </row>
    <row r="20" spans="1:12" ht="12.75" customHeight="1" x14ac:dyDescent="0.25">
      <c r="A20" s="3" t="s">
        <v>514</v>
      </c>
      <c r="B20" s="42">
        <v>1506</v>
      </c>
      <c r="C20" s="850">
        <v>1.92</v>
      </c>
      <c r="D20" s="850">
        <v>2.31</v>
      </c>
      <c r="E20" s="850">
        <v>9.5399999999999991</v>
      </c>
      <c r="F20" s="850">
        <v>2.95</v>
      </c>
      <c r="G20" s="850">
        <v>16.22</v>
      </c>
    </row>
    <row r="21" spans="1:12" ht="6" customHeight="1" x14ac:dyDescent="0.35">
      <c r="A21" s="8"/>
      <c r="B21" s="45"/>
      <c r="C21" s="965"/>
      <c r="D21" s="966"/>
      <c r="E21" s="966"/>
      <c r="F21" s="966"/>
      <c r="G21" s="966"/>
    </row>
    <row r="22" spans="1:12" ht="15" customHeight="1" x14ac:dyDescent="0.35">
      <c r="A22" s="1400" t="s">
        <v>7</v>
      </c>
      <c r="B22" s="1397"/>
      <c r="C22" s="1397"/>
      <c r="D22" s="1397"/>
      <c r="E22" s="1397"/>
      <c r="F22" s="1397"/>
      <c r="G22" s="1397"/>
    </row>
    <row r="23" spans="1:12" ht="12.75" customHeight="1" x14ac:dyDescent="0.25">
      <c r="A23" s="14" t="s">
        <v>171</v>
      </c>
      <c r="B23" s="44">
        <v>1791</v>
      </c>
      <c r="C23" s="850">
        <v>12.81</v>
      </c>
      <c r="D23" s="851" t="s">
        <v>37</v>
      </c>
      <c r="E23" s="850">
        <v>3.51</v>
      </c>
      <c r="F23" s="850">
        <v>0.79</v>
      </c>
      <c r="G23" s="850">
        <v>4.82</v>
      </c>
    </row>
    <row r="24" spans="1:12" ht="12.75" customHeight="1" x14ac:dyDescent="0.25">
      <c r="A24" s="14" t="s">
        <v>172</v>
      </c>
      <c r="B24" s="44">
        <v>1863</v>
      </c>
      <c r="C24" s="850">
        <v>14.5</v>
      </c>
      <c r="D24" s="851" t="s">
        <v>37</v>
      </c>
      <c r="E24" s="850">
        <v>3.54</v>
      </c>
      <c r="F24" s="850">
        <v>0.65</v>
      </c>
      <c r="G24" s="850">
        <v>4.4000000000000004</v>
      </c>
    </row>
    <row r="25" spans="1:12" ht="12.75" customHeight="1" x14ac:dyDescent="0.25">
      <c r="A25" s="14" t="s">
        <v>173</v>
      </c>
      <c r="B25" s="44">
        <v>1976</v>
      </c>
      <c r="C25" s="850">
        <v>14.19</v>
      </c>
      <c r="D25" s="851" t="s">
        <v>37</v>
      </c>
      <c r="E25" s="850">
        <v>4.2300000000000004</v>
      </c>
      <c r="F25" s="850">
        <v>0.61</v>
      </c>
      <c r="G25" s="850">
        <v>6.42</v>
      </c>
    </row>
    <row r="26" spans="1:12" ht="12.75" customHeight="1" x14ac:dyDescent="0.25">
      <c r="A26" s="14" t="s">
        <v>174</v>
      </c>
      <c r="B26" s="44">
        <v>2036</v>
      </c>
      <c r="C26" s="850">
        <v>12.32</v>
      </c>
      <c r="D26" s="851" t="s">
        <v>37</v>
      </c>
      <c r="E26" s="850">
        <v>5.9</v>
      </c>
      <c r="F26" s="850">
        <v>1.55</v>
      </c>
      <c r="G26" s="850">
        <v>11.38</v>
      </c>
    </row>
    <row r="27" spans="1:12" ht="12.75" customHeight="1" x14ac:dyDescent="0.25">
      <c r="A27" s="14" t="s">
        <v>175</v>
      </c>
      <c r="B27" s="44">
        <v>1936</v>
      </c>
      <c r="C27" s="850">
        <v>12.37</v>
      </c>
      <c r="D27" s="850">
        <v>4.9000000000000004</v>
      </c>
      <c r="E27" s="850">
        <v>9</v>
      </c>
      <c r="F27" s="850">
        <v>3.19</v>
      </c>
      <c r="G27" s="850">
        <v>13.31</v>
      </c>
    </row>
    <row r="28" spans="1:12" ht="12.75" customHeight="1" x14ac:dyDescent="0.25">
      <c r="A28" s="14" t="s">
        <v>184</v>
      </c>
      <c r="B28" s="44">
        <v>1762</v>
      </c>
      <c r="C28" s="850">
        <v>10.62</v>
      </c>
      <c r="D28" s="850">
        <v>8.19</v>
      </c>
      <c r="E28" s="850">
        <v>8.3800000000000008</v>
      </c>
      <c r="F28" s="850">
        <v>2.59</v>
      </c>
      <c r="G28" s="850">
        <v>10.7</v>
      </c>
    </row>
    <row r="29" spans="1:12" ht="12.75" customHeight="1" x14ac:dyDescent="0.25">
      <c r="A29" s="14" t="s">
        <v>176</v>
      </c>
      <c r="B29" s="44">
        <v>1742</v>
      </c>
      <c r="C29" s="850">
        <v>7.68</v>
      </c>
      <c r="D29" s="850">
        <v>7.04</v>
      </c>
      <c r="E29" s="850">
        <v>7.41</v>
      </c>
      <c r="F29" s="850">
        <v>2.35</v>
      </c>
      <c r="G29" s="850">
        <v>9.4</v>
      </c>
    </row>
    <row r="30" spans="1:12" ht="12.75" customHeight="1" x14ac:dyDescent="0.25">
      <c r="A30" s="14" t="s">
        <v>102</v>
      </c>
      <c r="B30" s="44">
        <v>1825</v>
      </c>
      <c r="C30" s="850">
        <v>5.92</v>
      </c>
      <c r="D30" s="850">
        <v>7.29</v>
      </c>
      <c r="E30" s="850">
        <v>6.86</v>
      </c>
      <c r="F30" s="850">
        <v>2.68</v>
      </c>
      <c r="G30" s="850">
        <v>8.41</v>
      </c>
    </row>
    <row r="31" spans="1:12" ht="12.75" customHeight="1" x14ac:dyDescent="0.25">
      <c r="A31" s="14" t="s">
        <v>103</v>
      </c>
      <c r="B31" s="44">
        <v>1694</v>
      </c>
      <c r="C31" s="850">
        <v>4.75</v>
      </c>
      <c r="D31" s="850">
        <v>4.54</v>
      </c>
      <c r="E31" s="850">
        <v>5.0199999999999996</v>
      </c>
      <c r="F31" s="850">
        <v>1.53</v>
      </c>
      <c r="G31" s="850">
        <v>7.91</v>
      </c>
    </row>
    <row r="32" spans="1:12" ht="12.75" customHeight="1" x14ac:dyDescent="0.25">
      <c r="A32" s="14" t="s">
        <v>104</v>
      </c>
      <c r="B32" s="44">
        <v>1701</v>
      </c>
      <c r="C32" s="850">
        <v>5.8</v>
      </c>
      <c r="D32" s="850">
        <v>3.89</v>
      </c>
      <c r="E32" s="850">
        <v>5.53</v>
      </c>
      <c r="F32" s="850">
        <v>1.35</v>
      </c>
      <c r="G32" s="850">
        <v>9.83</v>
      </c>
    </row>
    <row r="33" spans="1:9" ht="12.75" customHeight="1" x14ac:dyDescent="0.25">
      <c r="A33" s="14" t="s">
        <v>105</v>
      </c>
      <c r="B33" s="44">
        <v>1618</v>
      </c>
      <c r="C33" s="850">
        <v>6.77</v>
      </c>
      <c r="D33" s="850">
        <v>2.35</v>
      </c>
      <c r="E33" s="850">
        <v>8.14</v>
      </c>
      <c r="F33" s="850">
        <v>2.63</v>
      </c>
      <c r="G33" s="850">
        <v>9.16</v>
      </c>
    </row>
    <row r="34" spans="1:9" ht="12.75" customHeight="1" x14ac:dyDescent="0.25">
      <c r="A34" s="14" t="s">
        <v>106</v>
      </c>
      <c r="B34" s="44">
        <v>1523</v>
      </c>
      <c r="C34" s="850">
        <v>3.88</v>
      </c>
      <c r="D34" s="850">
        <v>2.35</v>
      </c>
      <c r="E34" s="850">
        <v>7.07</v>
      </c>
      <c r="F34" s="850">
        <v>2.19</v>
      </c>
      <c r="G34" s="850">
        <v>11.2</v>
      </c>
    </row>
    <row r="35" spans="1:9" ht="12.75" customHeight="1" x14ac:dyDescent="0.25">
      <c r="A35" s="3" t="s">
        <v>329</v>
      </c>
      <c r="B35" s="42">
        <v>1694</v>
      </c>
      <c r="C35" s="850">
        <v>2.66</v>
      </c>
      <c r="D35" s="850">
        <v>1.94</v>
      </c>
      <c r="E35" s="850">
        <v>7.22</v>
      </c>
      <c r="F35" s="850">
        <v>2.33</v>
      </c>
      <c r="G35" s="850">
        <v>12.68</v>
      </c>
    </row>
    <row r="36" spans="1:9" s="703" customFormat="1" ht="12.75" customHeight="1" x14ac:dyDescent="0.25">
      <c r="A36" s="3" t="s">
        <v>403</v>
      </c>
      <c r="B36" s="42">
        <v>1892</v>
      </c>
      <c r="C36" s="850">
        <v>2.2799999999999998</v>
      </c>
      <c r="D36" s="850">
        <v>1.93</v>
      </c>
      <c r="E36" s="850">
        <v>4.91</v>
      </c>
      <c r="F36" s="850">
        <v>1.28</v>
      </c>
      <c r="G36" s="850">
        <v>11.43</v>
      </c>
      <c r="I36" s="888"/>
    </row>
    <row r="37" spans="1:9" s="886" customFormat="1" ht="12.75" customHeight="1" x14ac:dyDescent="0.25">
      <c r="A37" s="3" t="s">
        <v>514</v>
      </c>
      <c r="B37" s="42">
        <v>1591</v>
      </c>
      <c r="C37" s="850">
        <v>2.27</v>
      </c>
      <c r="D37" s="850">
        <v>2.4900000000000002</v>
      </c>
      <c r="E37" s="850">
        <v>7.51</v>
      </c>
      <c r="F37" s="850">
        <v>1.77</v>
      </c>
      <c r="G37" s="850">
        <v>12.79</v>
      </c>
      <c r="I37" s="888"/>
    </row>
    <row r="38" spans="1:9" ht="6" customHeight="1" x14ac:dyDescent="0.25">
      <c r="A38" s="8"/>
      <c r="B38" s="45"/>
      <c r="C38" s="10"/>
      <c r="D38" s="16"/>
      <c r="E38" s="16"/>
      <c r="F38" s="16"/>
      <c r="G38" s="16"/>
    </row>
    <row r="39" spans="1:9" ht="15" customHeight="1" x14ac:dyDescent="0.35">
      <c r="A39" s="1400" t="s">
        <v>8</v>
      </c>
      <c r="B39" s="1397"/>
      <c r="C39" s="1397"/>
      <c r="D39" s="1397"/>
      <c r="E39" s="1397"/>
      <c r="F39" s="1397"/>
      <c r="G39" s="1397"/>
    </row>
    <row r="40" spans="1:9" ht="12.75" customHeight="1" x14ac:dyDescent="0.25">
      <c r="A40" s="14" t="s">
        <v>171</v>
      </c>
      <c r="B40" s="44">
        <v>1485</v>
      </c>
      <c r="C40" s="850">
        <v>12.84</v>
      </c>
      <c r="D40" s="851" t="s">
        <v>37</v>
      </c>
      <c r="E40" s="850">
        <v>4.2</v>
      </c>
      <c r="F40" s="850">
        <v>1.01</v>
      </c>
      <c r="G40" s="850">
        <v>4.87</v>
      </c>
    </row>
    <row r="41" spans="1:9" ht="12.75" customHeight="1" x14ac:dyDescent="0.25">
      <c r="A41" s="14" t="s">
        <v>172</v>
      </c>
      <c r="B41" s="44">
        <v>1623</v>
      </c>
      <c r="C41" s="850">
        <v>14.05</v>
      </c>
      <c r="D41" s="851" t="s">
        <v>37</v>
      </c>
      <c r="E41" s="850">
        <v>5.67</v>
      </c>
      <c r="F41" s="850">
        <v>1.18</v>
      </c>
      <c r="G41" s="850">
        <v>6.16</v>
      </c>
    </row>
    <row r="42" spans="1:9" ht="12.75" customHeight="1" x14ac:dyDescent="0.25">
      <c r="A42" s="14" t="s">
        <v>173</v>
      </c>
      <c r="B42" s="44">
        <v>1488</v>
      </c>
      <c r="C42" s="850">
        <v>15.22</v>
      </c>
      <c r="D42" s="851" t="s">
        <v>37</v>
      </c>
      <c r="E42" s="850">
        <v>6.84</v>
      </c>
      <c r="F42" s="850">
        <v>1.81</v>
      </c>
      <c r="G42" s="850">
        <v>9</v>
      </c>
    </row>
    <row r="43" spans="1:9" ht="12.75" customHeight="1" x14ac:dyDescent="0.25">
      <c r="A43" s="14" t="s">
        <v>174</v>
      </c>
      <c r="B43" s="44">
        <v>2038</v>
      </c>
      <c r="C43" s="850">
        <v>14.77</v>
      </c>
      <c r="D43" s="851" t="s">
        <v>37</v>
      </c>
      <c r="E43" s="850">
        <v>11.53</v>
      </c>
      <c r="F43" s="850">
        <v>3.39</v>
      </c>
      <c r="G43" s="850">
        <v>15.95</v>
      </c>
    </row>
    <row r="44" spans="1:9" ht="12.75" customHeight="1" x14ac:dyDescent="0.25">
      <c r="A44" s="14" t="s">
        <v>175</v>
      </c>
      <c r="B44" s="44">
        <v>1981</v>
      </c>
      <c r="C44" s="850">
        <v>10.68</v>
      </c>
      <c r="D44" s="850">
        <v>2.97</v>
      </c>
      <c r="E44" s="850">
        <v>10.28</v>
      </c>
      <c r="F44" s="850">
        <v>3.21</v>
      </c>
      <c r="G44" s="850">
        <v>16.02</v>
      </c>
    </row>
    <row r="45" spans="1:9" ht="12.75" customHeight="1" x14ac:dyDescent="0.25">
      <c r="A45" s="14" t="s">
        <v>184</v>
      </c>
      <c r="B45" s="44">
        <v>1730</v>
      </c>
      <c r="C45" s="850">
        <v>11.9</v>
      </c>
      <c r="D45" s="850">
        <v>5.48</v>
      </c>
      <c r="E45" s="850">
        <v>12.73</v>
      </c>
      <c r="F45" s="850">
        <v>3.74</v>
      </c>
      <c r="G45" s="850">
        <v>15.35</v>
      </c>
    </row>
    <row r="46" spans="1:9" ht="12.75" customHeight="1" x14ac:dyDescent="0.25">
      <c r="A46" s="14" t="s">
        <v>176</v>
      </c>
      <c r="B46" s="44">
        <v>1595</v>
      </c>
      <c r="C46" s="850">
        <v>9.43</v>
      </c>
      <c r="D46" s="850">
        <v>7.35</v>
      </c>
      <c r="E46" s="850">
        <v>9.58</v>
      </c>
      <c r="F46" s="850">
        <v>2.71</v>
      </c>
      <c r="G46" s="850">
        <v>12.69</v>
      </c>
    </row>
    <row r="47" spans="1:9" ht="12.75" customHeight="1" x14ac:dyDescent="0.25">
      <c r="A47" s="14" t="s">
        <v>102</v>
      </c>
      <c r="B47" s="44">
        <v>1691</v>
      </c>
      <c r="C47" s="850">
        <v>6.42</v>
      </c>
      <c r="D47" s="850">
        <v>5.36</v>
      </c>
      <c r="E47" s="850">
        <v>8.8800000000000008</v>
      </c>
      <c r="F47" s="850">
        <v>3.1</v>
      </c>
      <c r="G47" s="850">
        <v>9.5500000000000007</v>
      </c>
    </row>
    <row r="48" spans="1:9" ht="12.75" customHeight="1" x14ac:dyDescent="0.25">
      <c r="A48" s="14" t="s">
        <v>103</v>
      </c>
      <c r="B48" s="44">
        <v>1483</v>
      </c>
      <c r="C48" s="850">
        <v>5.99</v>
      </c>
      <c r="D48" s="850">
        <v>4.5199999999999996</v>
      </c>
      <c r="E48" s="850">
        <v>6.9</v>
      </c>
      <c r="F48" s="850">
        <v>2.61</v>
      </c>
      <c r="G48" s="850">
        <v>8.6999999999999993</v>
      </c>
    </row>
    <row r="49" spans="1:9" ht="12.75" customHeight="1" x14ac:dyDescent="0.25">
      <c r="A49" s="14" t="s">
        <v>104</v>
      </c>
      <c r="B49" s="44">
        <v>1197</v>
      </c>
      <c r="C49" s="850">
        <v>9.41</v>
      </c>
      <c r="D49" s="850">
        <v>4.6399999999999997</v>
      </c>
      <c r="E49" s="850">
        <v>9.1199999999999992</v>
      </c>
      <c r="F49" s="850">
        <v>2.37</v>
      </c>
      <c r="G49" s="850">
        <v>12.03</v>
      </c>
    </row>
    <row r="50" spans="1:9" ht="12.75" customHeight="1" x14ac:dyDescent="0.25">
      <c r="A50" s="14" t="s">
        <v>105</v>
      </c>
      <c r="B50" s="44">
        <v>1554</v>
      </c>
      <c r="C50" s="850">
        <v>8.98</v>
      </c>
      <c r="D50" s="850">
        <v>1.92</v>
      </c>
      <c r="E50" s="850">
        <v>10.38</v>
      </c>
      <c r="F50" s="850">
        <v>2.73</v>
      </c>
      <c r="G50" s="850">
        <v>11.19</v>
      </c>
    </row>
    <row r="51" spans="1:9" ht="12.75" customHeight="1" x14ac:dyDescent="0.25">
      <c r="A51" s="14" t="s">
        <v>106</v>
      </c>
      <c r="B51" s="44">
        <v>1570</v>
      </c>
      <c r="C51" s="850">
        <v>4.5599999999999996</v>
      </c>
      <c r="D51" s="850">
        <v>1.26</v>
      </c>
      <c r="E51" s="850">
        <v>8.1999999999999993</v>
      </c>
      <c r="F51" s="850">
        <v>2.29</v>
      </c>
      <c r="G51" s="850">
        <v>13.64</v>
      </c>
    </row>
    <row r="52" spans="1:9" ht="12.75" customHeight="1" x14ac:dyDescent="0.25">
      <c r="A52" s="3" t="s">
        <v>329</v>
      </c>
      <c r="B52" s="31">
        <v>1590</v>
      </c>
      <c r="C52" s="850">
        <v>3.66</v>
      </c>
      <c r="D52" s="850">
        <v>1.49</v>
      </c>
      <c r="E52" s="850">
        <v>9.75</v>
      </c>
      <c r="F52" s="850">
        <v>2.83</v>
      </c>
      <c r="G52" s="850">
        <v>14.09</v>
      </c>
    </row>
    <row r="53" spans="1:9" s="703" customFormat="1" ht="12.75" customHeight="1" x14ac:dyDescent="0.25">
      <c r="A53" s="3" t="s">
        <v>403</v>
      </c>
      <c r="B53" s="31">
        <v>1684</v>
      </c>
      <c r="C53" s="850">
        <v>2.77</v>
      </c>
      <c r="D53" s="850">
        <v>1.1000000000000001</v>
      </c>
      <c r="E53" s="850">
        <v>7.05</v>
      </c>
      <c r="F53" s="850">
        <v>2.62</v>
      </c>
      <c r="G53" s="850">
        <v>11.83</v>
      </c>
      <c r="I53" s="888"/>
    </row>
    <row r="54" spans="1:9" s="886" customFormat="1" ht="12.75" customHeight="1" x14ac:dyDescent="0.25">
      <c r="A54" s="3" t="s">
        <v>514</v>
      </c>
      <c r="B54" s="42">
        <v>1396</v>
      </c>
      <c r="C54" s="850">
        <v>2.38</v>
      </c>
      <c r="D54" s="850">
        <v>1.28</v>
      </c>
      <c r="E54" s="850">
        <v>8.06</v>
      </c>
      <c r="F54" s="850">
        <v>2.62</v>
      </c>
      <c r="G54" s="850">
        <v>14.07</v>
      </c>
      <c r="I54" s="888"/>
    </row>
    <row r="55" spans="1:9" ht="6" customHeight="1" x14ac:dyDescent="0.25">
      <c r="A55" s="8"/>
      <c r="B55" s="45"/>
      <c r="C55" s="10"/>
      <c r="D55" s="16"/>
      <c r="E55" s="16"/>
      <c r="F55" s="16"/>
      <c r="G55" s="16"/>
    </row>
    <row r="56" spans="1:9" ht="15" customHeight="1" x14ac:dyDescent="0.35">
      <c r="A56" s="1400" t="s">
        <v>9</v>
      </c>
      <c r="B56" s="1397"/>
      <c r="C56" s="1397"/>
      <c r="D56" s="1397"/>
      <c r="E56" s="1397"/>
      <c r="F56" s="1397"/>
      <c r="G56" s="1397"/>
    </row>
    <row r="57" spans="1:9" ht="12.75" customHeight="1" x14ac:dyDescent="0.25">
      <c r="A57" s="14" t="s">
        <v>171</v>
      </c>
      <c r="B57" s="44">
        <v>1809</v>
      </c>
      <c r="C57" s="850">
        <v>12.13</v>
      </c>
      <c r="D57" s="851" t="s">
        <v>37</v>
      </c>
      <c r="E57" s="850">
        <v>2.7</v>
      </c>
      <c r="F57" s="850">
        <v>0.32</v>
      </c>
      <c r="G57" s="850">
        <v>3.94</v>
      </c>
    </row>
    <row r="58" spans="1:9" ht="12.75" customHeight="1" x14ac:dyDescent="0.25">
      <c r="A58" s="14" t="s">
        <v>172</v>
      </c>
      <c r="B58" s="44">
        <v>1780</v>
      </c>
      <c r="C58" s="850">
        <v>12.09</v>
      </c>
      <c r="D58" s="851" t="s">
        <v>37</v>
      </c>
      <c r="E58" s="850">
        <v>2.65</v>
      </c>
      <c r="F58" s="850">
        <v>0.92</v>
      </c>
      <c r="G58" s="850">
        <v>4.4400000000000004</v>
      </c>
    </row>
    <row r="59" spans="1:9" ht="12.75" customHeight="1" x14ac:dyDescent="0.25">
      <c r="A59" s="14" t="s">
        <v>173</v>
      </c>
      <c r="B59" s="44">
        <v>1792</v>
      </c>
      <c r="C59" s="850">
        <v>11.48</v>
      </c>
      <c r="D59" s="851" t="s">
        <v>37</v>
      </c>
      <c r="E59" s="850">
        <v>3.46</v>
      </c>
      <c r="F59" s="850">
        <v>0.79</v>
      </c>
      <c r="G59" s="850">
        <v>5.37</v>
      </c>
    </row>
    <row r="60" spans="1:9" ht="12.75" customHeight="1" x14ac:dyDescent="0.25">
      <c r="A60" s="14" t="s">
        <v>174</v>
      </c>
      <c r="B60" s="44">
        <v>1328</v>
      </c>
      <c r="C60" s="850">
        <v>10.62</v>
      </c>
      <c r="D60" s="851" t="s">
        <v>37</v>
      </c>
      <c r="E60" s="850">
        <v>5.05</v>
      </c>
      <c r="F60" s="850">
        <v>0.91</v>
      </c>
      <c r="G60" s="850">
        <v>9.41</v>
      </c>
    </row>
    <row r="61" spans="1:9" ht="12.75" customHeight="1" x14ac:dyDescent="0.25">
      <c r="A61" s="14" t="s">
        <v>175</v>
      </c>
      <c r="B61" s="44">
        <v>1182</v>
      </c>
      <c r="C61" s="850">
        <v>12.19</v>
      </c>
      <c r="D61" s="850">
        <v>7.82</v>
      </c>
      <c r="E61" s="850">
        <v>7.86</v>
      </c>
      <c r="F61" s="850">
        <v>2.2000000000000002</v>
      </c>
      <c r="G61" s="850">
        <v>12.48</v>
      </c>
    </row>
    <row r="62" spans="1:9" ht="12.75" customHeight="1" x14ac:dyDescent="0.25">
      <c r="A62" s="14" t="s">
        <v>184</v>
      </c>
      <c r="B62" s="44">
        <v>1603</v>
      </c>
      <c r="C62" s="850">
        <v>9.5299999999999994</v>
      </c>
      <c r="D62" s="850">
        <v>9.1</v>
      </c>
      <c r="E62" s="850">
        <v>8.51</v>
      </c>
      <c r="F62" s="850">
        <v>1.99</v>
      </c>
      <c r="G62" s="850">
        <v>10.64</v>
      </c>
    </row>
    <row r="63" spans="1:9" ht="12.75" customHeight="1" x14ac:dyDescent="0.25">
      <c r="A63" s="14" t="s">
        <v>176</v>
      </c>
      <c r="B63" s="44">
        <v>1854</v>
      </c>
      <c r="C63" s="850">
        <v>7.63</v>
      </c>
      <c r="D63" s="850">
        <v>8.16</v>
      </c>
      <c r="E63" s="850">
        <v>7.11</v>
      </c>
      <c r="F63" s="850">
        <v>2.37</v>
      </c>
      <c r="G63" s="850">
        <v>9.01</v>
      </c>
    </row>
    <row r="64" spans="1:9" ht="12.75" customHeight="1" x14ac:dyDescent="0.25">
      <c r="A64" s="14" t="s">
        <v>102</v>
      </c>
      <c r="B64" s="44">
        <v>1776</v>
      </c>
      <c r="C64" s="850">
        <v>5.72</v>
      </c>
      <c r="D64" s="850">
        <v>7.28</v>
      </c>
      <c r="E64" s="850">
        <v>6.2</v>
      </c>
      <c r="F64" s="850">
        <v>1.51</v>
      </c>
      <c r="G64" s="850">
        <v>8.9700000000000006</v>
      </c>
    </row>
    <row r="65" spans="1:9" ht="12.75" customHeight="1" x14ac:dyDescent="0.25">
      <c r="A65" s="14" t="s">
        <v>103</v>
      </c>
      <c r="B65" s="44">
        <v>1782</v>
      </c>
      <c r="C65" s="850">
        <v>5.77</v>
      </c>
      <c r="D65" s="850">
        <v>5.64</v>
      </c>
      <c r="E65" s="850">
        <v>4.91</v>
      </c>
      <c r="F65" s="850">
        <v>1.41</v>
      </c>
      <c r="G65" s="850">
        <v>8.14</v>
      </c>
    </row>
    <row r="66" spans="1:9" ht="12.75" customHeight="1" x14ac:dyDescent="0.25">
      <c r="A66" s="14" t="s">
        <v>104</v>
      </c>
      <c r="B66" s="44">
        <v>1573</v>
      </c>
      <c r="C66" s="850">
        <v>5.7</v>
      </c>
      <c r="D66" s="850">
        <v>3.38</v>
      </c>
      <c r="E66" s="850">
        <v>6.27</v>
      </c>
      <c r="F66" s="850">
        <v>2.11</v>
      </c>
      <c r="G66" s="850">
        <v>8.6300000000000008</v>
      </c>
    </row>
    <row r="67" spans="1:9" ht="12.75" customHeight="1" x14ac:dyDescent="0.25">
      <c r="A67" s="14" t="s">
        <v>105</v>
      </c>
      <c r="B67" s="44">
        <v>1564</v>
      </c>
      <c r="C67" s="850">
        <v>6.43</v>
      </c>
      <c r="D67" s="850">
        <v>3.05</v>
      </c>
      <c r="E67" s="850">
        <v>6.14</v>
      </c>
      <c r="F67" s="850">
        <v>1.1499999999999999</v>
      </c>
      <c r="G67" s="850">
        <v>10.08</v>
      </c>
    </row>
    <row r="68" spans="1:9" ht="12.75" customHeight="1" x14ac:dyDescent="0.25">
      <c r="A68" s="14" t="s">
        <v>106</v>
      </c>
      <c r="B68" s="44">
        <v>1693</v>
      </c>
      <c r="C68" s="850">
        <v>2.96</v>
      </c>
      <c r="D68" s="850">
        <v>2.02</v>
      </c>
      <c r="E68" s="850">
        <v>5.76</v>
      </c>
      <c r="F68" s="850">
        <v>2.08</v>
      </c>
      <c r="G68" s="850">
        <v>9.85</v>
      </c>
    </row>
    <row r="69" spans="1:9" ht="12.75" customHeight="1" x14ac:dyDescent="0.25">
      <c r="A69" s="3" t="s">
        <v>329</v>
      </c>
      <c r="B69" s="31">
        <v>1814</v>
      </c>
      <c r="C69" s="850">
        <v>2.15</v>
      </c>
      <c r="D69" s="850">
        <v>2.2999999999999998</v>
      </c>
      <c r="E69" s="850">
        <v>4.59</v>
      </c>
      <c r="F69" s="850">
        <v>0.75</v>
      </c>
      <c r="G69" s="850">
        <v>8.7899999999999991</v>
      </c>
    </row>
    <row r="70" spans="1:9" s="703" customFormat="1" ht="12.75" customHeight="1" x14ac:dyDescent="0.25">
      <c r="A70" s="3" t="s">
        <v>403</v>
      </c>
      <c r="B70" s="31">
        <v>1939</v>
      </c>
      <c r="C70" s="850">
        <v>2.4900000000000002</v>
      </c>
      <c r="D70" s="850">
        <v>2.06</v>
      </c>
      <c r="E70" s="850">
        <v>5.66</v>
      </c>
      <c r="F70" s="850">
        <v>2.2200000000000002</v>
      </c>
      <c r="G70" s="850">
        <v>10.86</v>
      </c>
      <c r="I70" s="888"/>
    </row>
    <row r="71" spans="1:9" s="886" customFormat="1" ht="12.75" customHeight="1" x14ac:dyDescent="0.25">
      <c r="A71" s="3" t="s">
        <v>514</v>
      </c>
      <c r="B71" s="42">
        <v>1900</v>
      </c>
      <c r="C71" s="850">
        <v>2.14</v>
      </c>
      <c r="D71" s="850">
        <v>3.73</v>
      </c>
      <c r="E71" s="850">
        <v>5.23</v>
      </c>
      <c r="F71" s="850">
        <v>1.08</v>
      </c>
      <c r="G71" s="850">
        <v>9.4</v>
      </c>
      <c r="I71" s="888"/>
    </row>
    <row r="72" spans="1:9" ht="6" customHeight="1" x14ac:dyDescent="0.25">
      <c r="A72" s="8"/>
      <c r="B72" s="107"/>
      <c r="C72" s="10"/>
      <c r="D72" s="16"/>
      <c r="E72" s="16"/>
      <c r="F72" s="16"/>
      <c r="G72" s="16"/>
    </row>
    <row r="73" spans="1:9" ht="15" customHeight="1" x14ac:dyDescent="0.35">
      <c r="A73" s="1400" t="s">
        <v>3</v>
      </c>
      <c r="B73" s="1397"/>
      <c r="C73" s="1397"/>
      <c r="D73" s="1397"/>
      <c r="E73" s="1397"/>
      <c r="F73" s="1397"/>
      <c r="G73" s="1397"/>
    </row>
    <row r="74" spans="1:9" ht="12.75" customHeight="1" x14ac:dyDescent="0.25">
      <c r="A74" s="14" t="s">
        <v>171</v>
      </c>
      <c r="B74" s="44">
        <v>3317</v>
      </c>
      <c r="C74" s="850">
        <v>12.11</v>
      </c>
      <c r="D74" s="851" t="s">
        <v>37</v>
      </c>
      <c r="E74" s="850">
        <v>2.77</v>
      </c>
      <c r="F74" s="850">
        <v>0.81</v>
      </c>
      <c r="G74" s="850">
        <v>3.84</v>
      </c>
    </row>
    <row r="75" spans="1:9" ht="12.75" customHeight="1" x14ac:dyDescent="0.25">
      <c r="A75" s="14" t="s">
        <v>172</v>
      </c>
      <c r="B75" s="44">
        <v>3313</v>
      </c>
      <c r="C75" s="850">
        <v>12.65</v>
      </c>
      <c r="D75" s="851" t="s">
        <v>37</v>
      </c>
      <c r="E75" s="850">
        <v>3.5</v>
      </c>
      <c r="F75" s="850">
        <v>0.94</v>
      </c>
      <c r="G75" s="850">
        <v>4.74</v>
      </c>
    </row>
    <row r="76" spans="1:9" ht="12.75" customHeight="1" x14ac:dyDescent="0.25">
      <c r="A76" s="14" t="s">
        <v>173</v>
      </c>
      <c r="B76" s="44">
        <v>3174</v>
      </c>
      <c r="C76" s="850">
        <v>13.11</v>
      </c>
      <c r="D76" s="851" t="s">
        <v>37</v>
      </c>
      <c r="E76" s="850">
        <v>4.42</v>
      </c>
      <c r="F76" s="850">
        <v>1.1399999999999999</v>
      </c>
      <c r="G76" s="850">
        <v>6.55</v>
      </c>
    </row>
    <row r="77" spans="1:9" ht="12.75" customHeight="1" x14ac:dyDescent="0.25">
      <c r="A77" s="14" t="s">
        <v>174</v>
      </c>
      <c r="B77" s="44">
        <v>2129</v>
      </c>
      <c r="C77" s="850">
        <v>12.59</v>
      </c>
      <c r="D77" s="851" t="s">
        <v>37</v>
      </c>
      <c r="E77" s="850">
        <v>5.5</v>
      </c>
      <c r="F77" s="850">
        <v>1.23</v>
      </c>
      <c r="G77" s="850">
        <v>9.43</v>
      </c>
    </row>
    <row r="78" spans="1:9" ht="12.75" customHeight="1" x14ac:dyDescent="0.25">
      <c r="A78" s="14" t="s">
        <v>175</v>
      </c>
      <c r="B78" s="44">
        <v>2146</v>
      </c>
      <c r="C78" s="850">
        <v>9.17</v>
      </c>
      <c r="D78" s="850">
        <v>5.91</v>
      </c>
      <c r="E78" s="850">
        <v>6.4</v>
      </c>
      <c r="F78" s="850">
        <v>1.56</v>
      </c>
      <c r="G78" s="850">
        <v>11.95</v>
      </c>
    </row>
    <row r="79" spans="1:9" ht="12.75" customHeight="1" x14ac:dyDescent="0.25">
      <c r="A79" s="14" t="s">
        <v>184</v>
      </c>
      <c r="B79" s="44">
        <v>1832</v>
      </c>
      <c r="C79" s="850">
        <v>10.3</v>
      </c>
      <c r="D79" s="850">
        <v>7.73</v>
      </c>
      <c r="E79" s="850">
        <v>7.23</v>
      </c>
      <c r="F79" s="850">
        <v>2.0499999999999998</v>
      </c>
      <c r="G79" s="850">
        <v>11.43</v>
      </c>
    </row>
    <row r="80" spans="1:9" ht="12.75" customHeight="1" x14ac:dyDescent="0.25">
      <c r="A80" s="14" t="s">
        <v>176</v>
      </c>
      <c r="B80" s="44">
        <v>1812</v>
      </c>
      <c r="C80" s="850">
        <v>8.43</v>
      </c>
      <c r="D80" s="850">
        <v>8.65</v>
      </c>
      <c r="E80" s="850">
        <v>5.85</v>
      </c>
      <c r="F80" s="850">
        <v>1.39</v>
      </c>
      <c r="G80" s="850">
        <v>8.51</v>
      </c>
    </row>
    <row r="81" spans="1:9" ht="12.75" customHeight="1" x14ac:dyDescent="0.25">
      <c r="A81" s="14" t="s">
        <v>102</v>
      </c>
      <c r="B81" s="44">
        <v>1806</v>
      </c>
      <c r="C81" s="850">
        <v>7.42</v>
      </c>
      <c r="D81" s="850">
        <v>7.44</v>
      </c>
      <c r="E81" s="850">
        <v>7.01</v>
      </c>
      <c r="F81" s="850">
        <v>1.73</v>
      </c>
      <c r="G81" s="850">
        <v>8.6199999999999992</v>
      </c>
    </row>
    <row r="82" spans="1:9" ht="12.75" customHeight="1" x14ac:dyDescent="0.25">
      <c r="A82" s="14" t="s">
        <v>103</v>
      </c>
      <c r="B82" s="44">
        <v>1788</v>
      </c>
      <c r="C82" s="850">
        <v>6.26</v>
      </c>
      <c r="D82" s="850">
        <v>6.9</v>
      </c>
      <c r="E82" s="850">
        <v>5.96</v>
      </c>
      <c r="F82" s="850">
        <v>1.26</v>
      </c>
      <c r="G82" s="850">
        <v>8.7200000000000006</v>
      </c>
    </row>
    <row r="83" spans="1:9" ht="12.75" customHeight="1" x14ac:dyDescent="0.25">
      <c r="A83" s="14" t="s">
        <v>104</v>
      </c>
      <c r="B83" s="44">
        <v>2298</v>
      </c>
      <c r="C83" s="850">
        <v>6.59</v>
      </c>
      <c r="D83" s="850">
        <v>3.38</v>
      </c>
      <c r="E83" s="850">
        <v>4.8099999999999996</v>
      </c>
      <c r="F83" s="850">
        <v>1.1399999999999999</v>
      </c>
      <c r="G83" s="850">
        <v>8.5500000000000007</v>
      </c>
    </row>
    <row r="84" spans="1:9" ht="12.75" customHeight="1" x14ac:dyDescent="0.25">
      <c r="A84" s="14" t="s">
        <v>105</v>
      </c>
      <c r="B84" s="44">
        <v>1485</v>
      </c>
      <c r="C84" s="850">
        <v>5.77</v>
      </c>
      <c r="D84" s="850">
        <v>3.2</v>
      </c>
      <c r="E84" s="850">
        <v>6.97</v>
      </c>
      <c r="F84" s="850">
        <v>1.98</v>
      </c>
      <c r="G84" s="850">
        <v>9.01</v>
      </c>
    </row>
    <row r="85" spans="1:9" ht="12.75" customHeight="1" x14ac:dyDescent="0.25">
      <c r="A85" s="14" t="s">
        <v>106</v>
      </c>
      <c r="B85" s="44">
        <v>1759</v>
      </c>
      <c r="C85" s="850">
        <v>3.01</v>
      </c>
      <c r="D85" s="850">
        <v>3.28</v>
      </c>
      <c r="E85" s="850">
        <v>5.98</v>
      </c>
      <c r="F85" s="850">
        <v>2.35</v>
      </c>
      <c r="G85" s="850">
        <v>10.97</v>
      </c>
    </row>
    <row r="86" spans="1:9" ht="12.75" customHeight="1" x14ac:dyDescent="0.25">
      <c r="A86" s="3" t="s">
        <v>329</v>
      </c>
      <c r="B86" s="31">
        <v>1530</v>
      </c>
      <c r="C86" s="850">
        <v>2.4300000000000002</v>
      </c>
      <c r="D86" s="850">
        <v>2.96</v>
      </c>
      <c r="E86" s="850">
        <v>5.45</v>
      </c>
      <c r="F86" s="850">
        <v>1.2</v>
      </c>
      <c r="G86" s="850">
        <v>9.52</v>
      </c>
    </row>
    <row r="87" spans="1:9" s="703" customFormat="1" ht="12.75" customHeight="1" x14ac:dyDescent="0.25">
      <c r="A87" s="3" t="s">
        <v>403</v>
      </c>
      <c r="B87" s="31">
        <v>2029</v>
      </c>
      <c r="C87" s="850">
        <v>2.39</v>
      </c>
      <c r="D87" s="850">
        <v>2.5</v>
      </c>
      <c r="E87" s="850">
        <v>4.88</v>
      </c>
      <c r="F87" s="850">
        <v>1.77</v>
      </c>
      <c r="G87" s="850">
        <v>9</v>
      </c>
      <c r="I87" s="888"/>
    </row>
    <row r="88" spans="1:9" s="886" customFormat="1" ht="12.75" customHeight="1" x14ac:dyDescent="0.25">
      <c r="A88" s="3" t="s">
        <v>514</v>
      </c>
      <c r="B88" s="42">
        <v>2171</v>
      </c>
      <c r="C88" s="850">
        <v>1.64</v>
      </c>
      <c r="D88" s="850">
        <v>4.24</v>
      </c>
      <c r="E88" s="850">
        <v>5.79</v>
      </c>
      <c r="F88" s="850">
        <v>1.67</v>
      </c>
      <c r="G88" s="850">
        <v>11.33</v>
      </c>
      <c r="I88" s="888"/>
    </row>
    <row r="89" spans="1:9" ht="6" customHeight="1" x14ac:dyDescent="0.25">
      <c r="A89" s="8"/>
      <c r="B89" s="45"/>
      <c r="C89" s="10"/>
      <c r="D89" s="16"/>
      <c r="E89" s="16"/>
      <c r="F89" s="16"/>
      <c r="G89" s="16"/>
    </row>
    <row r="90" spans="1:9" ht="15" customHeight="1" x14ac:dyDescent="0.35">
      <c r="A90" s="1400" t="s">
        <v>4</v>
      </c>
      <c r="B90" s="1397"/>
      <c r="C90" s="1397"/>
      <c r="D90" s="1397"/>
      <c r="E90" s="1397"/>
      <c r="F90" s="1397"/>
      <c r="G90" s="1397"/>
    </row>
    <row r="91" spans="1:9" ht="12.75" customHeight="1" x14ac:dyDescent="0.25">
      <c r="A91" s="14" t="s">
        <v>171</v>
      </c>
      <c r="B91" s="44">
        <v>1259</v>
      </c>
      <c r="C91" s="850">
        <v>8.15</v>
      </c>
      <c r="D91" s="851" t="s">
        <v>37</v>
      </c>
      <c r="E91" s="850">
        <v>2.21</v>
      </c>
      <c r="F91" s="850">
        <v>0.56999999999999995</v>
      </c>
      <c r="G91" s="850">
        <v>2.72</v>
      </c>
    </row>
    <row r="92" spans="1:9" ht="12.75" customHeight="1" x14ac:dyDescent="0.25">
      <c r="A92" s="14" t="s">
        <v>172</v>
      </c>
      <c r="B92" s="44">
        <v>1249</v>
      </c>
      <c r="C92" s="850">
        <v>10.6</v>
      </c>
      <c r="D92" s="851" t="s">
        <v>37</v>
      </c>
      <c r="E92" s="850">
        <v>1.34</v>
      </c>
      <c r="F92" s="850">
        <v>0.32</v>
      </c>
      <c r="G92" s="850">
        <v>2.31</v>
      </c>
    </row>
    <row r="93" spans="1:9" ht="12.75" customHeight="1" x14ac:dyDescent="0.25">
      <c r="A93" s="14" t="s">
        <v>173</v>
      </c>
      <c r="B93" s="44">
        <v>1356</v>
      </c>
      <c r="C93" s="850">
        <v>9.0299999999999994</v>
      </c>
      <c r="D93" s="851" t="s">
        <v>37</v>
      </c>
      <c r="E93" s="850">
        <v>2.2799999999999998</v>
      </c>
      <c r="F93" s="850">
        <v>0.44</v>
      </c>
      <c r="G93" s="850">
        <v>3.82</v>
      </c>
    </row>
    <row r="94" spans="1:9" ht="12.75" customHeight="1" x14ac:dyDescent="0.25">
      <c r="A94" s="14" t="s">
        <v>174</v>
      </c>
      <c r="B94" s="44">
        <v>2411</v>
      </c>
      <c r="C94" s="850">
        <v>8.4499999999999993</v>
      </c>
      <c r="D94" s="851" t="s">
        <v>37</v>
      </c>
      <c r="E94" s="850">
        <v>3.88</v>
      </c>
      <c r="F94" s="850">
        <v>0.92</v>
      </c>
      <c r="G94" s="850">
        <v>9.2799999999999994</v>
      </c>
    </row>
    <row r="95" spans="1:9" ht="12.75" customHeight="1" x14ac:dyDescent="0.25">
      <c r="A95" s="14" t="s">
        <v>175</v>
      </c>
      <c r="B95" s="44">
        <v>2288</v>
      </c>
      <c r="C95" s="850">
        <v>7.51</v>
      </c>
      <c r="D95" s="850">
        <v>8.07</v>
      </c>
      <c r="E95" s="850">
        <v>3.43</v>
      </c>
      <c r="F95" s="850">
        <v>0.6</v>
      </c>
      <c r="G95" s="850">
        <v>9.32</v>
      </c>
    </row>
    <row r="96" spans="1:9" ht="12.75" customHeight="1" x14ac:dyDescent="0.25">
      <c r="A96" s="14" t="s">
        <v>184</v>
      </c>
      <c r="B96" s="44">
        <v>1829</v>
      </c>
      <c r="C96" s="850">
        <v>8.9700000000000006</v>
      </c>
      <c r="D96" s="850">
        <v>9.89</v>
      </c>
      <c r="E96" s="850">
        <v>6.42</v>
      </c>
      <c r="F96" s="850">
        <v>1.86</v>
      </c>
      <c r="G96" s="850">
        <v>9.6</v>
      </c>
    </row>
    <row r="97" spans="1:11" ht="12.75" customHeight="1" x14ac:dyDescent="0.25">
      <c r="A97" s="14" t="s">
        <v>176</v>
      </c>
      <c r="B97" s="44">
        <v>1501</v>
      </c>
      <c r="C97" s="850">
        <v>6.57</v>
      </c>
      <c r="D97" s="850">
        <v>9.39</v>
      </c>
      <c r="E97" s="850">
        <v>5.16</v>
      </c>
      <c r="F97" s="850">
        <v>1.58</v>
      </c>
      <c r="G97" s="850">
        <v>7.69</v>
      </c>
    </row>
    <row r="98" spans="1:11" ht="12.75" customHeight="1" x14ac:dyDescent="0.25">
      <c r="A98" s="14" t="s">
        <v>102</v>
      </c>
      <c r="B98" s="44">
        <v>1608</v>
      </c>
      <c r="C98" s="850">
        <v>4.2</v>
      </c>
      <c r="D98" s="850">
        <v>9.44</v>
      </c>
      <c r="E98" s="850">
        <v>5.78</v>
      </c>
      <c r="F98" s="850">
        <v>2.06</v>
      </c>
      <c r="G98" s="850">
        <v>8.2100000000000009</v>
      </c>
    </row>
    <row r="99" spans="1:11" ht="12.75" customHeight="1" x14ac:dyDescent="0.25">
      <c r="A99" s="14" t="s">
        <v>103</v>
      </c>
      <c r="B99" s="44">
        <v>1631</v>
      </c>
      <c r="C99" s="850">
        <v>4.08</v>
      </c>
      <c r="D99" s="850">
        <v>8.24</v>
      </c>
      <c r="E99" s="850">
        <v>5.23</v>
      </c>
      <c r="F99" s="850">
        <v>1.28</v>
      </c>
      <c r="G99" s="850">
        <v>7.87</v>
      </c>
    </row>
    <row r="100" spans="1:11" ht="12.75" customHeight="1" x14ac:dyDescent="0.25">
      <c r="A100" s="14" t="s">
        <v>104</v>
      </c>
      <c r="B100" s="44">
        <v>1161</v>
      </c>
      <c r="C100" s="850">
        <v>7.2</v>
      </c>
      <c r="D100" s="850">
        <v>6.72</v>
      </c>
      <c r="E100" s="850">
        <v>7.44</v>
      </c>
      <c r="F100" s="850">
        <v>2.58</v>
      </c>
      <c r="G100" s="850">
        <v>10.050000000000001</v>
      </c>
    </row>
    <row r="101" spans="1:11" ht="12.75" customHeight="1" x14ac:dyDescent="0.25">
      <c r="A101" s="14" t="s">
        <v>105</v>
      </c>
      <c r="B101" s="44">
        <v>1325</v>
      </c>
      <c r="C101" s="850">
        <v>6.13</v>
      </c>
      <c r="D101" s="850">
        <v>5.82</v>
      </c>
      <c r="E101" s="850">
        <v>7.53</v>
      </c>
      <c r="F101" s="850">
        <v>2.42</v>
      </c>
      <c r="G101" s="850">
        <v>10.27</v>
      </c>
    </row>
    <row r="102" spans="1:11" ht="12.75" customHeight="1" x14ac:dyDescent="0.25">
      <c r="A102" s="14" t="s">
        <v>106</v>
      </c>
      <c r="B102" s="44">
        <v>1563</v>
      </c>
      <c r="C102" s="850">
        <v>2.96</v>
      </c>
      <c r="D102" s="850">
        <v>3.22</v>
      </c>
      <c r="E102" s="850">
        <v>3.91</v>
      </c>
      <c r="F102" s="850">
        <v>1.17</v>
      </c>
      <c r="G102" s="850">
        <v>8.66</v>
      </c>
    </row>
    <row r="103" spans="1:11" s="703" customFormat="1" ht="12.75" customHeight="1" x14ac:dyDescent="0.25">
      <c r="A103" s="3" t="s">
        <v>329</v>
      </c>
      <c r="B103" s="31">
        <v>1691</v>
      </c>
      <c r="C103" s="850">
        <v>2.83</v>
      </c>
      <c r="D103" s="850">
        <v>4.66</v>
      </c>
      <c r="E103" s="850">
        <v>5.07</v>
      </c>
      <c r="F103" s="850">
        <v>1.63</v>
      </c>
      <c r="G103" s="850">
        <v>11.18</v>
      </c>
      <c r="I103" s="888"/>
    </row>
    <row r="104" spans="1:11" ht="12.75" customHeight="1" x14ac:dyDescent="0.25">
      <c r="A104" s="3" t="s">
        <v>403</v>
      </c>
      <c r="B104" s="31">
        <v>1877</v>
      </c>
      <c r="C104" s="850">
        <v>2.85</v>
      </c>
      <c r="D104" s="850">
        <v>3.96</v>
      </c>
      <c r="E104" s="850">
        <v>5.96</v>
      </c>
      <c r="F104" s="850">
        <v>1.66</v>
      </c>
      <c r="G104" s="850">
        <v>12.09</v>
      </c>
    </row>
    <row r="105" spans="1:11" s="886" customFormat="1" ht="12.75" customHeight="1" x14ac:dyDescent="0.25">
      <c r="A105" s="3" t="s">
        <v>514</v>
      </c>
      <c r="B105" s="42">
        <v>1872</v>
      </c>
      <c r="C105" s="850">
        <v>1.54</v>
      </c>
      <c r="D105" s="850">
        <v>4.33</v>
      </c>
      <c r="E105" s="850">
        <v>5.47</v>
      </c>
      <c r="F105" s="850">
        <v>1.34</v>
      </c>
      <c r="G105" s="850">
        <v>11.07</v>
      </c>
      <c r="I105" s="888"/>
    </row>
    <row r="106" spans="1:11" s="3" customFormat="1" ht="6" customHeight="1" x14ac:dyDescent="0.25">
      <c r="A106" s="646"/>
      <c r="B106" s="646"/>
      <c r="C106" s="646"/>
      <c r="D106" s="646"/>
      <c r="E106" s="646"/>
      <c r="F106" s="646"/>
      <c r="G106" s="646"/>
      <c r="I106" s="889"/>
    </row>
    <row r="107" spans="1:11" s="3" customFormat="1" ht="55" customHeight="1" x14ac:dyDescent="0.35">
      <c r="A107" s="1309" t="s">
        <v>177</v>
      </c>
      <c r="B107" s="1397"/>
      <c r="C107" s="1397"/>
      <c r="D107" s="1397"/>
      <c r="E107" s="1397"/>
      <c r="F107" s="1397"/>
      <c r="G107" s="1397"/>
      <c r="I107" s="889"/>
    </row>
    <row r="108" spans="1:11" s="3" customFormat="1" ht="45" customHeight="1" x14ac:dyDescent="0.25">
      <c r="A108" s="1304" t="s">
        <v>521</v>
      </c>
      <c r="B108" s="1304"/>
      <c r="C108" s="1304"/>
      <c r="D108" s="1304"/>
      <c r="E108" s="1304"/>
      <c r="F108" s="1304"/>
      <c r="G108" s="1304"/>
      <c r="I108" s="889"/>
    </row>
    <row r="109" spans="1:11" s="34" customFormat="1" ht="6" customHeight="1" x14ac:dyDescent="0.35">
      <c r="A109" s="321" t="s">
        <v>39</v>
      </c>
      <c r="B109" s="319"/>
      <c r="C109" s="319"/>
      <c r="D109" s="319"/>
      <c r="E109" s="319"/>
      <c r="F109" s="319"/>
      <c r="G109" s="319"/>
      <c r="H109" s="319"/>
      <c r="I109" s="502"/>
      <c r="J109" s="319"/>
      <c r="K109" s="75"/>
    </row>
    <row r="110" spans="1:11" s="34" customFormat="1" ht="15" customHeight="1" x14ac:dyDescent="0.35">
      <c r="A110" s="1309" t="s">
        <v>192</v>
      </c>
      <c r="B110" s="1397"/>
      <c r="C110" s="1397"/>
      <c r="D110" s="1397"/>
      <c r="E110" s="1397"/>
      <c r="F110" s="1397"/>
      <c r="G110" s="1397"/>
      <c r="H110" s="17"/>
      <c r="I110" s="888"/>
      <c r="J110" s="17"/>
      <c r="K110" s="17"/>
    </row>
    <row r="111" spans="1:11" x14ac:dyDescent="0.25">
      <c r="A111" s="108"/>
    </row>
    <row r="112" spans="1:11" x14ac:dyDescent="0.25">
      <c r="A112" s="108"/>
    </row>
    <row r="113" spans="1:1" x14ac:dyDescent="0.25">
      <c r="A113" s="108"/>
    </row>
    <row r="114" spans="1:1" x14ac:dyDescent="0.25">
      <c r="A114" s="108"/>
    </row>
    <row r="115" spans="1:1" x14ac:dyDescent="0.25">
      <c r="A115" s="108"/>
    </row>
  </sheetData>
  <mergeCells count="11">
    <mergeCell ref="A73:G73"/>
    <mergeCell ref="A90:G90"/>
    <mergeCell ref="A107:G107"/>
    <mergeCell ref="A110:G110"/>
    <mergeCell ref="K1:N1"/>
    <mergeCell ref="A2:G2"/>
    <mergeCell ref="A5:G5"/>
    <mergeCell ref="A22:G22"/>
    <mergeCell ref="A39:G39"/>
    <mergeCell ref="A56:G56"/>
    <mergeCell ref="A108:G108"/>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18"/>
  <sheetViews>
    <sheetView zoomScaleNormal="100" workbookViewId="0">
      <pane ySplit="4" topLeftCell="A5" activePane="bottomLeft" state="frozen"/>
      <selection sqref="A1:B1"/>
      <selection pane="bottomLeft" activeCell="O1" sqref="O1:R1"/>
    </sheetView>
  </sheetViews>
  <sheetFormatPr defaultColWidth="9.1796875" defaultRowHeight="12.5" x14ac:dyDescent="0.25"/>
  <cols>
    <col min="1" max="1" width="6.7265625" style="873" customWidth="1"/>
    <col min="2" max="28" width="5.7265625" style="873" customWidth="1"/>
    <col min="29" max="16384" width="9.1796875" style="873"/>
  </cols>
  <sheetData>
    <row r="1" spans="1:29" ht="30" customHeight="1" x14ac:dyDescent="0.3">
      <c r="A1" s="73"/>
      <c r="B1" s="878"/>
      <c r="C1" s="878"/>
      <c r="D1" s="878"/>
      <c r="E1" s="878"/>
      <c r="F1" s="878"/>
      <c r="G1" s="878"/>
      <c r="H1" s="878"/>
      <c r="I1" s="878"/>
      <c r="J1" s="878"/>
      <c r="K1" s="878"/>
      <c r="L1" s="878"/>
      <c r="M1" s="878"/>
      <c r="N1" s="878"/>
      <c r="O1" s="1293" t="s">
        <v>315</v>
      </c>
      <c r="P1" s="1293"/>
      <c r="Q1" s="1294"/>
      <c r="R1" s="1294"/>
      <c r="S1" s="867"/>
      <c r="Z1" s="1306" t="s">
        <v>198</v>
      </c>
      <c r="AA1" s="1316"/>
      <c r="AB1" s="1316"/>
    </row>
    <row r="2" spans="1:29" s="864" customFormat="1" ht="30" customHeight="1" x14ac:dyDescent="0.3">
      <c r="A2" s="1317" t="s">
        <v>489</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row>
    <row r="3" spans="1:29" s="866" customFormat="1" ht="44.15" customHeight="1" x14ac:dyDescent="0.3">
      <c r="A3" s="33"/>
      <c r="B3" s="1310" t="s">
        <v>150</v>
      </c>
      <c r="C3" s="1310"/>
      <c r="D3" s="1310"/>
      <c r="E3" s="1320" t="s">
        <v>197</v>
      </c>
      <c r="F3" s="1320"/>
      <c r="G3" s="1320"/>
      <c r="H3" s="1310" t="s">
        <v>100</v>
      </c>
      <c r="I3" s="1310"/>
      <c r="J3" s="1310"/>
      <c r="K3" s="1310" t="s">
        <v>151</v>
      </c>
      <c r="L3" s="1310"/>
      <c r="M3" s="1310"/>
      <c r="N3" s="1310" t="s">
        <v>186</v>
      </c>
      <c r="O3" s="1310"/>
      <c r="P3" s="1310"/>
      <c r="Q3" s="1310" t="s">
        <v>189</v>
      </c>
      <c r="R3" s="1310"/>
      <c r="S3" s="1310"/>
      <c r="T3" s="1310" t="s">
        <v>152</v>
      </c>
      <c r="U3" s="1310"/>
      <c r="V3" s="1310"/>
      <c r="W3" s="1310" t="s">
        <v>241</v>
      </c>
      <c r="X3" s="1310"/>
      <c r="Y3" s="1310"/>
      <c r="Z3" s="1310" t="s">
        <v>35</v>
      </c>
      <c r="AA3" s="1310"/>
      <c r="AB3" s="1310"/>
    </row>
    <row r="4" spans="1:29" s="108" customFormat="1" ht="15" customHeight="1" x14ac:dyDescent="0.25">
      <c r="A4" s="108" t="s">
        <v>39</v>
      </c>
      <c r="B4" s="879" t="s">
        <v>28</v>
      </c>
      <c r="C4" s="879" t="s">
        <v>29</v>
      </c>
      <c r="D4" s="879" t="s">
        <v>364</v>
      </c>
      <c r="E4" s="879" t="s">
        <v>28</v>
      </c>
      <c r="F4" s="879" t="s">
        <v>29</v>
      </c>
      <c r="G4" s="879" t="s">
        <v>364</v>
      </c>
      <c r="H4" s="879" t="s">
        <v>28</v>
      </c>
      <c r="I4" s="879" t="s">
        <v>29</v>
      </c>
      <c r="J4" s="879" t="s">
        <v>364</v>
      </c>
      <c r="K4" s="879" t="s">
        <v>28</v>
      </c>
      <c r="L4" s="879" t="s">
        <v>29</v>
      </c>
      <c r="M4" s="879" t="s">
        <v>364</v>
      </c>
      <c r="N4" s="879" t="s">
        <v>28</v>
      </c>
      <c r="O4" s="879" t="s">
        <v>29</v>
      </c>
      <c r="P4" s="879" t="s">
        <v>364</v>
      </c>
      <c r="Q4" s="879" t="s">
        <v>28</v>
      </c>
      <c r="R4" s="879" t="s">
        <v>29</v>
      </c>
      <c r="S4" s="879" t="s">
        <v>364</v>
      </c>
      <c r="T4" s="879" t="s">
        <v>28</v>
      </c>
      <c r="U4" s="879" t="s">
        <v>29</v>
      </c>
      <c r="V4" s="879" t="s">
        <v>364</v>
      </c>
      <c r="W4" s="879" t="s">
        <v>28</v>
      </c>
      <c r="X4" s="879" t="s">
        <v>29</v>
      </c>
      <c r="Y4" s="879" t="s">
        <v>364</v>
      </c>
      <c r="Z4" s="879" t="s">
        <v>28</v>
      </c>
      <c r="AA4" s="879" t="s">
        <v>29</v>
      </c>
      <c r="AB4" s="879" t="s">
        <v>364</v>
      </c>
    </row>
    <row r="5" spans="1:29" s="108" customFormat="1" ht="6" customHeight="1" x14ac:dyDescent="0.25">
      <c r="A5" s="222"/>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3"/>
    </row>
    <row r="6" spans="1:29" s="108" customFormat="1" ht="12.75" customHeight="1" x14ac:dyDescent="0.25">
      <c r="A6" s="534" t="s">
        <v>90</v>
      </c>
      <c r="B6" s="855">
        <v>19.38</v>
      </c>
      <c r="C6" s="850">
        <v>15.31</v>
      </c>
      <c r="D6" s="855">
        <v>17.399999999999999</v>
      </c>
      <c r="E6" s="855">
        <v>5.21</v>
      </c>
      <c r="F6" s="850">
        <v>3.32</v>
      </c>
      <c r="G6" s="855">
        <v>4.3099999999999996</v>
      </c>
      <c r="H6" s="855">
        <v>15.98</v>
      </c>
      <c r="I6" s="850">
        <v>13.34</v>
      </c>
      <c r="J6" s="855">
        <v>14.73</v>
      </c>
      <c r="K6" s="855">
        <v>15.21</v>
      </c>
      <c r="L6" s="850">
        <v>16.190000000000001</v>
      </c>
      <c r="M6" s="855">
        <v>15.67</v>
      </c>
      <c r="N6" s="855">
        <v>22.14</v>
      </c>
      <c r="O6" s="855">
        <v>20.51</v>
      </c>
      <c r="P6" s="855">
        <v>21.33</v>
      </c>
      <c r="Q6" s="855">
        <v>9.2899999999999991</v>
      </c>
      <c r="R6" s="855">
        <v>9.99</v>
      </c>
      <c r="S6" s="855">
        <v>9.6199999999999992</v>
      </c>
      <c r="T6" s="855">
        <v>11.78</v>
      </c>
      <c r="U6" s="850">
        <v>19.84</v>
      </c>
      <c r="V6" s="855">
        <v>15.69</v>
      </c>
      <c r="W6" s="850">
        <v>36.39</v>
      </c>
      <c r="X6" s="850">
        <v>32.85</v>
      </c>
      <c r="Y6" s="850">
        <v>34.71</v>
      </c>
      <c r="Z6" s="855">
        <v>1.02</v>
      </c>
      <c r="AA6" s="855">
        <v>1.48</v>
      </c>
      <c r="AB6" s="855">
        <v>1.24</v>
      </c>
    </row>
    <row r="7" spans="1:29" s="108" customFormat="1" ht="12.75" customHeight="1" x14ac:dyDescent="0.25">
      <c r="A7" s="534">
        <v>2013</v>
      </c>
      <c r="B7" s="850">
        <v>23.49</v>
      </c>
      <c r="C7" s="850">
        <v>21.99</v>
      </c>
      <c r="D7" s="850">
        <v>22.85</v>
      </c>
      <c r="E7" s="850">
        <v>3.3</v>
      </c>
      <c r="F7" s="850">
        <v>1.73</v>
      </c>
      <c r="G7" s="850">
        <v>2.56</v>
      </c>
      <c r="H7" s="850">
        <v>14.71</v>
      </c>
      <c r="I7" s="850">
        <v>10.98</v>
      </c>
      <c r="J7" s="850">
        <v>12.93</v>
      </c>
      <c r="K7" s="850">
        <v>14.77</v>
      </c>
      <c r="L7" s="850">
        <v>12.4</v>
      </c>
      <c r="M7" s="850">
        <v>13.64</v>
      </c>
      <c r="N7" s="850">
        <v>23.26</v>
      </c>
      <c r="O7" s="850">
        <v>22.53</v>
      </c>
      <c r="P7" s="850">
        <v>22.85</v>
      </c>
      <c r="Q7" s="850">
        <v>8.6</v>
      </c>
      <c r="R7" s="850">
        <v>11.78</v>
      </c>
      <c r="S7" s="850">
        <v>10.17</v>
      </c>
      <c r="T7" s="850">
        <v>10.8</v>
      </c>
      <c r="U7" s="850">
        <v>17.54</v>
      </c>
      <c r="V7" s="850">
        <v>13.99</v>
      </c>
      <c r="W7" s="850">
        <v>32.78</v>
      </c>
      <c r="X7" s="850">
        <v>25.11</v>
      </c>
      <c r="Y7" s="850">
        <v>29.13</v>
      </c>
      <c r="Z7" s="850">
        <v>0.99</v>
      </c>
      <c r="AA7" s="850">
        <v>1.05</v>
      </c>
      <c r="AB7" s="850">
        <v>1.01</v>
      </c>
    </row>
    <row r="8" spans="1:29" s="108" customFormat="1" ht="12.75" customHeight="1" x14ac:dyDescent="0.25">
      <c r="A8" s="534">
        <v>2014</v>
      </c>
      <c r="B8" s="850">
        <v>24.45</v>
      </c>
      <c r="C8" s="850">
        <v>18.760000000000002</v>
      </c>
      <c r="D8" s="850">
        <v>21.75</v>
      </c>
      <c r="E8" s="850">
        <v>3.84</v>
      </c>
      <c r="F8" s="850">
        <v>1.61</v>
      </c>
      <c r="G8" s="850">
        <v>2.78</v>
      </c>
      <c r="H8" s="850">
        <v>14.74</v>
      </c>
      <c r="I8" s="850">
        <v>10.79</v>
      </c>
      <c r="J8" s="850">
        <v>12.8</v>
      </c>
      <c r="K8" s="850">
        <v>13.7</v>
      </c>
      <c r="L8" s="850">
        <v>13</v>
      </c>
      <c r="M8" s="850">
        <v>13.31</v>
      </c>
      <c r="N8" s="850">
        <v>21.87</v>
      </c>
      <c r="O8" s="850">
        <v>22.68</v>
      </c>
      <c r="P8" s="850">
        <v>22.3</v>
      </c>
      <c r="Q8" s="850">
        <v>9.0299999999999994</v>
      </c>
      <c r="R8" s="850">
        <v>11.86</v>
      </c>
      <c r="S8" s="850">
        <v>10.35</v>
      </c>
      <c r="T8" s="850">
        <v>10.96</v>
      </c>
      <c r="U8" s="850">
        <v>19.45</v>
      </c>
      <c r="V8" s="850">
        <v>15.08</v>
      </c>
      <c r="W8" s="850">
        <v>32.270000000000003</v>
      </c>
      <c r="X8" s="850">
        <v>25.4</v>
      </c>
      <c r="Y8" s="850">
        <v>28.89</v>
      </c>
      <c r="Z8" s="850">
        <v>1.42</v>
      </c>
      <c r="AA8" s="850">
        <v>1.86</v>
      </c>
      <c r="AB8" s="850">
        <v>1.63</v>
      </c>
    </row>
    <row r="9" spans="1:29" s="108" customFormat="1" ht="12.75" customHeight="1" x14ac:dyDescent="0.25">
      <c r="A9" s="534">
        <v>2015</v>
      </c>
      <c r="B9" s="850">
        <v>27.16</v>
      </c>
      <c r="C9" s="850">
        <v>24.53</v>
      </c>
      <c r="D9" s="850">
        <v>25.95</v>
      </c>
      <c r="E9" s="850">
        <v>2</v>
      </c>
      <c r="F9" s="850">
        <v>2.57</v>
      </c>
      <c r="G9" s="850">
        <v>2.2999999999999998</v>
      </c>
      <c r="H9" s="850">
        <v>13.04</v>
      </c>
      <c r="I9" s="850">
        <v>10.27</v>
      </c>
      <c r="J9" s="850">
        <v>11.68</v>
      </c>
      <c r="K9" s="850">
        <v>12.37</v>
      </c>
      <c r="L9" s="850">
        <v>11.76</v>
      </c>
      <c r="M9" s="850">
        <v>12</v>
      </c>
      <c r="N9" s="850">
        <v>20.73</v>
      </c>
      <c r="O9" s="850">
        <v>22.06</v>
      </c>
      <c r="P9" s="850">
        <v>21.31</v>
      </c>
      <c r="Q9" s="850">
        <v>9.57</v>
      </c>
      <c r="R9" s="850">
        <v>9.84</v>
      </c>
      <c r="S9" s="850">
        <v>9.73</v>
      </c>
      <c r="T9" s="850">
        <v>13.29</v>
      </c>
      <c r="U9" s="850">
        <v>17.62</v>
      </c>
      <c r="V9" s="850">
        <v>15.44</v>
      </c>
      <c r="W9" s="850">
        <v>27.44</v>
      </c>
      <c r="X9" s="850">
        <v>24.6</v>
      </c>
      <c r="Y9" s="850">
        <v>25.99</v>
      </c>
      <c r="Z9" s="850">
        <v>1.81</v>
      </c>
      <c r="AA9" s="850">
        <v>1.34</v>
      </c>
      <c r="AB9" s="850">
        <v>1.58</v>
      </c>
    </row>
    <row r="10" spans="1:29" s="108" customFormat="1" ht="12.75" customHeight="1" x14ac:dyDescent="0.25">
      <c r="A10" s="534">
        <v>2016</v>
      </c>
      <c r="B10" s="850">
        <v>27.21</v>
      </c>
      <c r="C10" s="850">
        <v>24.72</v>
      </c>
      <c r="D10" s="850">
        <v>26.16</v>
      </c>
      <c r="E10" s="850">
        <v>3.49</v>
      </c>
      <c r="F10" s="850">
        <v>0.96</v>
      </c>
      <c r="G10" s="850">
        <v>2.3199999999999998</v>
      </c>
      <c r="H10" s="850">
        <v>11.38</v>
      </c>
      <c r="I10" s="850">
        <v>8.2799999999999994</v>
      </c>
      <c r="J10" s="850">
        <v>10.050000000000001</v>
      </c>
      <c r="K10" s="850">
        <v>11.87</v>
      </c>
      <c r="L10" s="850">
        <v>12.18</v>
      </c>
      <c r="M10" s="850">
        <v>12.02</v>
      </c>
      <c r="N10" s="850">
        <v>21.26</v>
      </c>
      <c r="O10" s="850">
        <v>20.6</v>
      </c>
      <c r="P10" s="850">
        <v>20.78</v>
      </c>
      <c r="Q10" s="850">
        <v>10.68</v>
      </c>
      <c r="R10" s="850">
        <v>12.27</v>
      </c>
      <c r="S10" s="850">
        <v>11.36</v>
      </c>
      <c r="T10" s="850">
        <v>12.31</v>
      </c>
      <c r="U10" s="850">
        <v>18.41</v>
      </c>
      <c r="V10" s="850">
        <v>15.05</v>
      </c>
      <c r="W10" s="850">
        <v>26.74</v>
      </c>
      <c r="X10" s="850">
        <v>21.42</v>
      </c>
      <c r="Y10" s="850">
        <v>24.4</v>
      </c>
      <c r="Z10" s="850">
        <v>1.81</v>
      </c>
      <c r="AA10" s="850">
        <v>2.59</v>
      </c>
      <c r="AB10" s="850">
        <v>2.2599999999999998</v>
      </c>
    </row>
    <row r="11" spans="1:29" s="108" customFormat="1" ht="12.75" customHeight="1" x14ac:dyDescent="0.25">
      <c r="A11" s="534">
        <v>2017</v>
      </c>
      <c r="B11" s="850">
        <v>28.81</v>
      </c>
      <c r="C11" s="850">
        <v>24.02</v>
      </c>
      <c r="D11" s="850">
        <v>26.77</v>
      </c>
      <c r="E11" s="850">
        <v>3.65</v>
      </c>
      <c r="F11" s="850">
        <v>1.58</v>
      </c>
      <c r="G11" s="850">
        <v>2.67</v>
      </c>
      <c r="H11" s="850">
        <v>12.15</v>
      </c>
      <c r="I11" s="850">
        <v>9.76</v>
      </c>
      <c r="J11" s="850">
        <v>10.95</v>
      </c>
      <c r="K11" s="850">
        <v>10.57</v>
      </c>
      <c r="L11" s="850">
        <v>11.56</v>
      </c>
      <c r="M11" s="850">
        <v>10.99</v>
      </c>
      <c r="N11" s="850">
        <v>20.239999999999998</v>
      </c>
      <c r="O11" s="850">
        <v>21.29</v>
      </c>
      <c r="P11" s="850">
        <v>20.69</v>
      </c>
      <c r="Q11" s="850">
        <v>10.63</v>
      </c>
      <c r="R11" s="850">
        <v>11.66</v>
      </c>
      <c r="S11" s="850">
        <v>11</v>
      </c>
      <c r="T11" s="850">
        <v>11.55</v>
      </c>
      <c r="U11" s="850">
        <v>18.190000000000001</v>
      </c>
      <c r="V11" s="850">
        <v>14.69</v>
      </c>
      <c r="W11" s="850">
        <v>26.37</v>
      </c>
      <c r="X11" s="850">
        <v>22.9</v>
      </c>
      <c r="Y11" s="850">
        <v>24.61</v>
      </c>
      <c r="Z11" s="850">
        <v>2.4</v>
      </c>
      <c r="AA11" s="850">
        <v>1.94</v>
      </c>
      <c r="AB11" s="850">
        <v>2.2400000000000002</v>
      </c>
      <c r="AC11" s="827"/>
    </row>
    <row r="12" spans="1:29" s="108" customFormat="1" ht="12.75" customHeight="1" x14ac:dyDescent="0.25">
      <c r="A12" s="534">
        <v>2018</v>
      </c>
      <c r="B12" s="850">
        <v>30.16</v>
      </c>
      <c r="C12" s="850">
        <v>24.26</v>
      </c>
      <c r="D12" s="850">
        <v>27.54</v>
      </c>
      <c r="E12" s="850">
        <v>1.87</v>
      </c>
      <c r="F12" s="850">
        <v>1.43</v>
      </c>
      <c r="G12" s="850">
        <v>1.7</v>
      </c>
      <c r="H12" s="850">
        <v>10</v>
      </c>
      <c r="I12" s="850">
        <v>9</v>
      </c>
      <c r="J12" s="850">
        <v>9.59</v>
      </c>
      <c r="K12" s="850">
        <v>12.7</v>
      </c>
      <c r="L12" s="850">
        <v>12.16</v>
      </c>
      <c r="M12" s="850">
        <v>12.43</v>
      </c>
      <c r="N12" s="850">
        <v>20.329999999999998</v>
      </c>
      <c r="O12" s="850">
        <v>19.55</v>
      </c>
      <c r="P12" s="850">
        <v>19.850000000000001</v>
      </c>
      <c r="Q12" s="850">
        <v>10.81</v>
      </c>
      <c r="R12" s="850">
        <v>11.74</v>
      </c>
      <c r="S12" s="850">
        <v>11.16</v>
      </c>
      <c r="T12" s="850">
        <v>11.78</v>
      </c>
      <c r="U12" s="850">
        <v>19.510000000000002</v>
      </c>
      <c r="V12" s="850">
        <v>15.36</v>
      </c>
      <c r="W12" s="850">
        <v>24.56</v>
      </c>
      <c r="X12" s="850">
        <v>22.59</v>
      </c>
      <c r="Y12" s="850">
        <v>23.73</v>
      </c>
      <c r="Z12" s="850">
        <v>2.35</v>
      </c>
      <c r="AA12" s="850">
        <v>2.35</v>
      </c>
      <c r="AB12" s="850">
        <v>2.36</v>
      </c>
      <c r="AC12" s="829"/>
    </row>
    <row r="13" spans="1:29" s="108" customFormat="1" ht="12.75" customHeight="1" x14ac:dyDescent="0.25">
      <c r="A13" s="534" t="s">
        <v>504</v>
      </c>
      <c r="B13" s="850">
        <v>29.29</v>
      </c>
      <c r="C13" s="850">
        <v>25.36</v>
      </c>
      <c r="D13" s="850">
        <v>27.46</v>
      </c>
      <c r="E13" s="850">
        <v>2.2999999999999998</v>
      </c>
      <c r="F13" s="850">
        <v>1.52</v>
      </c>
      <c r="G13" s="850">
        <v>1.94</v>
      </c>
      <c r="H13" s="850">
        <v>9.33</v>
      </c>
      <c r="I13" s="850">
        <v>6.44</v>
      </c>
      <c r="J13" s="850">
        <v>8.0399999999999991</v>
      </c>
      <c r="K13" s="850">
        <v>10.210000000000001</v>
      </c>
      <c r="L13" s="850">
        <v>9.44</v>
      </c>
      <c r="M13" s="850">
        <v>9.9499999999999993</v>
      </c>
      <c r="N13" s="850">
        <v>18.59</v>
      </c>
      <c r="O13" s="850">
        <v>18.29</v>
      </c>
      <c r="P13" s="850">
        <v>18.32</v>
      </c>
      <c r="Q13" s="850">
        <v>10.4</v>
      </c>
      <c r="R13" s="850">
        <v>12.71</v>
      </c>
      <c r="S13" s="850">
        <v>11.46</v>
      </c>
      <c r="T13" s="850">
        <v>17.28</v>
      </c>
      <c r="U13" s="850">
        <v>23.55</v>
      </c>
      <c r="V13" s="850">
        <v>20.190000000000001</v>
      </c>
      <c r="W13" s="850">
        <v>21.85</v>
      </c>
      <c r="X13" s="850">
        <v>17.399999999999999</v>
      </c>
      <c r="Y13" s="850">
        <v>19.93</v>
      </c>
      <c r="Z13" s="850">
        <v>2.6</v>
      </c>
      <c r="AA13" s="850">
        <v>2.69</v>
      </c>
      <c r="AB13" s="850">
        <v>2.64</v>
      </c>
      <c r="AC13" s="829"/>
    </row>
    <row r="14" spans="1:29" ht="6" customHeight="1" x14ac:dyDescent="0.25">
      <c r="A14" s="143"/>
      <c r="B14" s="138"/>
      <c r="C14" s="138"/>
      <c r="D14" s="653"/>
      <c r="E14" s="138"/>
      <c r="F14" s="138"/>
      <c r="G14" s="653"/>
      <c r="H14" s="138"/>
      <c r="I14" s="138"/>
      <c r="J14" s="653"/>
      <c r="K14" s="138"/>
      <c r="L14" s="138"/>
      <c r="M14" s="653"/>
      <c r="N14" s="138"/>
      <c r="O14" s="138"/>
      <c r="P14" s="653"/>
      <c r="Q14" s="830"/>
      <c r="R14" s="830"/>
      <c r="S14" s="375"/>
      <c r="T14" s="830"/>
      <c r="U14" s="830"/>
      <c r="V14" s="375"/>
      <c r="W14" s="831"/>
      <c r="X14" s="831"/>
      <c r="Y14" s="832"/>
      <c r="Z14" s="830"/>
      <c r="AA14" s="830"/>
      <c r="AB14" s="375"/>
    </row>
    <row r="15" spans="1:29" ht="30" customHeight="1" x14ac:dyDescent="0.25">
      <c r="A15" s="1304" t="s">
        <v>503</v>
      </c>
      <c r="B15" s="1304"/>
      <c r="C15" s="1304"/>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row>
    <row r="16" spans="1:29" ht="6" customHeight="1" x14ac:dyDescent="0.25">
      <c r="A16" s="862"/>
      <c r="B16" s="862"/>
      <c r="C16" s="862"/>
      <c r="D16" s="862"/>
      <c r="E16" s="862"/>
      <c r="F16" s="862"/>
      <c r="G16" s="862"/>
      <c r="H16" s="862"/>
      <c r="I16" s="862"/>
      <c r="J16" s="862"/>
      <c r="K16" s="862"/>
      <c r="L16" s="862"/>
      <c r="M16" s="862"/>
      <c r="N16" s="862"/>
      <c r="O16" s="862"/>
      <c r="P16" s="862"/>
      <c r="Q16" s="862"/>
      <c r="R16" s="862"/>
      <c r="S16" s="862"/>
      <c r="T16" s="862"/>
      <c r="U16" s="862"/>
      <c r="V16" s="862"/>
      <c r="W16" s="862"/>
      <c r="X16" s="862"/>
      <c r="Y16" s="862"/>
      <c r="Z16" s="862"/>
      <c r="AA16" s="862"/>
      <c r="AB16" s="862"/>
    </row>
    <row r="17" spans="1:28" ht="15" customHeight="1" x14ac:dyDescent="0.25">
      <c r="A17" s="1304" t="s">
        <v>192</v>
      </c>
      <c r="B17" s="1304"/>
      <c r="C17" s="1304"/>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row>
    <row r="18" spans="1:28" x14ac:dyDescent="0.25">
      <c r="H18" s="828"/>
    </row>
  </sheetData>
  <mergeCells count="14">
    <mergeCell ref="O1:R1"/>
    <mergeCell ref="A2:AB2"/>
    <mergeCell ref="B3:D3"/>
    <mergeCell ref="E3:G3"/>
    <mergeCell ref="W3:Y3"/>
    <mergeCell ref="Z3:AB3"/>
    <mergeCell ref="Z1:AB1"/>
    <mergeCell ref="A17:AB17"/>
    <mergeCell ref="H3:J3"/>
    <mergeCell ref="K3:M3"/>
    <mergeCell ref="N3:P3"/>
    <mergeCell ref="Q3:S3"/>
    <mergeCell ref="T3:V3"/>
    <mergeCell ref="A15:AB15"/>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69"/>
  <sheetViews>
    <sheetView workbookViewId="0">
      <pane ySplit="3" topLeftCell="A5" activePane="bottomLeft" state="frozen"/>
      <selection sqref="A1:B1"/>
      <selection pane="bottomLeft" activeCell="J1" sqref="J1:M1"/>
    </sheetView>
  </sheetViews>
  <sheetFormatPr defaultColWidth="9.1796875" defaultRowHeight="12.5" x14ac:dyDescent="0.25"/>
  <cols>
    <col min="1" max="1" width="10.7265625" style="3" customWidth="1"/>
    <col min="2" max="2" width="6.7265625" style="3" customWidth="1"/>
    <col min="3" max="7" width="10.7265625" style="3" customWidth="1"/>
    <col min="8" max="25" width="8.7265625" style="17" customWidth="1"/>
    <col min="26" max="16384" width="9.1796875" style="17"/>
  </cols>
  <sheetData>
    <row r="1" spans="1:15" s="63" customFormat="1" ht="30" customHeight="1" x14ac:dyDescent="0.3">
      <c r="A1" s="73"/>
      <c r="B1" s="878"/>
      <c r="C1" s="322"/>
      <c r="D1" s="322"/>
      <c r="E1" s="322"/>
      <c r="F1" s="322"/>
      <c r="G1" s="322"/>
      <c r="H1" s="322"/>
      <c r="I1" s="322"/>
      <c r="J1" s="1293" t="s">
        <v>315</v>
      </c>
      <c r="K1" s="1294"/>
      <c r="L1" s="1294"/>
      <c r="M1" s="1307"/>
    </row>
    <row r="2" spans="1:15" s="106" customFormat="1" ht="30" customHeight="1" x14ac:dyDescent="0.3">
      <c r="A2" s="1300" t="s">
        <v>523</v>
      </c>
      <c r="B2" s="1300"/>
      <c r="C2" s="1300"/>
      <c r="D2" s="1300"/>
      <c r="E2" s="1300"/>
      <c r="F2" s="1300"/>
      <c r="G2" s="1300"/>
    </row>
    <row r="3" spans="1:15" ht="55" customHeight="1" x14ac:dyDescent="0.25">
      <c r="B3" s="315" t="s">
        <v>10</v>
      </c>
      <c r="C3" s="712" t="s">
        <v>432</v>
      </c>
      <c r="D3" s="712" t="s">
        <v>433</v>
      </c>
      <c r="E3" s="316" t="s">
        <v>124</v>
      </c>
      <c r="F3" s="315" t="s">
        <v>125</v>
      </c>
      <c r="G3" s="315" t="s">
        <v>126</v>
      </c>
    </row>
    <row r="4" spans="1:15" ht="6" customHeight="1" x14ac:dyDescent="0.25">
      <c r="A4" s="257" t="s">
        <v>39</v>
      </c>
      <c r="B4" s="258"/>
      <c r="C4" s="263"/>
      <c r="D4" s="263"/>
      <c r="E4" s="263"/>
      <c r="F4" s="263"/>
      <c r="G4" s="263"/>
    </row>
    <row r="5" spans="1:15" ht="15" customHeight="1" x14ac:dyDescent="0.3">
      <c r="A5" s="1368" t="s">
        <v>6</v>
      </c>
      <c r="B5" s="1368"/>
      <c r="C5" s="1368"/>
      <c r="D5" s="1368"/>
      <c r="E5" s="1368"/>
      <c r="F5" s="1368"/>
      <c r="G5" s="1368"/>
      <c r="J5" s="445"/>
      <c r="K5" s="445"/>
      <c r="L5" s="445"/>
      <c r="M5" s="445"/>
      <c r="N5" s="445"/>
    </row>
    <row r="6" spans="1:15" ht="12.75" customHeight="1" x14ac:dyDescent="0.25">
      <c r="A6" s="15" t="s">
        <v>102</v>
      </c>
      <c r="B6" s="43">
        <v>1762</v>
      </c>
      <c r="C6" s="861">
        <v>9.9</v>
      </c>
      <c r="D6" s="861">
        <v>10.48</v>
      </c>
      <c r="E6" s="861">
        <v>20.59</v>
      </c>
      <c r="F6" s="861">
        <v>5.88</v>
      </c>
      <c r="G6" s="861">
        <v>21.48</v>
      </c>
      <c r="O6" s="958"/>
    </row>
    <row r="7" spans="1:15" ht="12.75" customHeight="1" x14ac:dyDescent="0.25">
      <c r="A7" s="15" t="s">
        <v>103</v>
      </c>
      <c r="B7" s="43">
        <v>1218</v>
      </c>
      <c r="C7" s="861">
        <v>8.4499999999999993</v>
      </c>
      <c r="D7" s="861">
        <v>9.6</v>
      </c>
      <c r="E7" s="861">
        <v>18.899999999999999</v>
      </c>
      <c r="F7" s="861">
        <v>3.85</v>
      </c>
      <c r="G7" s="861">
        <v>19.98</v>
      </c>
      <c r="O7" s="958"/>
    </row>
    <row r="8" spans="1:15" ht="12.75" customHeight="1" x14ac:dyDescent="0.25">
      <c r="A8" s="15" t="s">
        <v>104</v>
      </c>
      <c r="B8" s="43">
        <v>1491</v>
      </c>
      <c r="C8" s="861">
        <v>13.14</v>
      </c>
      <c r="D8" s="861">
        <v>7.48</v>
      </c>
      <c r="E8" s="861">
        <v>23.93</v>
      </c>
      <c r="F8" s="861">
        <v>5.32</v>
      </c>
      <c r="G8" s="861">
        <v>22.62</v>
      </c>
      <c r="O8" s="958"/>
    </row>
    <row r="9" spans="1:15" ht="12.75" customHeight="1" x14ac:dyDescent="0.25">
      <c r="A9" s="15" t="s">
        <v>105</v>
      </c>
      <c r="B9" s="43">
        <v>1629</v>
      </c>
      <c r="C9" s="861">
        <v>12.28</v>
      </c>
      <c r="D9" s="861">
        <v>5.43</v>
      </c>
      <c r="E9" s="861">
        <v>24.15</v>
      </c>
      <c r="F9" s="861">
        <v>5.79</v>
      </c>
      <c r="G9" s="861">
        <v>23.52</v>
      </c>
      <c r="O9" s="958"/>
    </row>
    <row r="10" spans="1:15" ht="12.75" customHeight="1" x14ac:dyDescent="0.25">
      <c r="A10" s="15" t="s">
        <v>106</v>
      </c>
      <c r="B10" s="43">
        <v>1673</v>
      </c>
      <c r="C10" s="861">
        <v>8.93</v>
      </c>
      <c r="D10" s="861">
        <v>4.03</v>
      </c>
      <c r="E10" s="861">
        <v>21.23</v>
      </c>
      <c r="F10" s="861">
        <v>4.8899999999999997</v>
      </c>
      <c r="G10" s="861">
        <v>23.13</v>
      </c>
      <c r="O10" s="958"/>
    </row>
    <row r="11" spans="1:15" s="703" customFormat="1" ht="12.75" customHeight="1" x14ac:dyDescent="0.25">
      <c r="A11" s="3" t="s">
        <v>329</v>
      </c>
      <c r="B11" s="43">
        <v>1277</v>
      </c>
      <c r="C11" s="861">
        <v>8.6</v>
      </c>
      <c r="D11" s="861">
        <v>5.42</v>
      </c>
      <c r="E11" s="861">
        <v>23.19</v>
      </c>
      <c r="F11" s="861">
        <v>5.79</v>
      </c>
      <c r="G11" s="861">
        <v>24.93</v>
      </c>
      <c r="O11" s="958"/>
    </row>
    <row r="12" spans="1:15" s="886" customFormat="1" ht="12.75" customHeight="1" x14ac:dyDescent="0.25">
      <c r="A12" s="3" t="s">
        <v>403</v>
      </c>
      <c r="B12" s="43">
        <v>1523</v>
      </c>
      <c r="C12" s="861">
        <v>4.55</v>
      </c>
      <c r="D12" s="861">
        <v>3.99</v>
      </c>
      <c r="E12" s="861">
        <v>24.26</v>
      </c>
      <c r="F12" s="861">
        <v>7.58</v>
      </c>
      <c r="G12" s="861">
        <v>28.71</v>
      </c>
    </row>
    <row r="13" spans="1:15" ht="12.75" customHeight="1" x14ac:dyDescent="0.25">
      <c r="A13" s="3" t="s">
        <v>514</v>
      </c>
      <c r="B13" s="43">
        <v>1341</v>
      </c>
      <c r="C13" s="861">
        <v>4.07</v>
      </c>
      <c r="D13" s="861">
        <v>6.39</v>
      </c>
      <c r="E13" s="861">
        <v>24.22</v>
      </c>
      <c r="F13" s="861">
        <v>6.96</v>
      </c>
      <c r="G13" s="861">
        <v>26.37</v>
      </c>
    </row>
    <row r="14" spans="1:15" ht="6" customHeight="1" x14ac:dyDescent="0.25">
      <c r="A14" s="8"/>
      <c r="B14" s="8"/>
      <c r="D14" s="13"/>
      <c r="E14" s="13"/>
      <c r="F14" s="13"/>
      <c r="G14" s="13"/>
    </row>
    <row r="15" spans="1:15" ht="15" customHeight="1" x14ac:dyDescent="0.3">
      <c r="A15" s="1368" t="s">
        <v>7</v>
      </c>
      <c r="B15" s="1368"/>
      <c r="C15" s="1368"/>
      <c r="D15" s="1368"/>
      <c r="E15" s="1368"/>
      <c r="F15" s="1368"/>
      <c r="G15" s="1368"/>
    </row>
    <row r="16" spans="1:15" ht="12.75" customHeight="1" x14ac:dyDescent="0.25">
      <c r="A16" s="15" t="s">
        <v>102</v>
      </c>
      <c r="B16" s="43">
        <v>1536</v>
      </c>
      <c r="C16" s="861">
        <v>8.51</v>
      </c>
      <c r="D16" s="861">
        <v>11.91</v>
      </c>
      <c r="E16" s="861">
        <v>13.86</v>
      </c>
      <c r="F16" s="861">
        <v>2.46</v>
      </c>
      <c r="G16" s="861">
        <v>15.38</v>
      </c>
    </row>
    <row r="17" spans="1:7" ht="12.75" customHeight="1" x14ac:dyDescent="0.25">
      <c r="A17" s="15" t="s">
        <v>103</v>
      </c>
      <c r="B17" s="43">
        <v>1374</v>
      </c>
      <c r="C17" s="861">
        <v>9.89</v>
      </c>
      <c r="D17" s="861">
        <v>10.67</v>
      </c>
      <c r="E17" s="861">
        <v>15.99</v>
      </c>
      <c r="F17" s="861">
        <v>3.44</v>
      </c>
      <c r="G17" s="861">
        <v>17.23</v>
      </c>
    </row>
    <row r="18" spans="1:7" ht="12.75" customHeight="1" x14ac:dyDescent="0.25">
      <c r="A18" s="15" t="s">
        <v>104</v>
      </c>
      <c r="B18" s="43">
        <v>1343</v>
      </c>
      <c r="C18" s="861">
        <v>10</v>
      </c>
      <c r="D18" s="861">
        <v>7.06</v>
      </c>
      <c r="E18" s="861">
        <v>14.8</v>
      </c>
      <c r="F18" s="861">
        <v>3.07</v>
      </c>
      <c r="G18" s="861">
        <v>16.350000000000001</v>
      </c>
    </row>
    <row r="19" spans="1:7" ht="12.75" customHeight="1" x14ac:dyDescent="0.25">
      <c r="A19" s="15" t="s">
        <v>105</v>
      </c>
      <c r="B19" s="43">
        <v>1449</v>
      </c>
      <c r="C19" s="861">
        <v>10.9</v>
      </c>
      <c r="D19" s="861">
        <v>7.65</v>
      </c>
      <c r="E19" s="861">
        <v>16.22</v>
      </c>
      <c r="F19" s="861">
        <v>3.04</v>
      </c>
      <c r="G19" s="861">
        <v>16.32</v>
      </c>
    </row>
    <row r="20" spans="1:7" ht="12.75" customHeight="1" x14ac:dyDescent="0.25">
      <c r="A20" s="15" t="s">
        <v>106</v>
      </c>
      <c r="B20" s="43">
        <v>1328</v>
      </c>
      <c r="C20" s="861">
        <v>7.29</v>
      </c>
      <c r="D20" s="861">
        <v>6.36</v>
      </c>
      <c r="E20" s="861">
        <v>17.47</v>
      </c>
      <c r="F20" s="861">
        <v>3.79</v>
      </c>
      <c r="G20" s="861">
        <v>20.76</v>
      </c>
    </row>
    <row r="21" spans="1:7" ht="12.75" customHeight="1" x14ac:dyDescent="0.25">
      <c r="A21" s="3" t="s">
        <v>329</v>
      </c>
      <c r="B21" s="43">
        <v>1546</v>
      </c>
      <c r="C21" s="861">
        <v>3.99</v>
      </c>
      <c r="D21" s="861">
        <v>5.98</v>
      </c>
      <c r="E21" s="861">
        <v>15.01</v>
      </c>
      <c r="F21" s="861">
        <v>3.08</v>
      </c>
      <c r="G21" s="861">
        <v>17.97</v>
      </c>
    </row>
    <row r="22" spans="1:7" s="703" customFormat="1" ht="12.75" customHeight="1" x14ac:dyDescent="0.25">
      <c r="A22" s="3" t="s">
        <v>403</v>
      </c>
      <c r="B22" s="43">
        <v>1402</v>
      </c>
      <c r="C22" s="861">
        <v>5.26</v>
      </c>
      <c r="D22" s="861">
        <v>6.89</v>
      </c>
      <c r="E22" s="861">
        <v>16.55</v>
      </c>
      <c r="F22" s="861">
        <v>3.18</v>
      </c>
      <c r="G22" s="861">
        <v>18.62</v>
      </c>
    </row>
    <row r="23" spans="1:7" s="886" customFormat="1" ht="12.75" customHeight="1" x14ac:dyDescent="0.25">
      <c r="A23" s="3" t="s">
        <v>514</v>
      </c>
      <c r="B23" s="43">
        <v>1555</v>
      </c>
      <c r="C23" s="861">
        <v>3.83</v>
      </c>
      <c r="D23" s="861">
        <v>7.21</v>
      </c>
      <c r="E23" s="861">
        <v>15.62</v>
      </c>
      <c r="F23" s="861">
        <v>4.04</v>
      </c>
      <c r="G23" s="861">
        <v>20.53</v>
      </c>
    </row>
    <row r="24" spans="1:7" ht="6" customHeight="1" x14ac:dyDescent="0.3">
      <c r="A24" s="9"/>
      <c r="B24" s="9"/>
      <c r="C24" s="10"/>
      <c r="D24" s="13"/>
      <c r="E24" s="13"/>
      <c r="F24" s="13"/>
      <c r="G24" s="13"/>
    </row>
    <row r="25" spans="1:7" ht="15" customHeight="1" x14ac:dyDescent="0.3">
      <c r="A25" s="1368" t="s">
        <v>8</v>
      </c>
      <c r="B25" s="1368"/>
      <c r="C25" s="1368"/>
      <c r="D25" s="1368"/>
      <c r="E25" s="1368"/>
      <c r="F25" s="1368"/>
      <c r="G25" s="1368"/>
    </row>
    <row r="26" spans="1:7" ht="12.75" customHeight="1" x14ac:dyDescent="0.25">
      <c r="A26" s="15" t="s">
        <v>102</v>
      </c>
      <c r="B26" s="43">
        <v>1398</v>
      </c>
      <c r="C26" s="861">
        <v>12.29</v>
      </c>
      <c r="D26" s="861">
        <v>7.63</v>
      </c>
      <c r="E26" s="861">
        <v>16.350000000000001</v>
      </c>
      <c r="F26" s="861">
        <v>3.52</v>
      </c>
      <c r="G26" s="861">
        <v>19.170000000000002</v>
      </c>
    </row>
    <row r="27" spans="1:7" ht="12.75" customHeight="1" x14ac:dyDescent="0.25">
      <c r="A27" s="15" t="s">
        <v>103</v>
      </c>
      <c r="B27" s="43">
        <v>1381</v>
      </c>
      <c r="C27" s="861">
        <v>12.67</v>
      </c>
      <c r="D27" s="861">
        <v>10.45</v>
      </c>
      <c r="E27" s="861">
        <v>19.11</v>
      </c>
      <c r="F27" s="861">
        <v>4.5</v>
      </c>
      <c r="G27" s="861">
        <v>19.53</v>
      </c>
    </row>
    <row r="28" spans="1:7" ht="12.75" customHeight="1" x14ac:dyDescent="0.25">
      <c r="A28" s="15" t="s">
        <v>104</v>
      </c>
      <c r="B28" s="43">
        <v>1072</v>
      </c>
      <c r="C28" s="861">
        <v>14.03</v>
      </c>
      <c r="D28" s="861">
        <v>5.97</v>
      </c>
      <c r="E28" s="861">
        <v>17.77</v>
      </c>
      <c r="F28" s="861">
        <v>2.62</v>
      </c>
      <c r="G28" s="861">
        <v>18.48</v>
      </c>
    </row>
    <row r="29" spans="1:7" ht="12.75" customHeight="1" x14ac:dyDescent="0.25">
      <c r="A29" s="15" t="s">
        <v>105</v>
      </c>
      <c r="B29" s="43">
        <v>1075</v>
      </c>
      <c r="C29" s="861">
        <v>13.12</v>
      </c>
      <c r="D29" s="861">
        <v>6.87</v>
      </c>
      <c r="E29" s="861">
        <v>23.57</v>
      </c>
      <c r="F29" s="861">
        <v>5.5</v>
      </c>
      <c r="G29" s="861">
        <v>22.39</v>
      </c>
    </row>
    <row r="30" spans="1:7" ht="12.75" customHeight="1" x14ac:dyDescent="0.25">
      <c r="A30" s="15" t="s">
        <v>106</v>
      </c>
      <c r="B30" s="43">
        <v>1191</v>
      </c>
      <c r="C30" s="861">
        <v>10.36</v>
      </c>
      <c r="D30" s="861">
        <v>4.4400000000000004</v>
      </c>
      <c r="E30" s="861">
        <v>20.23</v>
      </c>
      <c r="F30" s="861">
        <v>5.69</v>
      </c>
      <c r="G30" s="861">
        <v>22.71</v>
      </c>
    </row>
    <row r="31" spans="1:7" ht="12.75" customHeight="1" x14ac:dyDescent="0.25">
      <c r="A31" s="3" t="s">
        <v>329</v>
      </c>
      <c r="B31" s="43">
        <v>1243</v>
      </c>
      <c r="C31" s="861">
        <v>8.65</v>
      </c>
      <c r="D31" s="861">
        <v>4.99</v>
      </c>
      <c r="E31" s="861">
        <v>19.43</v>
      </c>
      <c r="F31" s="861">
        <v>4.62</v>
      </c>
      <c r="G31" s="861">
        <v>19.989999999999998</v>
      </c>
    </row>
    <row r="32" spans="1:7" s="703" customFormat="1" ht="12.75" customHeight="1" x14ac:dyDescent="0.25">
      <c r="A32" s="3" t="s">
        <v>403</v>
      </c>
      <c r="B32" s="43">
        <v>1166</v>
      </c>
      <c r="C32" s="861">
        <v>6.18</v>
      </c>
      <c r="D32" s="861">
        <v>5.0599999999999996</v>
      </c>
      <c r="E32" s="861">
        <v>17.95</v>
      </c>
      <c r="F32" s="861">
        <v>5.88</v>
      </c>
      <c r="G32" s="861">
        <v>20.73</v>
      </c>
    </row>
    <row r="33" spans="1:7" s="886" customFormat="1" ht="12.75" customHeight="1" x14ac:dyDescent="0.25">
      <c r="A33" s="3" t="s">
        <v>514</v>
      </c>
      <c r="B33" s="43">
        <v>1370</v>
      </c>
      <c r="C33" s="861">
        <v>4.74</v>
      </c>
      <c r="D33" s="861">
        <v>6.05</v>
      </c>
      <c r="E33" s="861">
        <v>18.61</v>
      </c>
      <c r="F33" s="861">
        <v>4</v>
      </c>
      <c r="G33" s="861">
        <v>22.73</v>
      </c>
    </row>
    <row r="34" spans="1:7" ht="6" customHeight="1" x14ac:dyDescent="0.3">
      <c r="A34" s="9"/>
      <c r="B34" s="9"/>
      <c r="C34" s="10"/>
      <c r="D34" s="13"/>
      <c r="E34" s="13"/>
      <c r="F34" s="13"/>
      <c r="G34" s="13"/>
    </row>
    <row r="35" spans="1:7" ht="15" customHeight="1" x14ac:dyDescent="0.3">
      <c r="A35" s="1368" t="s">
        <v>9</v>
      </c>
      <c r="B35" s="1368"/>
      <c r="C35" s="1368"/>
      <c r="D35" s="1368"/>
      <c r="E35" s="1368"/>
      <c r="F35" s="1368"/>
      <c r="G35" s="1368"/>
    </row>
    <row r="36" spans="1:7" ht="12.75" customHeight="1" x14ac:dyDescent="0.25">
      <c r="A36" s="15" t="s">
        <v>102</v>
      </c>
      <c r="B36" s="43">
        <v>1457</v>
      </c>
      <c r="C36" s="861">
        <v>8.5299999999999994</v>
      </c>
      <c r="D36" s="861">
        <v>13.14</v>
      </c>
      <c r="E36" s="861">
        <v>12.02</v>
      </c>
      <c r="F36" s="861">
        <v>2.94</v>
      </c>
      <c r="G36" s="861">
        <v>16.05</v>
      </c>
    </row>
    <row r="37" spans="1:7" ht="12.75" customHeight="1" x14ac:dyDescent="0.25">
      <c r="A37" s="15" t="s">
        <v>103</v>
      </c>
      <c r="B37" s="43">
        <v>1380</v>
      </c>
      <c r="C37" s="861">
        <v>7.96</v>
      </c>
      <c r="D37" s="861">
        <v>11.28</v>
      </c>
      <c r="E37" s="861">
        <v>12.08</v>
      </c>
      <c r="F37" s="861">
        <v>2.2599999999999998</v>
      </c>
      <c r="G37" s="861">
        <v>13.79</v>
      </c>
    </row>
    <row r="38" spans="1:7" ht="12.75" customHeight="1" x14ac:dyDescent="0.25">
      <c r="A38" s="15" t="s">
        <v>104</v>
      </c>
      <c r="B38" s="43">
        <v>1282</v>
      </c>
      <c r="C38" s="861">
        <v>8.85</v>
      </c>
      <c r="D38" s="861">
        <v>7.23</v>
      </c>
      <c r="E38" s="861">
        <v>14.66</v>
      </c>
      <c r="F38" s="861">
        <v>2.89</v>
      </c>
      <c r="G38" s="861">
        <v>15.87</v>
      </c>
    </row>
    <row r="39" spans="1:7" ht="12.75" customHeight="1" x14ac:dyDescent="0.25">
      <c r="A39" s="15" t="s">
        <v>105</v>
      </c>
      <c r="B39" s="43">
        <v>1160</v>
      </c>
      <c r="C39" s="861">
        <v>9.2100000000000009</v>
      </c>
      <c r="D39" s="861">
        <v>10.07</v>
      </c>
      <c r="E39" s="861">
        <v>15.05</v>
      </c>
      <c r="F39" s="861">
        <v>3.25</v>
      </c>
      <c r="G39" s="861">
        <v>16.239999999999998</v>
      </c>
    </row>
    <row r="40" spans="1:7" ht="12.75" customHeight="1" x14ac:dyDescent="0.25">
      <c r="A40" s="15" t="s">
        <v>106</v>
      </c>
      <c r="B40" s="43">
        <v>1345</v>
      </c>
      <c r="C40" s="861">
        <v>7.01</v>
      </c>
      <c r="D40" s="861">
        <v>8.16</v>
      </c>
      <c r="E40" s="861">
        <v>13.72</v>
      </c>
      <c r="F40" s="861">
        <v>4.2699999999999996</v>
      </c>
      <c r="G40" s="861">
        <v>17.39</v>
      </c>
    </row>
    <row r="41" spans="1:7" ht="12.75" customHeight="1" x14ac:dyDescent="0.25">
      <c r="A41" s="3" t="s">
        <v>329</v>
      </c>
      <c r="B41" s="43">
        <v>1346</v>
      </c>
      <c r="C41" s="861">
        <v>5.68</v>
      </c>
      <c r="D41" s="861">
        <v>7.52</v>
      </c>
      <c r="E41" s="861">
        <v>13.16</v>
      </c>
      <c r="F41" s="861">
        <v>3.04</v>
      </c>
      <c r="G41" s="861">
        <v>16.59</v>
      </c>
    </row>
    <row r="42" spans="1:7" s="703" customFormat="1" ht="12.75" customHeight="1" x14ac:dyDescent="0.25">
      <c r="A42" s="3" t="s">
        <v>403</v>
      </c>
      <c r="B42" s="43">
        <v>1555</v>
      </c>
      <c r="C42" s="861">
        <v>3.52</v>
      </c>
      <c r="D42" s="861">
        <v>5.85</v>
      </c>
      <c r="E42" s="861">
        <v>13.35</v>
      </c>
      <c r="F42" s="861">
        <v>4.21</v>
      </c>
      <c r="G42" s="861">
        <v>17.45</v>
      </c>
    </row>
    <row r="43" spans="1:7" s="886" customFormat="1" ht="12.75" customHeight="1" x14ac:dyDescent="0.25">
      <c r="A43" s="3" t="s">
        <v>514</v>
      </c>
      <c r="B43" s="43">
        <v>1540</v>
      </c>
      <c r="C43" s="861">
        <v>2.15</v>
      </c>
      <c r="D43" s="861">
        <v>6.86</v>
      </c>
      <c r="E43" s="861">
        <v>12.16</v>
      </c>
      <c r="F43" s="861">
        <v>2.65</v>
      </c>
      <c r="G43" s="861">
        <v>16.61</v>
      </c>
    </row>
    <row r="44" spans="1:7" ht="6" customHeight="1" x14ac:dyDescent="0.3">
      <c r="A44" s="9"/>
      <c r="B44" s="9"/>
      <c r="C44" s="10"/>
      <c r="D44" s="13"/>
      <c r="E44" s="13"/>
      <c r="F44" s="13"/>
      <c r="G44" s="13"/>
    </row>
    <row r="45" spans="1:7" ht="15" customHeight="1" x14ac:dyDescent="0.3">
      <c r="A45" s="1368" t="s">
        <v>3</v>
      </c>
      <c r="B45" s="1368"/>
      <c r="C45" s="1368"/>
      <c r="D45" s="1368"/>
      <c r="E45" s="1368"/>
      <c r="F45" s="1368"/>
      <c r="G45" s="1368"/>
    </row>
    <row r="46" spans="1:7" ht="12.75" customHeight="1" x14ac:dyDescent="0.25">
      <c r="A46" s="15" t="s">
        <v>102</v>
      </c>
      <c r="B46" s="43">
        <v>1581</v>
      </c>
      <c r="C46" s="861">
        <v>9.5500000000000007</v>
      </c>
      <c r="D46" s="861">
        <v>11.74</v>
      </c>
      <c r="E46" s="861">
        <v>13.69</v>
      </c>
      <c r="F46" s="861">
        <v>2.82</v>
      </c>
      <c r="G46" s="861">
        <v>16.22</v>
      </c>
    </row>
    <row r="47" spans="1:7" ht="12.75" customHeight="1" x14ac:dyDescent="0.25">
      <c r="A47" s="15" t="s">
        <v>103</v>
      </c>
      <c r="B47" s="43">
        <v>1684</v>
      </c>
      <c r="C47" s="861">
        <v>7.86</v>
      </c>
      <c r="D47" s="861">
        <v>11.54</v>
      </c>
      <c r="E47" s="861">
        <v>15.1</v>
      </c>
      <c r="F47" s="861">
        <v>3.22</v>
      </c>
      <c r="G47" s="861">
        <v>15.34</v>
      </c>
    </row>
    <row r="48" spans="1:7" ht="12.75" customHeight="1" x14ac:dyDescent="0.25">
      <c r="A48" s="15" t="s">
        <v>104</v>
      </c>
      <c r="B48" s="43">
        <v>1783</v>
      </c>
      <c r="C48" s="861">
        <v>8.5299999999999994</v>
      </c>
      <c r="D48" s="861">
        <v>7.93</v>
      </c>
      <c r="E48" s="861">
        <v>13.52</v>
      </c>
      <c r="F48" s="861">
        <v>2.76</v>
      </c>
      <c r="G48" s="861">
        <v>15.31</v>
      </c>
    </row>
    <row r="49" spans="1:7" ht="12.75" customHeight="1" x14ac:dyDescent="0.25">
      <c r="A49" s="15" t="s">
        <v>105</v>
      </c>
      <c r="B49" s="43">
        <v>1131</v>
      </c>
      <c r="C49" s="861">
        <v>9.68</v>
      </c>
      <c r="D49" s="861">
        <v>8.23</v>
      </c>
      <c r="E49" s="861">
        <v>13.26</v>
      </c>
      <c r="F49" s="861">
        <v>2.94</v>
      </c>
      <c r="G49" s="861">
        <v>15.15</v>
      </c>
    </row>
    <row r="50" spans="1:7" ht="12.75" customHeight="1" x14ac:dyDescent="0.25">
      <c r="A50" s="15" t="s">
        <v>106</v>
      </c>
      <c r="B50" s="43">
        <v>1473</v>
      </c>
      <c r="C50" s="861">
        <v>5.81</v>
      </c>
      <c r="D50" s="861">
        <v>7.37</v>
      </c>
      <c r="E50" s="861">
        <v>13.61</v>
      </c>
      <c r="F50" s="861">
        <v>3.65</v>
      </c>
      <c r="G50" s="861">
        <v>18.27</v>
      </c>
    </row>
    <row r="51" spans="1:7" ht="12.75" customHeight="1" x14ac:dyDescent="0.25">
      <c r="A51" s="3" t="s">
        <v>329</v>
      </c>
      <c r="B51" s="43">
        <v>1417</v>
      </c>
      <c r="C51" s="861">
        <v>6.4</v>
      </c>
      <c r="D51" s="861">
        <v>7.68</v>
      </c>
      <c r="E51" s="861">
        <v>13.17</v>
      </c>
      <c r="F51" s="861">
        <v>2.69</v>
      </c>
      <c r="G51" s="861">
        <v>18.25</v>
      </c>
    </row>
    <row r="52" spans="1:7" s="703" customFormat="1" ht="12.75" customHeight="1" x14ac:dyDescent="0.25">
      <c r="A52" s="3" t="s">
        <v>403</v>
      </c>
      <c r="B52" s="43">
        <v>1878</v>
      </c>
      <c r="C52" s="861">
        <v>3.71</v>
      </c>
      <c r="D52" s="861">
        <v>6.73</v>
      </c>
      <c r="E52" s="861">
        <v>14.7</v>
      </c>
      <c r="F52" s="861">
        <v>3.65</v>
      </c>
      <c r="G52" s="861">
        <v>17.55</v>
      </c>
    </row>
    <row r="53" spans="1:7" s="886" customFormat="1" ht="12.75" customHeight="1" x14ac:dyDescent="0.25">
      <c r="A53" s="3" t="s">
        <v>514</v>
      </c>
      <c r="B53" s="43">
        <v>2169</v>
      </c>
      <c r="C53" s="861">
        <v>3.42</v>
      </c>
      <c r="D53" s="861">
        <v>7.34</v>
      </c>
      <c r="E53" s="861">
        <v>11.72</v>
      </c>
      <c r="F53" s="861">
        <v>2.44</v>
      </c>
      <c r="G53" s="861">
        <v>16.54</v>
      </c>
    </row>
    <row r="54" spans="1:7" ht="6" customHeight="1" x14ac:dyDescent="0.3">
      <c r="A54" s="9"/>
      <c r="B54" s="9"/>
      <c r="C54" s="10"/>
      <c r="D54" s="13"/>
      <c r="E54" s="13"/>
      <c r="F54" s="13"/>
      <c r="G54" s="13"/>
    </row>
    <row r="55" spans="1:7" ht="15" customHeight="1" x14ac:dyDescent="0.3">
      <c r="A55" s="1368" t="s">
        <v>4</v>
      </c>
      <c r="B55" s="1368"/>
      <c r="C55" s="1368"/>
      <c r="D55" s="1368"/>
      <c r="E55" s="1368"/>
      <c r="F55" s="1368"/>
      <c r="G55" s="1368"/>
    </row>
    <row r="56" spans="1:7" ht="12.75" customHeight="1" x14ac:dyDescent="0.25">
      <c r="A56" s="15" t="s">
        <v>102</v>
      </c>
      <c r="B56" s="43">
        <v>1263</v>
      </c>
      <c r="C56" s="861">
        <v>5.72</v>
      </c>
      <c r="D56" s="861">
        <v>16.079999999999998</v>
      </c>
      <c r="E56" s="861">
        <v>9.7200000000000006</v>
      </c>
      <c r="F56" s="861">
        <v>2.21</v>
      </c>
      <c r="G56" s="861">
        <v>10.78</v>
      </c>
    </row>
    <row r="57" spans="1:7" ht="12.75" customHeight="1" x14ac:dyDescent="0.25">
      <c r="A57" s="15" t="s">
        <v>103</v>
      </c>
      <c r="B57" s="43">
        <v>1033</v>
      </c>
      <c r="C57" s="861">
        <v>5</v>
      </c>
      <c r="D57" s="861">
        <v>15.45</v>
      </c>
      <c r="E57" s="861">
        <v>9.8699999999999992</v>
      </c>
      <c r="F57" s="861">
        <v>2.73</v>
      </c>
      <c r="G57" s="861">
        <v>11.65</v>
      </c>
    </row>
    <row r="58" spans="1:7" ht="12.75" customHeight="1" x14ac:dyDescent="0.25">
      <c r="A58" s="15" t="s">
        <v>104</v>
      </c>
      <c r="B58" s="43">
        <v>827</v>
      </c>
      <c r="C58" s="861">
        <v>5.63</v>
      </c>
      <c r="D58" s="861">
        <v>14.04</v>
      </c>
      <c r="E58" s="861">
        <v>10.63</v>
      </c>
      <c r="F58" s="861">
        <v>1.99</v>
      </c>
      <c r="G58" s="861">
        <v>14.42</v>
      </c>
    </row>
    <row r="59" spans="1:7" ht="12.75" customHeight="1" x14ac:dyDescent="0.25">
      <c r="A59" s="15" t="s">
        <v>105</v>
      </c>
      <c r="B59" s="43">
        <v>1007</v>
      </c>
      <c r="C59" s="861">
        <v>8.31</v>
      </c>
      <c r="D59" s="861">
        <v>12.77</v>
      </c>
      <c r="E59" s="861">
        <v>13.13</v>
      </c>
      <c r="F59" s="861">
        <v>2.5499999999999998</v>
      </c>
      <c r="G59" s="861">
        <v>13.65</v>
      </c>
    </row>
    <row r="60" spans="1:7" ht="12.75" customHeight="1" x14ac:dyDescent="0.25">
      <c r="A60" s="15" t="s">
        <v>106</v>
      </c>
      <c r="B60" s="43">
        <v>1039</v>
      </c>
      <c r="C60" s="861">
        <v>7.35</v>
      </c>
      <c r="D60" s="861">
        <v>11.95</v>
      </c>
      <c r="E60" s="861">
        <v>14.84</v>
      </c>
      <c r="F60" s="861">
        <v>2.4700000000000002</v>
      </c>
      <c r="G60" s="861">
        <v>16.170000000000002</v>
      </c>
    </row>
    <row r="61" spans="1:7" s="703" customFormat="1" ht="12.75" customHeight="1" x14ac:dyDescent="0.25">
      <c r="A61" s="3" t="s">
        <v>329</v>
      </c>
      <c r="B61" s="43">
        <v>1208</v>
      </c>
      <c r="C61" s="861">
        <v>4.24</v>
      </c>
      <c r="D61" s="861">
        <v>7.59</v>
      </c>
      <c r="E61" s="861">
        <v>11.25</v>
      </c>
      <c r="F61" s="861">
        <v>2.23</v>
      </c>
      <c r="G61" s="861">
        <v>14.89</v>
      </c>
    </row>
    <row r="62" spans="1:7" ht="12.75" customHeight="1" x14ac:dyDescent="0.25">
      <c r="A62" s="3" t="s">
        <v>403</v>
      </c>
      <c r="B62" s="43">
        <v>1273</v>
      </c>
      <c r="C62" s="861">
        <v>2.95</v>
      </c>
      <c r="D62" s="861">
        <v>14.38</v>
      </c>
      <c r="E62" s="861">
        <v>15.99</v>
      </c>
      <c r="F62" s="861">
        <v>3.73</v>
      </c>
      <c r="G62" s="861">
        <v>20.329999999999998</v>
      </c>
    </row>
    <row r="63" spans="1:7" s="886" customFormat="1" ht="12.75" customHeight="1" x14ac:dyDescent="0.25">
      <c r="A63" s="3" t="s">
        <v>514</v>
      </c>
      <c r="B63" s="43">
        <v>1498</v>
      </c>
      <c r="C63" s="861">
        <v>2.39</v>
      </c>
      <c r="D63" s="861">
        <v>10.37</v>
      </c>
      <c r="E63" s="861">
        <v>11.83</v>
      </c>
      <c r="F63" s="861">
        <v>2.17</v>
      </c>
      <c r="G63" s="861">
        <v>16.72</v>
      </c>
    </row>
    <row r="64" spans="1:7" s="3" customFormat="1" ht="6" customHeight="1" x14ac:dyDescent="0.25">
      <c r="A64" s="646"/>
      <c r="B64" s="646"/>
      <c r="C64" s="646"/>
      <c r="D64" s="646"/>
      <c r="E64" s="646"/>
      <c r="F64" s="646"/>
      <c r="G64" s="646"/>
    </row>
    <row r="65" spans="1:12" s="3" customFormat="1" ht="51.75" customHeight="1" x14ac:dyDescent="0.25">
      <c r="A65" s="1304" t="s">
        <v>177</v>
      </c>
      <c r="B65" s="1304"/>
      <c r="C65" s="1304"/>
      <c r="D65" s="1304"/>
      <c r="E65" s="1304"/>
      <c r="F65" s="1304"/>
      <c r="G65" s="1304"/>
    </row>
    <row r="66" spans="1:12" s="3" customFormat="1" ht="45" customHeight="1" x14ac:dyDescent="0.25">
      <c r="A66" s="1304" t="s">
        <v>521</v>
      </c>
      <c r="B66" s="1304"/>
      <c r="C66" s="1304"/>
      <c r="D66" s="1304"/>
      <c r="E66" s="1304"/>
      <c r="F66" s="1304"/>
      <c r="G66" s="1304"/>
    </row>
    <row r="67" spans="1:12" s="34" customFormat="1" ht="6" customHeight="1" x14ac:dyDescent="0.35">
      <c r="A67" s="321" t="s">
        <v>39</v>
      </c>
      <c r="B67" s="319"/>
      <c r="C67" s="319"/>
      <c r="D67" s="319"/>
      <c r="E67" s="319"/>
      <c r="F67" s="319"/>
      <c r="G67" s="319"/>
      <c r="H67" s="319"/>
      <c r="I67" s="319"/>
      <c r="J67" s="75"/>
    </row>
    <row r="68" spans="1:12" s="34" customFormat="1" ht="15" customHeight="1" x14ac:dyDescent="0.35">
      <c r="A68" s="1309" t="s">
        <v>192</v>
      </c>
      <c r="B68" s="1309"/>
      <c r="C68" s="1309"/>
      <c r="D68" s="1309"/>
      <c r="E68" s="1309"/>
      <c r="F68" s="1309"/>
      <c r="G68" s="1309"/>
      <c r="H68" s="3"/>
      <c r="I68" s="3"/>
      <c r="J68" s="17"/>
      <c r="K68" s="17"/>
      <c r="L68" s="17"/>
    </row>
    <row r="69" spans="1:12" x14ac:dyDescent="0.25">
      <c r="H69" s="3"/>
      <c r="I69" s="3"/>
    </row>
  </sheetData>
  <mergeCells count="11">
    <mergeCell ref="A55:G55"/>
    <mergeCell ref="A68:G68"/>
    <mergeCell ref="A65:G65"/>
    <mergeCell ref="J1:M1"/>
    <mergeCell ref="A2:G2"/>
    <mergeCell ref="A66:G66"/>
    <mergeCell ref="A5:G5"/>
    <mergeCell ref="A15:G15"/>
    <mergeCell ref="A25:G25"/>
    <mergeCell ref="A35:G35"/>
    <mergeCell ref="A45:G45"/>
  </mergeCells>
  <hyperlinks>
    <hyperlink ref="J1:L1" location="Tabellförteckning!A1" display="Tabellförteckning!A1"/>
  </hyperlinks>
  <pageMargins left="0.70866141732283472" right="0.70866141732283472" top="0.74803149606299213" bottom="0.74803149606299213" header="0.31496062992125984" footer="0.31496062992125984"/>
  <pageSetup paperSize="9" scale="83"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24"/>
  <sheetViews>
    <sheetView workbookViewId="0">
      <selection activeCell="J7" sqref="J7"/>
    </sheetView>
  </sheetViews>
  <sheetFormatPr defaultColWidth="9.1796875" defaultRowHeight="12.5" x14ac:dyDescent="0.25"/>
  <cols>
    <col min="1" max="1" width="17.26953125" style="217" bestFit="1" customWidth="1"/>
    <col min="2" max="12" width="10.7265625" style="217" customWidth="1"/>
    <col min="13" max="16384" width="9.1796875" style="217"/>
  </cols>
  <sheetData>
    <row r="1" spans="1:12" s="683" customFormat="1" ht="30" customHeight="1" x14ac:dyDescent="0.25">
      <c r="A1" s="954"/>
      <c r="B1" s="359"/>
      <c r="C1" s="359"/>
      <c r="D1" s="359"/>
      <c r="E1" s="359"/>
      <c r="F1" s="359"/>
      <c r="G1" s="359"/>
      <c r="H1" s="1293" t="s">
        <v>315</v>
      </c>
      <c r="I1" s="1294"/>
      <c r="J1" s="1307"/>
    </row>
    <row r="2" spans="1:12" ht="15" customHeight="1" x14ac:dyDescent="0.3">
      <c r="A2" s="1402" t="s">
        <v>527</v>
      </c>
      <c r="B2" s="1402"/>
      <c r="C2" s="1402"/>
      <c r="D2" s="1402"/>
      <c r="E2" s="1402"/>
      <c r="F2" s="1402"/>
      <c r="G2" s="1402"/>
      <c r="H2" s="1402"/>
      <c r="I2" s="1402"/>
      <c r="J2" s="1402"/>
      <c r="K2" s="1403"/>
      <c r="L2" s="1403"/>
    </row>
    <row r="3" spans="1:12" ht="55.15" customHeight="1" x14ac:dyDescent="0.3">
      <c r="A3" s="354"/>
      <c r="B3" s="884" t="s">
        <v>339</v>
      </c>
      <c r="C3" s="884" t="s">
        <v>338</v>
      </c>
      <c r="D3" s="884" t="s">
        <v>340</v>
      </c>
      <c r="E3" s="884" t="s">
        <v>341</v>
      </c>
      <c r="F3" s="884" t="s">
        <v>343</v>
      </c>
      <c r="G3" s="884" t="s">
        <v>337</v>
      </c>
      <c r="H3" s="884" t="s">
        <v>344</v>
      </c>
      <c r="I3" s="884" t="s">
        <v>345</v>
      </c>
      <c r="J3" s="884" t="s">
        <v>428</v>
      </c>
      <c r="K3" s="887" t="s">
        <v>429</v>
      </c>
      <c r="L3" s="884" t="s">
        <v>430</v>
      </c>
    </row>
    <row r="4" spans="1:12" ht="6" customHeight="1" x14ac:dyDescent="0.3">
      <c r="A4" s="354"/>
      <c r="B4" s="355"/>
      <c r="C4" s="884"/>
      <c r="D4" s="884"/>
      <c r="E4" s="884"/>
      <c r="F4" s="884"/>
      <c r="G4" s="884"/>
      <c r="H4" s="884"/>
      <c r="I4" s="884"/>
      <c r="J4" s="884"/>
      <c r="K4" s="884"/>
      <c r="L4" s="884"/>
    </row>
    <row r="5" spans="1:12" ht="12.75" customHeight="1" x14ac:dyDescent="0.25">
      <c r="A5" s="886" t="s">
        <v>350</v>
      </c>
      <c r="B5" s="43">
        <v>1459</v>
      </c>
      <c r="C5" s="134">
        <v>6.4237276273903898</v>
      </c>
      <c r="D5" s="134">
        <v>43.066061327723197</v>
      </c>
      <c r="E5" s="134">
        <v>7.8363338146518604</v>
      </c>
      <c r="F5" s="968">
        <v>0.92671466920971479</v>
      </c>
      <c r="G5" s="134">
        <v>13.1300346095906</v>
      </c>
      <c r="H5" s="134">
        <v>12.2611618133402</v>
      </c>
      <c r="I5" s="134">
        <v>6.0887339033597501</v>
      </c>
      <c r="J5" s="134">
        <v>8.3523230259744601</v>
      </c>
      <c r="K5" s="134">
        <v>2.4995433982725102</v>
      </c>
      <c r="L5" s="134">
        <v>0.47684109106942701</v>
      </c>
    </row>
    <row r="6" spans="1:12" ht="12.75" customHeight="1" x14ac:dyDescent="0.25">
      <c r="A6" s="886" t="s">
        <v>351</v>
      </c>
      <c r="B6" s="43">
        <v>990</v>
      </c>
      <c r="C6" s="134">
        <v>3.5123337808302102</v>
      </c>
      <c r="D6" s="134">
        <v>37.836934053086203</v>
      </c>
      <c r="E6" s="134">
        <v>4.9899333312743801</v>
      </c>
      <c r="F6" s="968">
        <v>0.91364518581404586</v>
      </c>
      <c r="G6" s="134">
        <v>9.0024288009488096</v>
      </c>
      <c r="H6" s="134">
        <v>7.4259662703927098</v>
      </c>
      <c r="I6" s="134">
        <v>5.7135162085815603</v>
      </c>
      <c r="J6" s="134">
        <v>6.1871830745454703</v>
      </c>
      <c r="K6" s="134">
        <v>3.3860885606826598</v>
      </c>
      <c r="L6" s="134">
        <v>1.00605380273739</v>
      </c>
    </row>
    <row r="7" spans="1:12" ht="12.75" customHeight="1" x14ac:dyDescent="0.25">
      <c r="A7" s="886" t="s">
        <v>352</v>
      </c>
      <c r="B7" s="43">
        <v>610</v>
      </c>
      <c r="C7" s="134">
        <v>5.7562374059997898</v>
      </c>
      <c r="D7" s="134">
        <v>48.903544368875899</v>
      </c>
      <c r="E7" s="134">
        <v>7.7760439184232402</v>
      </c>
      <c r="F7" s="968">
        <v>1.0307208797112317</v>
      </c>
      <c r="G7" s="134">
        <v>12.7031714881235</v>
      </c>
      <c r="H7" s="134">
        <v>13.968473037774199</v>
      </c>
      <c r="I7" s="134">
        <v>5.5482796109588097</v>
      </c>
      <c r="J7" s="134">
        <v>7.9620807419188102</v>
      </c>
      <c r="K7" s="134">
        <v>1.9834489033315099</v>
      </c>
      <c r="L7" s="134">
        <v>0.68583513713454902</v>
      </c>
    </row>
    <row r="8" spans="1:12" ht="12.75" customHeight="1" x14ac:dyDescent="0.25">
      <c r="A8" s="886" t="s">
        <v>336</v>
      </c>
      <c r="B8" s="43">
        <v>3587</v>
      </c>
      <c r="C8" s="134">
        <v>4.6385769426015697</v>
      </c>
      <c r="D8" s="134">
        <v>38.466581908350904</v>
      </c>
      <c r="E8" s="134">
        <v>7.2880195510509704</v>
      </c>
      <c r="F8" s="968">
        <v>1.0203858263229131</v>
      </c>
      <c r="G8" s="134">
        <v>10.9861004067072</v>
      </c>
      <c r="H8" s="134">
        <v>8.9576328325341201</v>
      </c>
      <c r="I8" s="134">
        <v>7.9871505406203296</v>
      </c>
      <c r="J8" s="134">
        <v>4.7559430214893297</v>
      </c>
      <c r="K8" s="134">
        <v>1.7772618481312901</v>
      </c>
      <c r="L8" s="134">
        <v>0.52330662768268998</v>
      </c>
    </row>
    <row r="9" spans="1:12" ht="12.75" customHeight="1" x14ac:dyDescent="0.25">
      <c r="A9" s="886" t="s">
        <v>335</v>
      </c>
      <c r="B9" s="43">
        <v>1970</v>
      </c>
      <c r="C9" s="134">
        <v>4.1447632655753699</v>
      </c>
      <c r="D9" s="134">
        <v>40.4499029115456</v>
      </c>
      <c r="E9" s="134">
        <v>9.0573489378288805</v>
      </c>
      <c r="F9" s="968">
        <v>1.1968930000918387</v>
      </c>
      <c r="G9" s="134">
        <v>12.307669333542201</v>
      </c>
      <c r="H9" s="134">
        <v>12.6482600874404</v>
      </c>
      <c r="I9" s="134">
        <v>9.33745804778804</v>
      </c>
      <c r="J9" s="134">
        <v>4.6153114770202697</v>
      </c>
      <c r="K9" s="134">
        <v>1.60773734356523</v>
      </c>
      <c r="L9" s="134">
        <v>0.63274599857926705</v>
      </c>
    </row>
    <row r="10" spans="1:12" ht="12.75" customHeight="1" x14ac:dyDescent="0.25">
      <c r="A10" s="886" t="s">
        <v>334</v>
      </c>
      <c r="B10" s="43">
        <v>1060</v>
      </c>
      <c r="C10" s="134">
        <v>4.2898690239788397</v>
      </c>
      <c r="D10" s="134">
        <v>37.353957687752398</v>
      </c>
      <c r="E10" s="134">
        <v>7.9703360586933796</v>
      </c>
      <c r="F10" s="968">
        <v>1.286272338169222</v>
      </c>
      <c r="G10" s="134">
        <v>12.8349631470182</v>
      </c>
      <c r="H10" s="134">
        <v>9.6275902647628708</v>
      </c>
      <c r="I10" s="134">
        <v>10.0599119988544</v>
      </c>
      <c r="J10" s="134">
        <v>3.9244603542482199</v>
      </c>
      <c r="K10" s="134">
        <v>3.1341303985275499</v>
      </c>
      <c r="L10" s="134">
        <v>0.66764212539561996</v>
      </c>
    </row>
    <row r="11" spans="1:12" ht="12.75" customHeight="1" x14ac:dyDescent="0.25">
      <c r="A11" s="886" t="s">
        <v>333</v>
      </c>
      <c r="B11" s="43">
        <v>747</v>
      </c>
      <c r="C11" s="134">
        <v>4.2953414342257297</v>
      </c>
      <c r="D11" s="134">
        <v>40.751318965828801</v>
      </c>
      <c r="E11" s="134">
        <v>6.7807736153922598</v>
      </c>
      <c r="F11" s="968">
        <v>1.2817334363948056</v>
      </c>
      <c r="G11" s="134">
        <v>14.796747873548499</v>
      </c>
      <c r="H11" s="134">
        <v>11.3505791923853</v>
      </c>
      <c r="I11" s="134">
        <v>11.7798516745931</v>
      </c>
      <c r="J11" s="134">
        <v>1.7604722846118701</v>
      </c>
      <c r="K11" s="134">
        <v>2.6153364929493099</v>
      </c>
      <c r="L11" s="134">
        <v>0.693973892215901</v>
      </c>
    </row>
    <row r="12" spans="1:12" ht="6" customHeight="1" x14ac:dyDescent="0.25">
      <c r="A12" s="886"/>
      <c r="B12" s="43"/>
      <c r="C12" s="134"/>
      <c r="D12" s="134"/>
      <c r="E12" s="134"/>
      <c r="F12" s="23"/>
      <c r="G12" s="134"/>
      <c r="H12" s="134"/>
      <c r="I12" s="134"/>
      <c r="J12" s="134"/>
      <c r="K12" s="134"/>
      <c r="L12" s="134"/>
    </row>
    <row r="13" spans="1:12" ht="12.75" customHeight="1" x14ac:dyDescent="0.3">
      <c r="A13" s="114" t="s">
        <v>347</v>
      </c>
      <c r="B13" s="974">
        <v>10533</v>
      </c>
      <c r="C13" s="975">
        <v>4.8600000000000003</v>
      </c>
      <c r="D13" s="975">
        <v>40.4</v>
      </c>
      <c r="E13" s="975">
        <v>7.54</v>
      </c>
      <c r="F13" s="976">
        <v>1.05</v>
      </c>
      <c r="G13" s="975">
        <v>11.85</v>
      </c>
      <c r="H13" s="975">
        <v>10.68</v>
      </c>
      <c r="I13" s="975">
        <v>7.68</v>
      </c>
      <c r="J13" s="975">
        <v>5.7</v>
      </c>
      <c r="K13" s="975">
        <v>2.19</v>
      </c>
      <c r="L13" s="975">
        <v>0.61</v>
      </c>
    </row>
    <row r="14" spans="1:12" ht="6" customHeight="1" x14ac:dyDescent="0.25">
      <c r="A14" s="657"/>
      <c r="B14" s="890"/>
      <c r="C14" s="967"/>
      <c r="D14" s="890"/>
      <c r="E14" s="890"/>
      <c r="F14" s="890"/>
      <c r="G14" s="890"/>
      <c r="H14" s="890"/>
      <c r="I14" s="890"/>
      <c r="J14" s="890"/>
      <c r="K14" s="890"/>
      <c r="L14" s="657"/>
    </row>
    <row r="15" spans="1:12" ht="15" customHeight="1" x14ac:dyDescent="0.25">
      <c r="A15" s="1313" t="s">
        <v>332</v>
      </c>
      <c r="B15" s="1313"/>
      <c r="C15" s="1313"/>
      <c r="D15" s="1313"/>
      <c r="E15" s="1313"/>
      <c r="F15" s="1313"/>
      <c r="G15" s="1313"/>
      <c r="H15" s="1313"/>
      <c r="I15" s="1313"/>
      <c r="J15" s="1313"/>
      <c r="K15" s="1313"/>
      <c r="L15" s="1313"/>
    </row>
    <row r="16" spans="1:12" ht="15" customHeight="1" x14ac:dyDescent="0.25">
      <c r="A16" s="1313" t="s">
        <v>342</v>
      </c>
      <c r="B16" s="1313"/>
      <c r="C16" s="1313"/>
      <c r="D16" s="1313"/>
      <c r="E16" s="1313"/>
      <c r="F16" s="1313"/>
      <c r="G16" s="1313"/>
      <c r="H16" s="1313"/>
      <c r="I16" s="1313"/>
      <c r="J16" s="1313"/>
      <c r="K16" s="1313"/>
      <c r="L16" s="1313"/>
    </row>
    <row r="17" spans="1:12" ht="15" customHeight="1" x14ac:dyDescent="0.25">
      <c r="A17" s="1313" t="s">
        <v>348</v>
      </c>
      <c r="B17" s="1313"/>
      <c r="C17" s="1313"/>
      <c r="D17" s="1313"/>
      <c r="E17" s="1313"/>
      <c r="F17" s="1313"/>
      <c r="G17" s="1313"/>
      <c r="H17" s="1313"/>
      <c r="I17" s="1313"/>
      <c r="J17" s="1313"/>
      <c r="K17" s="1313"/>
      <c r="L17" s="1313"/>
    </row>
    <row r="18" spans="1:12" ht="15" customHeight="1" x14ac:dyDescent="0.25">
      <c r="A18" s="1313" t="s">
        <v>349</v>
      </c>
      <c r="B18" s="1313"/>
      <c r="C18" s="1313"/>
      <c r="D18" s="1313"/>
      <c r="E18" s="1313"/>
      <c r="F18" s="1313"/>
      <c r="G18" s="1313"/>
      <c r="H18" s="1313"/>
      <c r="I18" s="1313"/>
      <c r="J18" s="1313"/>
      <c r="K18" s="1313"/>
      <c r="L18" s="1313"/>
    </row>
    <row r="19" spans="1:12" ht="15" customHeight="1" x14ac:dyDescent="0.25">
      <c r="A19" s="1313" t="s">
        <v>346</v>
      </c>
      <c r="B19" s="1313"/>
      <c r="C19" s="1313"/>
      <c r="D19" s="1313"/>
      <c r="E19" s="1313"/>
      <c r="F19" s="1313"/>
      <c r="G19" s="1313"/>
      <c r="H19" s="1313"/>
      <c r="I19" s="1313"/>
      <c r="J19" s="1313"/>
      <c r="K19" s="1313"/>
      <c r="L19" s="1313"/>
    </row>
    <row r="20" spans="1:12" ht="15" customHeight="1" x14ac:dyDescent="0.25">
      <c r="A20" s="1318" t="s">
        <v>524</v>
      </c>
      <c r="B20" s="1318"/>
      <c r="C20" s="1318"/>
      <c r="D20" s="1318"/>
      <c r="E20" s="1318"/>
      <c r="F20" s="1318"/>
      <c r="G20" s="1318"/>
      <c r="H20" s="1318"/>
      <c r="I20" s="1318"/>
      <c r="J20" s="1318"/>
      <c r="K20" s="1318"/>
      <c r="L20" s="1318"/>
    </row>
    <row r="21" spans="1:12" ht="6" customHeight="1" x14ac:dyDescent="0.25">
      <c r="A21" s="886"/>
      <c r="B21" s="888"/>
      <c r="C21" s="374"/>
      <c r="D21" s="888"/>
      <c r="E21" s="888"/>
      <c r="F21" s="888"/>
      <c r="G21" s="888"/>
      <c r="H21" s="888"/>
      <c r="I21" s="888"/>
      <c r="J21" s="888"/>
      <c r="K21" s="888"/>
      <c r="L21" s="886"/>
    </row>
    <row r="22" spans="1:12" ht="15" customHeight="1" x14ac:dyDescent="0.25">
      <c r="A22" s="1309" t="s">
        <v>192</v>
      </c>
      <c r="B22" s="1309"/>
      <c r="C22" s="1309"/>
      <c r="D22" s="1309"/>
      <c r="E22" s="1309"/>
      <c r="F22" s="1309"/>
      <c r="G22" s="1309"/>
      <c r="H22" s="1309"/>
      <c r="I22" s="1309"/>
      <c r="J22" s="1309"/>
      <c r="K22" s="1309"/>
      <c r="L22" s="1309"/>
    </row>
    <row r="24" spans="1:12" x14ac:dyDescent="0.25">
      <c r="C24" s="969"/>
      <c r="D24" s="886"/>
      <c r="E24" s="886"/>
      <c r="F24" s="886"/>
      <c r="G24" s="886"/>
      <c r="H24" s="886"/>
      <c r="I24" s="886"/>
      <c r="J24" s="886"/>
      <c r="K24" s="886"/>
      <c r="L24" s="886"/>
    </row>
  </sheetData>
  <mergeCells count="9">
    <mergeCell ref="A22:L22"/>
    <mergeCell ref="H1:J1"/>
    <mergeCell ref="A20:L20"/>
    <mergeCell ref="A2:L2"/>
    <mergeCell ref="A15:L15"/>
    <mergeCell ref="A16:L16"/>
    <mergeCell ref="A19:L19"/>
    <mergeCell ref="A17:L17"/>
    <mergeCell ref="A18:L18"/>
  </mergeCells>
  <hyperlinks>
    <hyperlink ref="H1:I1" location="Tabellförteckning!A1" display="Tabellförteckning!A1"/>
  </hyperlinks>
  <pageMargins left="0.7" right="0.7" top="0.75" bottom="0.75" header="0.3" footer="0.3"/>
  <pageSetup paperSize="9" scale="64"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22"/>
  <sheetViews>
    <sheetView workbookViewId="0">
      <selection activeCell="L41" sqref="L41"/>
    </sheetView>
  </sheetViews>
  <sheetFormatPr defaultColWidth="9.1796875" defaultRowHeight="12.5" x14ac:dyDescent="0.25"/>
  <cols>
    <col min="1" max="1" width="17.26953125" style="217" bestFit="1" customWidth="1"/>
    <col min="2" max="12" width="10.7265625" style="217" customWidth="1"/>
    <col min="13" max="16384" width="9.1796875" style="217"/>
  </cols>
  <sheetData>
    <row r="1" spans="1:12" s="360" customFormat="1" ht="30" customHeight="1" x14ac:dyDescent="0.3">
      <c r="A1" s="954"/>
      <c r="B1" s="359"/>
      <c r="C1" s="358"/>
      <c r="D1" s="358"/>
      <c r="E1" s="358"/>
      <c r="F1" s="359"/>
      <c r="G1" s="358"/>
      <c r="H1" s="1293" t="s">
        <v>315</v>
      </c>
      <c r="I1" s="1294"/>
      <c r="J1" s="1307"/>
    </row>
    <row r="2" spans="1:12" ht="15" customHeight="1" x14ac:dyDescent="0.3">
      <c r="A2" s="1402" t="s">
        <v>525</v>
      </c>
      <c r="B2" s="1402"/>
      <c r="C2" s="1402"/>
      <c r="D2" s="1402"/>
      <c r="E2" s="1402"/>
      <c r="F2" s="1402"/>
      <c r="G2" s="1402"/>
      <c r="H2" s="1402"/>
      <c r="I2" s="1402"/>
      <c r="J2" s="1402"/>
      <c r="K2" s="1403"/>
      <c r="L2" s="1403"/>
    </row>
    <row r="3" spans="1:12" ht="55.15" customHeight="1" x14ac:dyDescent="0.3">
      <c r="A3" s="354"/>
      <c r="B3" s="361" t="s">
        <v>339</v>
      </c>
      <c r="C3" s="361" t="s">
        <v>338</v>
      </c>
      <c r="D3" s="361" t="s">
        <v>340</v>
      </c>
      <c r="E3" s="361" t="s">
        <v>341</v>
      </c>
      <c r="F3" s="361" t="s">
        <v>343</v>
      </c>
      <c r="G3" s="361" t="s">
        <v>337</v>
      </c>
      <c r="H3" s="361" t="s">
        <v>344</v>
      </c>
      <c r="I3" s="361" t="s">
        <v>345</v>
      </c>
      <c r="J3" s="680" t="s">
        <v>428</v>
      </c>
      <c r="K3" s="685" t="s">
        <v>429</v>
      </c>
      <c r="L3" s="680" t="s">
        <v>430</v>
      </c>
    </row>
    <row r="4" spans="1:12" ht="6" customHeight="1" x14ac:dyDescent="0.3">
      <c r="A4" s="354"/>
      <c r="B4" s="355"/>
      <c r="C4" s="352"/>
      <c r="D4" s="352"/>
      <c r="E4" s="352"/>
      <c r="F4" s="352"/>
      <c r="G4" s="352"/>
      <c r="H4" s="352"/>
      <c r="I4" s="352"/>
      <c r="J4" s="352"/>
      <c r="K4" s="352"/>
      <c r="L4" s="352"/>
    </row>
    <row r="5" spans="1:12" ht="12.75" customHeight="1" x14ac:dyDescent="0.25">
      <c r="A5" s="17" t="s">
        <v>350</v>
      </c>
      <c r="B5" s="678">
        <v>1292</v>
      </c>
      <c r="C5" s="134">
        <v>5.17</v>
      </c>
      <c r="D5" s="134">
        <v>70.709999999999994</v>
      </c>
      <c r="E5" s="134">
        <v>23.11</v>
      </c>
      <c r="F5" s="23">
        <v>2.4700000000000002</v>
      </c>
      <c r="G5" s="134">
        <v>12.1</v>
      </c>
      <c r="H5" s="134">
        <v>23.08</v>
      </c>
      <c r="I5" s="134">
        <v>13.46</v>
      </c>
      <c r="J5" s="427">
        <v>20.51</v>
      </c>
      <c r="K5" s="427">
        <v>2.65</v>
      </c>
      <c r="L5" s="427">
        <v>0.18</v>
      </c>
    </row>
    <row r="6" spans="1:12" s="683" customFormat="1" ht="12.75" customHeight="1" x14ac:dyDescent="0.25">
      <c r="A6" s="61" t="s">
        <v>351</v>
      </c>
      <c r="B6" s="682">
        <v>1046</v>
      </c>
      <c r="C6" s="427">
        <v>4.62</v>
      </c>
      <c r="D6" s="427">
        <v>71.41</v>
      </c>
      <c r="E6" s="427">
        <v>19.61</v>
      </c>
      <c r="F6" s="660">
        <v>2.41</v>
      </c>
      <c r="G6" s="427">
        <v>10.08</v>
      </c>
      <c r="H6" s="427">
        <v>22.34</v>
      </c>
      <c r="I6" s="427">
        <v>15.87</v>
      </c>
      <c r="J6" s="427">
        <v>13.75</v>
      </c>
      <c r="K6" s="427">
        <v>0.88</v>
      </c>
      <c r="L6" s="427">
        <v>0.53</v>
      </c>
    </row>
    <row r="7" spans="1:12" s="683" customFormat="1" ht="12.75" customHeight="1" x14ac:dyDescent="0.25">
      <c r="A7" s="61" t="s">
        <v>352</v>
      </c>
      <c r="B7" s="682">
        <v>632</v>
      </c>
      <c r="C7" s="427">
        <v>4.66</v>
      </c>
      <c r="D7" s="427">
        <v>73.760000000000005</v>
      </c>
      <c r="E7" s="427">
        <v>25.5</v>
      </c>
      <c r="F7" s="660">
        <v>2.5499999999999998</v>
      </c>
      <c r="G7" s="427">
        <v>9.61</v>
      </c>
      <c r="H7" s="427">
        <v>25.97</v>
      </c>
      <c r="I7" s="427">
        <v>12.11</v>
      </c>
      <c r="J7" s="427">
        <v>15.67</v>
      </c>
      <c r="K7" s="427">
        <v>2.97</v>
      </c>
      <c r="L7" s="427">
        <v>0.32</v>
      </c>
    </row>
    <row r="8" spans="1:12" ht="12.75" customHeight="1" x14ac:dyDescent="0.25">
      <c r="A8" s="17" t="s">
        <v>336</v>
      </c>
      <c r="B8" s="678">
        <v>4285</v>
      </c>
      <c r="C8" s="134">
        <v>4.7300000000000004</v>
      </c>
      <c r="D8" s="134">
        <v>69.58</v>
      </c>
      <c r="E8" s="134">
        <v>21.17</v>
      </c>
      <c r="F8" s="23">
        <v>2.83</v>
      </c>
      <c r="G8" s="134">
        <v>11.5</v>
      </c>
      <c r="H8" s="134">
        <v>20.34</v>
      </c>
      <c r="I8" s="134">
        <v>16.079999999999998</v>
      </c>
      <c r="J8" s="427">
        <v>9.5299999999999994</v>
      </c>
      <c r="K8" s="427">
        <v>1.2</v>
      </c>
      <c r="L8" s="427">
        <v>0.56000000000000005</v>
      </c>
    </row>
    <row r="9" spans="1:12" ht="12.75" customHeight="1" x14ac:dyDescent="0.25">
      <c r="A9" s="17" t="s">
        <v>335</v>
      </c>
      <c r="B9" s="678">
        <v>1251</v>
      </c>
      <c r="C9" s="134">
        <v>3.68</v>
      </c>
      <c r="D9" s="134">
        <v>72.12</v>
      </c>
      <c r="E9" s="134">
        <v>21.58</v>
      </c>
      <c r="F9" s="23">
        <v>1.98</v>
      </c>
      <c r="G9" s="134">
        <v>7.9</v>
      </c>
      <c r="H9" s="134">
        <v>19.95</v>
      </c>
      <c r="I9" s="134">
        <v>15.79</v>
      </c>
      <c r="J9" s="427">
        <v>6.81</v>
      </c>
      <c r="K9" s="427">
        <v>0.96</v>
      </c>
      <c r="L9" s="427">
        <v>0.3</v>
      </c>
    </row>
    <row r="10" spans="1:12" ht="12.75" customHeight="1" x14ac:dyDescent="0.25">
      <c r="A10" s="17" t="s">
        <v>334</v>
      </c>
      <c r="B10" s="678">
        <v>651</v>
      </c>
      <c r="C10" s="134">
        <v>5.24</v>
      </c>
      <c r="D10" s="134">
        <v>71.12</v>
      </c>
      <c r="E10" s="134">
        <v>22.73</v>
      </c>
      <c r="F10" s="23">
        <v>2.5099999999999998</v>
      </c>
      <c r="G10" s="134">
        <v>13.38</v>
      </c>
      <c r="H10" s="134">
        <v>20.63</v>
      </c>
      <c r="I10" s="134">
        <v>20.43</v>
      </c>
      <c r="J10" s="427">
        <v>7.45</v>
      </c>
      <c r="K10" s="427">
        <v>1.19</v>
      </c>
      <c r="L10" s="427">
        <v>0.65</v>
      </c>
    </row>
    <row r="11" spans="1:12" ht="12.75" customHeight="1" x14ac:dyDescent="0.25">
      <c r="A11" s="17" t="s">
        <v>333</v>
      </c>
      <c r="B11" s="678">
        <v>311</v>
      </c>
      <c r="C11" s="134">
        <v>6.09</v>
      </c>
      <c r="D11" s="134">
        <v>65.900000000000006</v>
      </c>
      <c r="E11" s="134">
        <v>17.190000000000001</v>
      </c>
      <c r="F11" s="23">
        <v>3.06</v>
      </c>
      <c r="G11" s="134">
        <v>13.51</v>
      </c>
      <c r="H11" s="134">
        <v>20.47</v>
      </c>
      <c r="I11" s="134">
        <v>19.190000000000001</v>
      </c>
      <c r="J11" s="427">
        <v>2.2200000000000002</v>
      </c>
      <c r="K11" s="427">
        <v>0.41</v>
      </c>
      <c r="L11" s="427" t="s">
        <v>118</v>
      </c>
    </row>
    <row r="12" spans="1:12" ht="6" customHeight="1" x14ac:dyDescent="0.25">
      <c r="A12" s="681"/>
      <c r="B12" s="678"/>
      <c r="C12" s="134"/>
      <c r="D12" s="134"/>
      <c r="E12" s="134"/>
      <c r="F12" s="23"/>
      <c r="G12" s="134"/>
      <c r="H12" s="134"/>
      <c r="I12" s="134"/>
      <c r="J12" s="427"/>
      <c r="K12" s="427"/>
      <c r="L12" s="427"/>
    </row>
    <row r="13" spans="1:12" ht="12.75" customHeight="1" x14ac:dyDescent="0.3">
      <c r="A13" s="114" t="s">
        <v>347</v>
      </c>
      <c r="B13" s="307">
        <v>9540</v>
      </c>
      <c r="C13" s="353">
        <v>4.79</v>
      </c>
      <c r="D13" s="353">
        <v>70.72</v>
      </c>
      <c r="E13" s="353">
        <v>21.87</v>
      </c>
      <c r="F13" s="356">
        <v>2.52</v>
      </c>
      <c r="G13" s="353">
        <v>11</v>
      </c>
      <c r="H13" s="353">
        <v>21.53</v>
      </c>
      <c r="I13" s="353">
        <v>15.51</v>
      </c>
      <c r="J13" s="426">
        <v>12.17</v>
      </c>
      <c r="K13" s="426">
        <v>1.52</v>
      </c>
      <c r="L13" s="426">
        <v>0.43</v>
      </c>
    </row>
    <row r="14" spans="1:12" ht="6" customHeight="1" x14ac:dyDescent="0.25">
      <c r="A14" s="170"/>
      <c r="B14" s="172"/>
      <c r="C14" s="357"/>
      <c r="D14" s="172"/>
      <c r="E14" s="172"/>
      <c r="F14" s="172"/>
      <c r="G14" s="172"/>
      <c r="H14" s="172"/>
      <c r="I14" s="172"/>
      <c r="J14" s="172"/>
      <c r="K14" s="172"/>
      <c r="L14" s="170"/>
    </row>
    <row r="15" spans="1:12" ht="15" customHeight="1" x14ac:dyDescent="0.25">
      <c r="A15" s="1313" t="s">
        <v>332</v>
      </c>
      <c r="B15" s="1313"/>
      <c r="C15" s="1313"/>
      <c r="D15" s="1313"/>
      <c r="E15" s="1313"/>
      <c r="F15" s="1313"/>
      <c r="G15" s="1313"/>
      <c r="H15" s="1313"/>
      <c r="I15" s="1313"/>
      <c r="J15" s="1313"/>
      <c r="K15" s="1313"/>
      <c r="L15" s="1313"/>
    </row>
    <row r="16" spans="1:12" ht="15" customHeight="1" x14ac:dyDescent="0.25">
      <c r="A16" s="1313" t="s">
        <v>342</v>
      </c>
      <c r="B16" s="1313"/>
      <c r="C16" s="1313"/>
      <c r="D16" s="1313"/>
      <c r="E16" s="1313"/>
      <c r="F16" s="1313"/>
      <c r="G16" s="1313"/>
      <c r="H16" s="1313"/>
      <c r="I16" s="1313"/>
      <c r="J16" s="1313"/>
      <c r="K16" s="1313"/>
      <c r="L16" s="1313"/>
    </row>
    <row r="17" spans="1:12" ht="15" customHeight="1" x14ac:dyDescent="0.25">
      <c r="A17" s="1313" t="s">
        <v>348</v>
      </c>
      <c r="B17" s="1313"/>
      <c r="C17" s="1313"/>
      <c r="D17" s="1313"/>
      <c r="E17" s="1313"/>
      <c r="F17" s="1313"/>
      <c r="G17" s="1313"/>
      <c r="H17" s="1313"/>
      <c r="I17" s="1313"/>
      <c r="J17" s="1313"/>
      <c r="K17" s="1313"/>
      <c r="L17" s="1313"/>
    </row>
    <row r="18" spans="1:12" ht="15" customHeight="1" x14ac:dyDescent="0.25">
      <c r="A18" s="1313" t="s">
        <v>349</v>
      </c>
      <c r="B18" s="1313"/>
      <c r="C18" s="1313"/>
      <c r="D18" s="1313"/>
      <c r="E18" s="1313"/>
      <c r="F18" s="1313"/>
      <c r="G18" s="1313"/>
      <c r="H18" s="1313"/>
      <c r="I18" s="1313"/>
      <c r="J18" s="1313"/>
      <c r="K18" s="1313"/>
      <c r="L18" s="1313"/>
    </row>
    <row r="19" spans="1:12" ht="15" customHeight="1" x14ac:dyDescent="0.25">
      <c r="A19" s="1313" t="s">
        <v>346</v>
      </c>
      <c r="B19" s="1313"/>
      <c r="C19" s="1313"/>
      <c r="D19" s="1313"/>
      <c r="E19" s="1313"/>
      <c r="F19" s="1313"/>
      <c r="G19" s="1313"/>
      <c r="H19" s="1313"/>
      <c r="I19" s="1313"/>
      <c r="J19" s="1313"/>
      <c r="K19" s="1313"/>
      <c r="L19" s="1313"/>
    </row>
    <row r="20" spans="1:12" ht="15" customHeight="1" x14ac:dyDescent="0.25">
      <c r="A20" s="1318" t="s">
        <v>526</v>
      </c>
      <c r="B20" s="1318"/>
      <c r="C20" s="1318"/>
      <c r="D20" s="1318"/>
      <c r="E20" s="1318"/>
      <c r="F20" s="1318"/>
      <c r="G20" s="1318"/>
      <c r="H20" s="1318"/>
      <c r="I20" s="1318"/>
      <c r="J20" s="1318"/>
      <c r="K20" s="1318"/>
      <c r="L20" s="1318"/>
    </row>
    <row r="21" spans="1:12" ht="6" customHeight="1" x14ac:dyDescent="0.25">
      <c r="A21" s="17"/>
      <c r="B21" s="371"/>
      <c r="C21" s="374"/>
      <c r="D21" s="371"/>
      <c r="E21" s="371"/>
      <c r="F21" s="371"/>
      <c r="G21" s="371"/>
      <c r="H21" s="371"/>
      <c r="I21" s="371"/>
      <c r="J21" s="371"/>
      <c r="K21" s="371"/>
      <c r="L21" s="17"/>
    </row>
    <row r="22" spans="1:12" ht="15" customHeight="1" x14ac:dyDescent="0.25">
      <c r="A22" s="1309" t="s">
        <v>192</v>
      </c>
      <c r="B22" s="1309"/>
      <c r="C22" s="1309"/>
      <c r="D22" s="1309"/>
      <c r="E22" s="1309"/>
      <c r="F22" s="1309"/>
      <c r="G22" s="1309"/>
      <c r="H22" s="1309"/>
      <c r="I22" s="1309"/>
      <c r="J22" s="1309"/>
      <c r="K22" s="1309"/>
      <c r="L22" s="1309"/>
    </row>
  </sheetData>
  <mergeCells count="9">
    <mergeCell ref="A22:L22"/>
    <mergeCell ref="H1:J1"/>
    <mergeCell ref="A19:L19"/>
    <mergeCell ref="A20:L20"/>
    <mergeCell ref="A18:L18"/>
    <mergeCell ref="A2:L2"/>
    <mergeCell ref="A15:L15"/>
    <mergeCell ref="A16:L16"/>
    <mergeCell ref="A17:L17"/>
  </mergeCells>
  <hyperlinks>
    <hyperlink ref="H1:I1" location="Tabellförteckning!A1" display="Tabellförteckning!A1"/>
  </hyperlinks>
  <pageMargins left="0.7" right="0.7" top="0.75" bottom="0.75" header="0.3" footer="0.3"/>
  <pageSetup paperSize="9" scale="64"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36"/>
  <sheetViews>
    <sheetView topLeftCell="A13" workbookViewId="0">
      <selection activeCell="R42" sqref="R42"/>
    </sheetView>
  </sheetViews>
  <sheetFormatPr defaultColWidth="9.1796875" defaultRowHeight="12.5" x14ac:dyDescent="0.25"/>
  <cols>
    <col min="1" max="1" width="17.453125" style="683" bestFit="1" customWidth="1"/>
    <col min="2" max="2" width="10.7265625" style="359" customWidth="1"/>
    <col min="3" max="12" width="10.7265625" style="683" customWidth="1"/>
    <col min="13" max="16384" width="9.1796875" style="683"/>
  </cols>
  <sheetData>
    <row r="1" spans="1:12" ht="30" customHeight="1" x14ac:dyDescent="0.25">
      <c r="A1" s="954"/>
      <c r="H1" s="1293" t="s">
        <v>315</v>
      </c>
      <c r="I1" s="1294"/>
      <c r="J1" s="1307"/>
    </row>
    <row r="2" spans="1:12" ht="15" customHeight="1" x14ac:dyDescent="0.3">
      <c r="A2" s="1404" t="s">
        <v>426</v>
      </c>
      <c r="B2" s="1318"/>
      <c r="C2" s="1318"/>
      <c r="D2" s="1318"/>
      <c r="E2" s="1318"/>
      <c r="F2" s="1318"/>
      <c r="G2" s="1318"/>
      <c r="H2" s="1318"/>
      <c r="I2" s="1318"/>
      <c r="J2" s="1318"/>
      <c r="K2" s="1318"/>
      <c r="L2" s="1318"/>
    </row>
    <row r="3" spans="1:12" ht="55.9" customHeight="1" x14ac:dyDescent="0.3">
      <c r="A3" s="684"/>
      <c r="B3" s="679" t="s">
        <v>339</v>
      </c>
      <c r="C3" s="685" t="s">
        <v>338</v>
      </c>
      <c r="D3" s="679" t="s">
        <v>340</v>
      </c>
      <c r="E3" s="679" t="s">
        <v>341</v>
      </c>
      <c r="F3" s="685" t="s">
        <v>343</v>
      </c>
      <c r="G3" s="685" t="s">
        <v>337</v>
      </c>
      <c r="H3" s="679" t="s">
        <v>344</v>
      </c>
      <c r="I3" s="679" t="s">
        <v>345</v>
      </c>
      <c r="J3" s="680" t="s">
        <v>428</v>
      </c>
      <c r="K3" s="685" t="s">
        <v>429</v>
      </c>
      <c r="L3" s="680" t="s">
        <v>430</v>
      </c>
    </row>
    <row r="4" spans="1:12" ht="6" customHeight="1" x14ac:dyDescent="0.3">
      <c r="A4" s="694"/>
      <c r="B4" s="695"/>
      <c r="C4" s="696"/>
      <c r="D4" s="695"/>
      <c r="E4" s="695"/>
      <c r="F4" s="696"/>
      <c r="G4" s="696"/>
      <c r="H4" s="695"/>
      <c r="I4" s="695"/>
      <c r="J4" s="696"/>
      <c r="K4" s="696"/>
      <c r="L4" s="695"/>
    </row>
    <row r="5" spans="1:12" ht="12.75" customHeight="1" x14ac:dyDescent="0.25">
      <c r="A5" s="61" t="s">
        <v>404</v>
      </c>
      <c r="B5" s="68">
        <v>1518</v>
      </c>
      <c r="C5" s="201">
        <v>3.5215948431209498</v>
      </c>
      <c r="D5" s="201">
        <v>41.476429930074701</v>
      </c>
      <c r="E5" s="201">
        <v>6.7311015435029802</v>
      </c>
      <c r="F5" s="65">
        <v>1.0681963780226349</v>
      </c>
      <c r="G5" s="201">
        <v>11.385111819298601</v>
      </c>
      <c r="H5" s="201">
        <v>11.014705970716401</v>
      </c>
      <c r="I5" s="201">
        <v>4.4105891405422604</v>
      </c>
      <c r="J5" s="201">
        <v>4.7</v>
      </c>
      <c r="K5" s="201">
        <v>0.8</v>
      </c>
      <c r="L5" s="201" t="s">
        <v>118</v>
      </c>
    </row>
    <row r="6" spans="1:12" ht="12.75" customHeight="1" x14ac:dyDescent="0.25">
      <c r="A6" s="61" t="s">
        <v>405</v>
      </c>
      <c r="B6" s="68">
        <v>363</v>
      </c>
      <c r="C6" s="201">
        <v>5.8874024696945</v>
      </c>
      <c r="D6" s="201">
        <v>35.645358147257099</v>
      </c>
      <c r="E6" s="201">
        <v>6.8741924484215904</v>
      </c>
      <c r="F6" s="65">
        <v>1.4283291584825082</v>
      </c>
      <c r="G6" s="201">
        <v>13.9744124109273</v>
      </c>
      <c r="H6" s="201">
        <v>10.3051707263248</v>
      </c>
      <c r="I6" s="201">
        <v>8.2041529259818606</v>
      </c>
      <c r="J6" s="201">
        <v>5.4</v>
      </c>
      <c r="K6" s="201">
        <v>3.6</v>
      </c>
      <c r="L6" s="201">
        <v>0.3</v>
      </c>
    </row>
    <row r="7" spans="1:12" ht="12.75" customHeight="1" x14ac:dyDescent="0.25">
      <c r="A7" s="683" t="s">
        <v>406</v>
      </c>
      <c r="B7" s="699">
        <v>276</v>
      </c>
      <c r="C7" s="693">
        <v>5.3762702606581803</v>
      </c>
      <c r="D7" s="693">
        <v>44.699820246245302</v>
      </c>
      <c r="E7" s="693">
        <v>9.7148814354328596</v>
      </c>
      <c r="F7" s="686">
        <v>0.97104014195251664</v>
      </c>
      <c r="G7" s="693">
        <v>16.5919027702273</v>
      </c>
      <c r="H7" s="693">
        <v>12.197144825804401</v>
      </c>
      <c r="I7" s="693">
        <v>10.2135341772186</v>
      </c>
      <c r="J7" s="693">
        <v>8.1999999999999993</v>
      </c>
      <c r="K7" s="693">
        <v>2.4</v>
      </c>
      <c r="L7" s="693" t="s">
        <v>118</v>
      </c>
    </row>
    <row r="8" spans="1:12" ht="12.75" customHeight="1" x14ac:dyDescent="0.25">
      <c r="A8" s="683" t="s">
        <v>407</v>
      </c>
      <c r="B8" s="699">
        <v>298</v>
      </c>
      <c r="C8" s="693">
        <v>5.4227622032187304</v>
      </c>
      <c r="D8" s="693">
        <v>34.955715150753498</v>
      </c>
      <c r="E8" s="693">
        <v>9.0432324044291708</v>
      </c>
      <c r="F8" s="686">
        <v>1.0729002271594255</v>
      </c>
      <c r="G8" s="693">
        <v>12.9322189406858</v>
      </c>
      <c r="H8" s="693">
        <v>9.9416592296279003</v>
      </c>
      <c r="I8" s="693">
        <v>9.6277959133005897</v>
      </c>
      <c r="J8" s="693">
        <v>2.7</v>
      </c>
      <c r="K8" s="693">
        <v>1.8</v>
      </c>
      <c r="L8" s="693">
        <v>0.3</v>
      </c>
    </row>
    <row r="9" spans="1:12" ht="12.75" customHeight="1" x14ac:dyDescent="0.25">
      <c r="A9" s="683" t="s">
        <v>408</v>
      </c>
      <c r="B9" s="699">
        <v>556</v>
      </c>
      <c r="C9" s="693">
        <v>5.1065299157421702</v>
      </c>
      <c r="D9" s="693">
        <v>42.030255024275199</v>
      </c>
      <c r="E9" s="693">
        <v>8.7882236655039794</v>
      </c>
      <c r="F9" s="686">
        <v>1.1871641658930818</v>
      </c>
      <c r="G9" s="693">
        <v>8.7702234899858897</v>
      </c>
      <c r="H9" s="693">
        <v>10.9564467251686</v>
      </c>
      <c r="I9" s="693">
        <v>3.8723877049998299</v>
      </c>
      <c r="J9" s="693">
        <v>3.9</v>
      </c>
      <c r="K9" s="693">
        <v>2.4</v>
      </c>
      <c r="L9" s="693">
        <v>1.6</v>
      </c>
    </row>
    <row r="10" spans="1:12" ht="12.75" customHeight="1" x14ac:dyDescent="0.25">
      <c r="A10" s="683" t="s">
        <v>409</v>
      </c>
      <c r="B10" s="699">
        <v>403</v>
      </c>
      <c r="C10" s="693">
        <v>6.2648116458095204</v>
      </c>
      <c r="D10" s="693">
        <v>44.409872207661003</v>
      </c>
      <c r="E10" s="693">
        <v>8.7048748690882505</v>
      </c>
      <c r="F10" s="686">
        <v>1.5461005836901225</v>
      </c>
      <c r="G10" s="693">
        <v>19.705040480888201</v>
      </c>
      <c r="H10" s="693">
        <v>17.939270566796299</v>
      </c>
      <c r="I10" s="693">
        <v>11.6782573739355</v>
      </c>
      <c r="J10" s="693">
        <v>6.6</v>
      </c>
      <c r="K10" s="693">
        <v>3</v>
      </c>
      <c r="L10" s="693">
        <v>1.2</v>
      </c>
    </row>
    <row r="11" spans="1:12" ht="12.75" customHeight="1" x14ac:dyDescent="0.25">
      <c r="A11" s="61" t="s">
        <v>410</v>
      </c>
      <c r="B11" s="68">
        <v>378</v>
      </c>
      <c r="C11" s="201">
        <v>2.9496951281353998</v>
      </c>
      <c r="D11" s="201">
        <v>32.555645186360898</v>
      </c>
      <c r="E11" s="201">
        <v>6.2349091044202698</v>
      </c>
      <c r="F11" s="65">
        <v>0.93681832677469845</v>
      </c>
      <c r="G11" s="201">
        <v>10.804466885619201</v>
      </c>
      <c r="H11" s="201">
        <v>9.9029776386741606</v>
      </c>
      <c r="I11" s="201">
        <v>6.2000537121714103</v>
      </c>
      <c r="J11" s="201">
        <v>2.9</v>
      </c>
      <c r="K11" s="201">
        <v>1.3</v>
      </c>
      <c r="L11" s="201">
        <v>0.2</v>
      </c>
    </row>
    <row r="12" spans="1:12" ht="12.75" customHeight="1" x14ac:dyDescent="0.25">
      <c r="A12" s="683" t="s">
        <v>411</v>
      </c>
      <c r="B12" s="699">
        <v>522</v>
      </c>
      <c r="C12" s="693">
        <v>4.1864489180816298</v>
      </c>
      <c r="D12" s="693">
        <v>41.786009491364503</v>
      </c>
      <c r="E12" s="693">
        <v>7.7793150606316601</v>
      </c>
      <c r="F12" s="686">
        <v>1.2930028624635739</v>
      </c>
      <c r="G12" s="693">
        <v>11.4446081334286</v>
      </c>
      <c r="H12" s="693">
        <v>10.945100854094701</v>
      </c>
      <c r="I12" s="693">
        <v>6.2755187093665796</v>
      </c>
      <c r="J12" s="693">
        <v>5.5</v>
      </c>
      <c r="K12" s="693">
        <v>3.4</v>
      </c>
      <c r="L12" s="693">
        <v>0.8</v>
      </c>
    </row>
    <row r="13" spans="1:12" ht="12.75" customHeight="1" x14ac:dyDescent="0.25">
      <c r="A13" s="683" t="s">
        <v>412</v>
      </c>
      <c r="B13" s="699">
        <v>386</v>
      </c>
      <c r="C13" s="693">
        <v>4.0971150503086999</v>
      </c>
      <c r="D13" s="693">
        <v>44.640033068151602</v>
      </c>
      <c r="E13" s="693">
        <v>8.5190067902742097</v>
      </c>
      <c r="F13" s="686">
        <v>1.2343875856413533</v>
      </c>
      <c r="G13" s="693">
        <v>11.8787972890829</v>
      </c>
      <c r="H13" s="693">
        <v>10.4846816256967</v>
      </c>
      <c r="I13" s="693">
        <v>6.5528482915495303</v>
      </c>
      <c r="J13" s="693">
        <v>3.3</v>
      </c>
      <c r="K13" s="693">
        <v>2</v>
      </c>
      <c r="L13" s="693">
        <v>1</v>
      </c>
    </row>
    <row r="14" spans="1:12" ht="12.75" customHeight="1" x14ac:dyDescent="0.25">
      <c r="A14" s="61" t="s">
        <v>413</v>
      </c>
      <c r="B14" s="68">
        <v>1740</v>
      </c>
      <c r="C14" s="693">
        <v>4.6790567060504697</v>
      </c>
      <c r="D14" s="693">
        <v>32.619805756900803</v>
      </c>
      <c r="E14" s="693">
        <v>7.6080635281642204</v>
      </c>
      <c r="F14" s="686">
        <v>0.8820755724374495</v>
      </c>
      <c r="G14" s="693">
        <v>13.352502350984899</v>
      </c>
      <c r="H14" s="693">
        <v>9.4819827681703401</v>
      </c>
      <c r="I14" s="693">
        <v>8.3584520268916993</v>
      </c>
      <c r="J14" s="693">
        <v>4.0999999999999996</v>
      </c>
      <c r="K14" s="693">
        <v>2.2000000000000002</v>
      </c>
      <c r="L14" s="693">
        <v>0.9</v>
      </c>
    </row>
    <row r="15" spans="1:12" ht="12.75" customHeight="1" x14ac:dyDescent="0.25">
      <c r="A15" s="683" t="s">
        <v>414</v>
      </c>
      <c r="B15" s="699">
        <v>360</v>
      </c>
      <c r="C15" s="693">
        <v>5.0218110803324798</v>
      </c>
      <c r="D15" s="693">
        <v>46.622132936100897</v>
      </c>
      <c r="E15" s="693">
        <v>8.8898709513779206</v>
      </c>
      <c r="F15" s="686">
        <v>1.2700753384304455</v>
      </c>
      <c r="G15" s="693">
        <v>12.690258478374099</v>
      </c>
      <c r="H15" s="693">
        <v>11.717615412744999</v>
      </c>
      <c r="I15" s="693">
        <v>4.3443560118419402</v>
      </c>
      <c r="J15" s="693">
        <v>6.4</v>
      </c>
      <c r="K15" s="693">
        <v>1.8</v>
      </c>
      <c r="L15" s="693">
        <v>0.9</v>
      </c>
    </row>
    <row r="16" spans="1:12" ht="12.75" customHeight="1" x14ac:dyDescent="0.25">
      <c r="A16" s="61" t="s">
        <v>415</v>
      </c>
      <c r="B16" s="68">
        <v>1660</v>
      </c>
      <c r="C16" s="201">
        <v>4.1574129431013596</v>
      </c>
      <c r="D16" s="201">
        <v>40.940732219913301</v>
      </c>
      <c r="E16" s="201">
        <v>7.6154063942220001</v>
      </c>
      <c r="F16" s="65">
        <v>0.89356703759808165</v>
      </c>
      <c r="G16" s="201">
        <v>12.5595595166939</v>
      </c>
      <c r="H16" s="201">
        <v>11.6106158344198</v>
      </c>
      <c r="I16" s="201">
        <v>3.8605211541644699</v>
      </c>
      <c r="J16" s="201">
        <v>7.3</v>
      </c>
      <c r="K16" s="201">
        <v>1.9</v>
      </c>
      <c r="L16" s="201">
        <v>0.4</v>
      </c>
    </row>
    <row r="17" spans="1:12" ht="12.75" customHeight="1" x14ac:dyDescent="0.25">
      <c r="A17" s="683" t="s">
        <v>416</v>
      </c>
      <c r="B17" s="699">
        <v>291</v>
      </c>
      <c r="C17" s="693">
        <v>5.0407800265329596</v>
      </c>
      <c r="D17" s="693">
        <v>40.624443633708502</v>
      </c>
      <c r="E17" s="693">
        <v>8.7845031858534508</v>
      </c>
      <c r="F17" s="686">
        <v>0.95045572904832165</v>
      </c>
      <c r="G17" s="693">
        <v>12.135488841252601</v>
      </c>
      <c r="H17" s="693">
        <v>13.586258413057701</v>
      </c>
      <c r="I17" s="693">
        <v>7.5913005899427297</v>
      </c>
      <c r="J17" s="693">
        <v>4.5999999999999996</v>
      </c>
      <c r="K17" s="693">
        <v>1.9</v>
      </c>
      <c r="L17" s="693">
        <v>0.3</v>
      </c>
    </row>
    <row r="18" spans="1:12" ht="12.75" customHeight="1" x14ac:dyDescent="0.25">
      <c r="A18" s="683" t="s">
        <v>417</v>
      </c>
      <c r="B18" s="699">
        <v>265</v>
      </c>
      <c r="C18" s="693">
        <v>3.60030944045862</v>
      </c>
      <c r="D18" s="693">
        <v>39.939082418304999</v>
      </c>
      <c r="E18" s="693">
        <v>6.3188355507118699</v>
      </c>
      <c r="F18" s="686">
        <v>1.0491019594869324</v>
      </c>
      <c r="G18" s="693">
        <v>11.2955016240277</v>
      </c>
      <c r="H18" s="693">
        <v>8.8184352399714196</v>
      </c>
      <c r="I18" s="693">
        <v>5.2429240778060198</v>
      </c>
      <c r="J18" s="693">
        <v>4.5</v>
      </c>
      <c r="K18" s="693">
        <v>1.6</v>
      </c>
      <c r="L18" s="693">
        <v>0.3</v>
      </c>
    </row>
    <row r="19" spans="1:12" ht="12.75" customHeight="1" x14ac:dyDescent="0.25">
      <c r="A19" s="683" t="s">
        <v>418</v>
      </c>
      <c r="B19" s="699">
        <v>222</v>
      </c>
      <c r="C19" s="693">
        <v>5.1464467088083401</v>
      </c>
      <c r="D19" s="693">
        <v>35.689926717794499</v>
      </c>
      <c r="E19" s="693">
        <v>6.1156056272702104</v>
      </c>
      <c r="F19" s="686">
        <v>1.1629620027404923</v>
      </c>
      <c r="G19" s="693">
        <v>11.799845000419401</v>
      </c>
      <c r="H19" s="693">
        <v>6.7410529379525501</v>
      </c>
      <c r="I19" s="693">
        <v>9.7784518598220806</v>
      </c>
      <c r="J19" s="693">
        <v>4.0999999999999996</v>
      </c>
      <c r="K19" s="693">
        <v>2</v>
      </c>
      <c r="L19" s="693">
        <v>0.3</v>
      </c>
    </row>
    <row r="20" spans="1:12" ht="12.75" customHeight="1" x14ac:dyDescent="0.25">
      <c r="A20" s="683" t="s">
        <v>419</v>
      </c>
      <c r="B20" s="699">
        <v>280</v>
      </c>
      <c r="C20" s="693">
        <v>4.3316553992983096</v>
      </c>
      <c r="D20" s="693">
        <v>32.656446537761902</v>
      </c>
      <c r="E20" s="693">
        <v>5.1849825356730301</v>
      </c>
      <c r="F20" s="686">
        <v>0.73203013435096953</v>
      </c>
      <c r="G20" s="693">
        <v>11.443611757697401</v>
      </c>
      <c r="H20" s="693">
        <v>8.4388291169067795</v>
      </c>
      <c r="I20" s="693">
        <v>6.3262128784918401</v>
      </c>
      <c r="J20" s="693">
        <v>4.2</v>
      </c>
      <c r="K20" s="693">
        <v>2.9</v>
      </c>
      <c r="L20" s="693">
        <v>0.6</v>
      </c>
    </row>
    <row r="21" spans="1:12" ht="12.75" customHeight="1" x14ac:dyDescent="0.25">
      <c r="A21" s="683" t="s">
        <v>420</v>
      </c>
      <c r="B21" s="699">
        <v>332</v>
      </c>
      <c r="C21" s="693">
        <v>5.3863424139458704</v>
      </c>
      <c r="D21" s="693">
        <v>36.970333927155103</v>
      </c>
      <c r="E21" s="693">
        <v>9.0787857466942192</v>
      </c>
      <c r="F21" s="686">
        <v>1.4469149779317358</v>
      </c>
      <c r="G21" s="693">
        <v>13.4482242155709</v>
      </c>
      <c r="H21" s="693">
        <v>8.9371266479065206</v>
      </c>
      <c r="I21" s="693">
        <v>8.6173615722311592</v>
      </c>
      <c r="J21" s="693">
        <v>3.9</v>
      </c>
      <c r="K21" s="693">
        <v>3.2</v>
      </c>
      <c r="L21" s="693">
        <v>0.9</v>
      </c>
    </row>
    <row r="22" spans="1:12" ht="12.75" customHeight="1" x14ac:dyDescent="0.25">
      <c r="A22" s="683" t="s">
        <v>421</v>
      </c>
      <c r="B22" s="699">
        <v>641</v>
      </c>
      <c r="C22" s="693">
        <v>3.71778053644679</v>
      </c>
      <c r="D22" s="693">
        <v>32.7077847406945</v>
      </c>
      <c r="E22" s="693">
        <v>7.2862238871842298</v>
      </c>
      <c r="F22" s="686">
        <v>1.0311247236489858</v>
      </c>
      <c r="G22" s="693">
        <v>10.8044013468936</v>
      </c>
      <c r="H22" s="693">
        <v>6.9624165702514702</v>
      </c>
      <c r="I22" s="693">
        <v>7.0921749692265701</v>
      </c>
      <c r="J22" s="693">
        <v>4.9000000000000004</v>
      </c>
      <c r="K22" s="693">
        <v>1.9</v>
      </c>
      <c r="L22" s="693" t="s">
        <v>118</v>
      </c>
    </row>
    <row r="23" spans="1:12" ht="12.75" customHeight="1" x14ac:dyDescent="0.25">
      <c r="A23" s="683" t="s">
        <v>422</v>
      </c>
      <c r="B23" s="699">
        <v>317</v>
      </c>
      <c r="C23" s="693">
        <v>3.9521668842593698</v>
      </c>
      <c r="D23" s="693">
        <v>39.089982591186697</v>
      </c>
      <c r="E23" s="693">
        <v>7.0548138166345602</v>
      </c>
      <c r="F23" s="686">
        <v>1.1811158186577051</v>
      </c>
      <c r="G23" s="693">
        <v>10.5733087145863</v>
      </c>
      <c r="H23" s="693">
        <v>10.7966435448485</v>
      </c>
      <c r="I23" s="693">
        <v>6.6225319283292796</v>
      </c>
      <c r="J23" s="693">
        <v>4.7</v>
      </c>
      <c r="K23" s="693">
        <v>2</v>
      </c>
      <c r="L23" s="693">
        <v>0.6</v>
      </c>
    </row>
    <row r="24" spans="1:12" ht="12.75" customHeight="1" x14ac:dyDescent="0.25">
      <c r="A24" s="683" t="s">
        <v>423</v>
      </c>
      <c r="B24" s="699">
        <v>502</v>
      </c>
      <c r="C24" s="693">
        <v>4.6107288857751101</v>
      </c>
      <c r="D24" s="693">
        <v>35.591798298958302</v>
      </c>
      <c r="E24" s="693">
        <v>7.8234835916849503</v>
      </c>
      <c r="F24" s="686">
        <v>0.98983549251670866</v>
      </c>
      <c r="G24" s="693">
        <v>11.9656314050139</v>
      </c>
      <c r="H24" s="693">
        <v>9.9726115278386995</v>
      </c>
      <c r="I24" s="693">
        <v>8.5820144453574905</v>
      </c>
      <c r="J24" s="693">
        <v>3.4</v>
      </c>
      <c r="K24" s="693">
        <v>2.2999999999999998</v>
      </c>
      <c r="L24" s="693" t="s">
        <v>118</v>
      </c>
    </row>
    <row r="25" spans="1:12" ht="12.75" customHeight="1" x14ac:dyDescent="0.25">
      <c r="A25" s="683" t="s">
        <v>424</v>
      </c>
      <c r="B25" s="699">
        <v>486</v>
      </c>
      <c r="C25" s="693">
        <v>4.7926323812526404</v>
      </c>
      <c r="D25" s="693">
        <v>32.567136839869001</v>
      </c>
      <c r="E25" s="693">
        <v>7.1390391260497204</v>
      </c>
      <c r="F25" s="686">
        <v>0.71686714023441189</v>
      </c>
      <c r="G25" s="693">
        <v>11.7404692259445</v>
      </c>
      <c r="H25" s="693">
        <v>8.1470521600939207</v>
      </c>
      <c r="I25" s="693">
        <v>4.5536350942433703</v>
      </c>
      <c r="J25" s="693">
        <v>5.3</v>
      </c>
      <c r="K25" s="693">
        <v>1.1000000000000001</v>
      </c>
      <c r="L25" s="693">
        <v>1</v>
      </c>
    </row>
    <row r="26" spans="1:12" ht="6" customHeight="1" x14ac:dyDescent="0.25">
      <c r="B26" s="699"/>
      <c r="C26" s="693"/>
      <c r="D26" s="693"/>
      <c r="E26" s="693"/>
      <c r="F26" s="686"/>
      <c r="G26" s="693"/>
      <c r="H26" s="693"/>
      <c r="I26" s="693"/>
      <c r="J26" s="693"/>
      <c r="K26" s="693"/>
      <c r="L26" s="693"/>
    </row>
    <row r="27" spans="1:12" s="692" customFormat="1" ht="12.75" customHeight="1" x14ac:dyDescent="0.3">
      <c r="A27" s="689" t="s">
        <v>347</v>
      </c>
      <c r="B27" s="700">
        <v>11850</v>
      </c>
      <c r="C27" s="426">
        <v>4.4409335315270502</v>
      </c>
      <c r="D27" s="426">
        <v>39.492544879286399</v>
      </c>
      <c r="E27" s="426">
        <v>7.6299820503094704</v>
      </c>
      <c r="F27" s="701">
        <v>1.0725506295687957</v>
      </c>
      <c r="G27" s="426">
        <v>11.9883452749577</v>
      </c>
      <c r="H27" s="426">
        <v>10.6554631350773</v>
      </c>
      <c r="I27" s="426">
        <v>5.8833529812879997</v>
      </c>
      <c r="J27" s="702">
        <v>5.2</v>
      </c>
      <c r="K27" s="702">
        <v>2</v>
      </c>
      <c r="L27" s="702">
        <v>0.6</v>
      </c>
    </row>
    <row r="28" spans="1:12" ht="6" customHeight="1" x14ac:dyDescent="0.25">
      <c r="A28" s="688"/>
      <c r="B28" s="690"/>
      <c r="C28" s="687"/>
      <c r="D28" s="687"/>
      <c r="E28" s="687"/>
      <c r="F28" s="687"/>
      <c r="G28" s="687"/>
      <c r="H28" s="687"/>
      <c r="I28" s="687"/>
      <c r="J28" s="687"/>
      <c r="K28" s="688"/>
      <c r="L28" s="688"/>
    </row>
    <row r="29" spans="1:12" ht="15" customHeight="1" x14ac:dyDescent="0.25">
      <c r="A29" s="1313" t="s">
        <v>332</v>
      </c>
      <c r="B29" s="1313"/>
      <c r="C29" s="1313"/>
      <c r="D29" s="1313"/>
      <c r="E29" s="1313"/>
      <c r="F29" s="1313"/>
      <c r="G29" s="1313"/>
      <c r="H29" s="1313"/>
      <c r="I29" s="1313"/>
      <c r="J29" s="1313"/>
      <c r="K29" s="1313"/>
      <c r="L29" s="1313"/>
    </row>
    <row r="30" spans="1:12" ht="15" customHeight="1" x14ac:dyDescent="0.25">
      <c r="A30" s="1313" t="s">
        <v>342</v>
      </c>
      <c r="B30" s="1313"/>
      <c r="C30" s="1313"/>
      <c r="D30" s="1313"/>
      <c r="E30" s="1313"/>
      <c r="F30" s="1313"/>
      <c r="G30" s="1313"/>
      <c r="H30" s="1313"/>
      <c r="I30" s="1313"/>
      <c r="J30" s="1313"/>
      <c r="K30" s="1313"/>
      <c r="L30" s="1313"/>
    </row>
    <row r="31" spans="1:12" ht="15" customHeight="1" x14ac:dyDescent="0.25">
      <c r="A31" s="1313" t="s">
        <v>348</v>
      </c>
      <c r="B31" s="1313"/>
      <c r="C31" s="1313"/>
      <c r="D31" s="1313"/>
      <c r="E31" s="1313"/>
      <c r="F31" s="1313"/>
      <c r="G31" s="1313"/>
      <c r="H31" s="1313"/>
      <c r="I31" s="1313"/>
      <c r="J31" s="1313"/>
      <c r="K31" s="1313"/>
      <c r="L31" s="1313"/>
    </row>
    <row r="32" spans="1:12" ht="15" customHeight="1" x14ac:dyDescent="0.25">
      <c r="A32" s="1313" t="s">
        <v>349</v>
      </c>
      <c r="B32" s="1313"/>
      <c r="C32" s="1313"/>
      <c r="D32" s="1313"/>
      <c r="E32" s="1313"/>
      <c r="F32" s="1313"/>
      <c r="G32" s="1313"/>
      <c r="H32" s="1313"/>
      <c r="I32" s="1313"/>
      <c r="J32" s="1313"/>
      <c r="K32" s="1313"/>
      <c r="L32" s="1313"/>
    </row>
    <row r="33" spans="1:12" ht="15" customHeight="1" x14ac:dyDescent="0.25">
      <c r="A33" s="1313" t="s">
        <v>346</v>
      </c>
      <c r="B33" s="1313"/>
      <c r="C33" s="1313"/>
      <c r="D33" s="1313"/>
      <c r="E33" s="1313"/>
      <c r="F33" s="1313"/>
      <c r="G33" s="1313"/>
      <c r="H33" s="1313"/>
      <c r="I33" s="1313"/>
      <c r="J33" s="1313"/>
      <c r="K33" s="1313"/>
      <c r="L33" s="1313"/>
    </row>
    <row r="34" spans="1:12" ht="15" customHeight="1" x14ac:dyDescent="0.25">
      <c r="A34" s="1299" t="s">
        <v>425</v>
      </c>
      <c r="B34" s="1299"/>
      <c r="C34" s="1299"/>
      <c r="D34" s="1299"/>
      <c r="E34" s="1299"/>
      <c r="F34" s="1299"/>
      <c r="G34" s="1299"/>
      <c r="H34" s="1299"/>
      <c r="I34" s="1299"/>
      <c r="J34" s="1299"/>
      <c r="K34" s="1299"/>
      <c r="L34" s="1299"/>
    </row>
    <row r="35" spans="1:12" ht="6" customHeight="1" x14ac:dyDescent="0.25">
      <c r="A35" s="61"/>
      <c r="B35" s="1"/>
      <c r="C35" s="61"/>
      <c r="D35" s="61"/>
      <c r="E35" s="61"/>
      <c r="F35" s="61"/>
      <c r="G35" s="61"/>
      <c r="H35" s="61"/>
      <c r="I35" s="61"/>
      <c r="J35" s="61"/>
      <c r="K35" s="61"/>
      <c r="L35" s="61"/>
    </row>
    <row r="36" spans="1:12" s="61" customFormat="1" ht="15" customHeight="1" x14ac:dyDescent="0.25">
      <c r="A36" s="1318" t="s">
        <v>192</v>
      </c>
      <c r="B36" s="1318"/>
      <c r="C36" s="1318"/>
      <c r="D36" s="1318"/>
      <c r="E36" s="1318"/>
      <c r="F36" s="1318"/>
      <c r="G36" s="1318"/>
      <c r="H36" s="1318"/>
      <c r="I36" s="1318"/>
      <c r="J36" s="1318"/>
      <c r="K36" s="1318"/>
      <c r="L36" s="1318"/>
    </row>
  </sheetData>
  <mergeCells count="9">
    <mergeCell ref="H1:J1"/>
    <mergeCell ref="A34:L34"/>
    <mergeCell ref="A2:L2"/>
    <mergeCell ref="A36:L36"/>
    <mergeCell ref="A29:L29"/>
    <mergeCell ref="A30:L30"/>
    <mergeCell ref="A31:L31"/>
    <mergeCell ref="A32:L32"/>
    <mergeCell ref="A33:L33"/>
  </mergeCells>
  <hyperlinks>
    <hyperlink ref="H1:I1" location="Tabellförteckning!A1" display="Tabellförteckning!A1"/>
  </hyperlinks>
  <pageMargins left="0.7" right="0.7" top="0.75" bottom="0.75" header="0.3" footer="0.3"/>
  <pageSetup paperSize="9" scale="64"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L36"/>
  <sheetViews>
    <sheetView workbookViewId="0">
      <selection activeCell="H1" sqref="H1:J1"/>
    </sheetView>
  </sheetViews>
  <sheetFormatPr defaultColWidth="9.1796875" defaultRowHeight="12.5" x14ac:dyDescent="0.25"/>
  <cols>
    <col min="1" max="1" width="17.26953125" style="683" bestFit="1" customWidth="1"/>
    <col min="2" max="12" width="10.7265625" style="683" customWidth="1"/>
    <col min="13" max="16384" width="9.1796875" style="683"/>
  </cols>
  <sheetData>
    <row r="1" spans="1:12" ht="29.25" customHeight="1" x14ac:dyDescent="0.25">
      <c r="A1" s="954"/>
      <c r="H1" s="1293" t="s">
        <v>315</v>
      </c>
      <c r="I1" s="1294"/>
      <c r="J1" s="1307"/>
    </row>
    <row r="2" spans="1:12" ht="15" customHeight="1" x14ac:dyDescent="0.3">
      <c r="A2" s="1404" t="s">
        <v>427</v>
      </c>
      <c r="B2" s="1404"/>
      <c r="C2" s="1318"/>
      <c r="D2" s="1318"/>
      <c r="E2" s="1318"/>
      <c r="F2" s="1318"/>
      <c r="G2" s="1318"/>
      <c r="H2" s="1318"/>
      <c r="I2" s="1318"/>
      <c r="J2" s="1318"/>
      <c r="K2" s="1318"/>
      <c r="L2" s="1318"/>
    </row>
    <row r="3" spans="1:12" ht="55.9" customHeight="1" x14ac:dyDescent="0.25">
      <c r="A3" s="697"/>
      <c r="B3" s="679" t="s">
        <v>339</v>
      </c>
      <c r="C3" s="685" t="s">
        <v>338</v>
      </c>
      <c r="D3" s="679" t="s">
        <v>340</v>
      </c>
      <c r="E3" s="679" t="s">
        <v>341</v>
      </c>
      <c r="F3" s="685" t="s">
        <v>343</v>
      </c>
      <c r="G3" s="685" t="s">
        <v>337</v>
      </c>
      <c r="H3" s="679" t="s">
        <v>344</v>
      </c>
      <c r="I3" s="679" t="s">
        <v>345</v>
      </c>
      <c r="J3" s="680" t="s">
        <v>428</v>
      </c>
      <c r="K3" s="685" t="s">
        <v>429</v>
      </c>
      <c r="L3" s="680" t="s">
        <v>430</v>
      </c>
    </row>
    <row r="4" spans="1:12" ht="6" customHeight="1" x14ac:dyDescent="0.25">
      <c r="A4" s="61"/>
      <c r="B4" s="695"/>
      <c r="C4" s="696"/>
      <c r="D4" s="695"/>
      <c r="E4" s="695"/>
      <c r="F4" s="696"/>
      <c r="G4" s="696"/>
      <c r="H4" s="695"/>
      <c r="I4" s="695"/>
      <c r="J4" s="696"/>
      <c r="K4" s="696"/>
      <c r="L4" s="695"/>
    </row>
    <row r="5" spans="1:12" ht="12.75" customHeight="1" x14ac:dyDescent="0.25">
      <c r="A5" s="683" t="s">
        <v>404</v>
      </c>
      <c r="B5" s="68">
        <v>1519</v>
      </c>
      <c r="C5" s="693">
        <v>5.2828554221218003</v>
      </c>
      <c r="D5" s="693">
        <v>70.559624396625694</v>
      </c>
      <c r="E5" s="693">
        <v>24.640526246313101</v>
      </c>
      <c r="F5" s="686">
        <v>2.8237777132810269</v>
      </c>
      <c r="G5" s="693">
        <v>9.3017492420210797</v>
      </c>
      <c r="H5" s="693">
        <v>21.215822503291701</v>
      </c>
      <c r="I5" s="693">
        <v>13.749586758695701</v>
      </c>
      <c r="J5" s="693">
        <v>9.5</v>
      </c>
      <c r="K5" s="201">
        <v>1.7</v>
      </c>
      <c r="L5" s="201">
        <v>1.1000000000000001</v>
      </c>
    </row>
    <row r="6" spans="1:12" ht="12.75" customHeight="1" x14ac:dyDescent="0.25">
      <c r="A6" s="683" t="s">
        <v>405</v>
      </c>
      <c r="B6" s="68">
        <v>353</v>
      </c>
      <c r="C6" s="693">
        <v>5.0549611216145598</v>
      </c>
      <c r="D6" s="693">
        <v>69.663103476455206</v>
      </c>
      <c r="E6" s="201">
        <v>25.3862476442192</v>
      </c>
      <c r="F6" s="686">
        <v>2.8879615651204587</v>
      </c>
      <c r="G6" s="693">
        <v>9.1323436801837197</v>
      </c>
      <c r="H6" s="693">
        <v>23.479729116260199</v>
      </c>
      <c r="I6" s="201">
        <v>21.900501650714901</v>
      </c>
      <c r="J6" s="201">
        <v>11.5</v>
      </c>
      <c r="K6" s="693">
        <v>1.6</v>
      </c>
      <c r="L6" s="693" t="s">
        <v>118</v>
      </c>
    </row>
    <row r="7" spans="1:12" ht="12.75" customHeight="1" x14ac:dyDescent="0.25">
      <c r="A7" s="683" t="s">
        <v>406</v>
      </c>
      <c r="B7" s="699">
        <v>317</v>
      </c>
      <c r="C7" s="201">
        <v>6.3400721832628104</v>
      </c>
      <c r="D7" s="201">
        <v>77.673112122367996</v>
      </c>
      <c r="E7" s="201">
        <v>25.431907188734499</v>
      </c>
      <c r="F7" s="65">
        <v>3.0277576117044185</v>
      </c>
      <c r="G7" s="693">
        <v>12.737781551612899</v>
      </c>
      <c r="H7" s="201">
        <v>25.8160369430842</v>
      </c>
      <c r="I7" s="201">
        <v>23.821859436380102</v>
      </c>
      <c r="J7" s="201">
        <v>32.5</v>
      </c>
      <c r="K7" s="201">
        <v>0.9</v>
      </c>
      <c r="L7" s="201" t="s">
        <v>118</v>
      </c>
    </row>
    <row r="8" spans="1:12" ht="12.75" customHeight="1" x14ac:dyDescent="0.25">
      <c r="A8" s="683" t="s">
        <v>407</v>
      </c>
      <c r="B8" s="699">
        <v>315</v>
      </c>
      <c r="C8" s="201">
        <v>5.8635849903073396</v>
      </c>
      <c r="D8" s="693">
        <v>74.096881259968995</v>
      </c>
      <c r="E8" s="693">
        <v>22.201381257807601</v>
      </c>
      <c r="F8" s="686">
        <v>2.6422836443640567</v>
      </c>
      <c r="G8" s="693">
        <v>13.3996937217281</v>
      </c>
      <c r="H8" s="693">
        <v>23.464665498605001</v>
      </c>
      <c r="I8" s="693">
        <v>18.423001354721599</v>
      </c>
      <c r="J8" s="693">
        <v>6.1</v>
      </c>
      <c r="K8" s="693">
        <v>0.7</v>
      </c>
      <c r="L8" s="693">
        <v>0.4</v>
      </c>
    </row>
    <row r="9" spans="1:12" ht="12.75" customHeight="1" x14ac:dyDescent="0.25">
      <c r="A9" s="683" t="s">
        <v>408</v>
      </c>
      <c r="B9" s="699">
        <v>373</v>
      </c>
      <c r="C9" s="201">
        <v>6.5534242772670304</v>
      </c>
      <c r="D9" s="201">
        <v>80.006189603164998</v>
      </c>
      <c r="E9" s="201">
        <v>29.168775977713899</v>
      </c>
      <c r="F9" s="65">
        <v>3.5726195500730862</v>
      </c>
      <c r="G9" s="693">
        <v>11.143668650586701</v>
      </c>
      <c r="H9" s="201">
        <v>27.341058669885602</v>
      </c>
      <c r="I9" s="693">
        <v>16.122823868924801</v>
      </c>
      <c r="J9" s="693">
        <v>10.4</v>
      </c>
      <c r="K9" s="693">
        <v>0.7</v>
      </c>
      <c r="L9" s="693">
        <v>0.3</v>
      </c>
    </row>
    <row r="10" spans="1:12" ht="12.75" customHeight="1" x14ac:dyDescent="0.25">
      <c r="A10" s="683" t="s">
        <v>409</v>
      </c>
      <c r="B10" s="699">
        <v>286</v>
      </c>
      <c r="C10" s="201">
        <v>6.9936032394938801</v>
      </c>
      <c r="D10" s="693">
        <v>68.379490789265006</v>
      </c>
      <c r="E10" s="693">
        <v>24.887755598633099</v>
      </c>
      <c r="F10" s="65">
        <v>2.974681331109025</v>
      </c>
      <c r="G10" s="201">
        <v>18.648181556890101</v>
      </c>
      <c r="H10" s="693">
        <v>21.775853342272899</v>
      </c>
      <c r="I10" s="201">
        <v>22.185997602677499</v>
      </c>
      <c r="J10" s="693">
        <v>13</v>
      </c>
      <c r="K10" s="693" t="s">
        <v>118</v>
      </c>
      <c r="L10" s="201">
        <v>1.2</v>
      </c>
    </row>
    <row r="11" spans="1:12" ht="12.75" customHeight="1" x14ac:dyDescent="0.25">
      <c r="A11" s="683" t="s">
        <v>410</v>
      </c>
      <c r="B11" s="68">
        <v>300</v>
      </c>
      <c r="C11" s="693">
        <v>3.6238648021633999</v>
      </c>
      <c r="D11" s="693">
        <v>72.091150352445993</v>
      </c>
      <c r="E11" s="693">
        <v>19.9594619701064</v>
      </c>
      <c r="F11" s="686">
        <v>2.1873227258325638</v>
      </c>
      <c r="G11" s="693">
        <v>9.0551949894352592</v>
      </c>
      <c r="H11" s="693">
        <v>21.573698834865802</v>
      </c>
      <c r="I11" s="693">
        <v>11.662376551779399</v>
      </c>
      <c r="J11" s="693">
        <v>7.9</v>
      </c>
      <c r="K11" s="693">
        <v>0.2</v>
      </c>
      <c r="L11" s="693">
        <v>0.4</v>
      </c>
    </row>
    <row r="12" spans="1:12" ht="12.75" customHeight="1" x14ac:dyDescent="0.25">
      <c r="A12" s="683" t="s">
        <v>411</v>
      </c>
      <c r="B12" s="699">
        <v>380</v>
      </c>
      <c r="C12" s="693">
        <v>5.0522712949131297</v>
      </c>
      <c r="D12" s="201">
        <v>75.708698569782399</v>
      </c>
      <c r="E12" s="693">
        <v>21.942295634432099</v>
      </c>
      <c r="F12" s="686">
        <v>2.5363876662052225</v>
      </c>
      <c r="G12" s="693">
        <v>10.0263774212396</v>
      </c>
      <c r="H12" s="693">
        <v>21.6451600395784</v>
      </c>
      <c r="I12" s="693">
        <v>15.403863274050099</v>
      </c>
      <c r="J12" s="693">
        <v>7.6</v>
      </c>
      <c r="K12" s="693">
        <v>1.7</v>
      </c>
      <c r="L12" s="693" t="s">
        <v>118</v>
      </c>
    </row>
    <row r="13" spans="1:12" ht="12.75" customHeight="1" x14ac:dyDescent="0.25">
      <c r="A13" s="683" t="s">
        <v>412</v>
      </c>
      <c r="B13" s="699">
        <v>296</v>
      </c>
      <c r="C13" s="693">
        <v>5.5102110346983801</v>
      </c>
      <c r="D13" s="201">
        <v>77.656671320009906</v>
      </c>
      <c r="E13" s="201">
        <v>28.671129427319499</v>
      </c>
      <c r="F13" s="686">
        <v>2.861540061378876</v>
      </c>
      <c r="G13" s="693">
        <v>11.081976808594799</v>
      </c>
      <c r="H13" s="693">
        <v>22.209758478378699</v>
      </c>
      <c r="I13" s="693">
        <v>15.278908482083899</v>
      </c>
      <c r="J13" s="201">
        <v>14.3</v>
      </c>
      <c r="K13" s="201">
        <v>3.3</v>
      </c>
      <c r="L13" s="201">
        <v>0.3</v>
      </c>
    </row>
    <row r="14" spans="1:12" ht="12.75" customHeight="1" x14ac:dyDescent="0.25">
      <c r="A14" s="61" t="s">
        <v>413</v>
      </c>
      <c r="B14" s="68">
        <v>1309</v>
      </c>
      <c r="C14" s="201">
        <v>5.4559712023753297</v>
      </c>
      <c r="D14" s="201">
        <v>70.067791720119303</v>
      </c>
      <c r="E14" s="201">
        <v>20.4998207795838</v>
      </c>
      <c r="F14" s="65">
        <v>2.5241883124056903</v>
      </c>
      <c r="G14" s="201">
        <v>16.304713443031702</v>
      </c>
      <c r="H14" s="201">
        <v>23.9072768483034</v>
      </c>
      <c r="I14" s="201">
        <v>24.746555562632299</v>
      </c>
      <c r="J14" s="201">
        <v>8.1999999999999993</v>
      </c>
      <c r="K14" s="201">
        <v>0.8</v>
      </c>
      <c r="L14" s="201" t="s">
        <v>118</v>
      </c>
    </row>
    <row r="15" spans="1:12" ht="12.75" customHeight="1" x14ac:dyDescent="0.25">
      <c r="A15" s="683" t="s">
        <v>414</v>
      </c>
      <c r="B15" s="699">
        <v>421</v>
      </c>
      <c r="C15" s="201">
        <v>7.6373993504291304</v>
      </c>
      <c r="D15" s="201">
        <v>79.032941553248506</v>
      </c>
      <c r="E15" s="201">
        <v>28.322224073928801</v>
      </c>
      <c r="F15" s="65">
        <v>3.7719941605835392</v>
      </c>
      <c r="G15" s="201">
        <v>14.2724869243666</v>
      </c>
      <c r="H15" s="201">
        <v>27.215193678884098</v>
      </c>
      <c r="I15" s="693">
        <v>13.4474660832576</v>
      </c>
      <c r="J15" s="201">
        <v>14</v>
      </c>
      <c r="K15" s="201">
        <v>2.5</v>
      </c>
      <c r="L15" s="201">
        <v>0.7</v>
      </c>
    </row>
    <row r="16" spans="1:12" ht="12.75" customHeight="1" x14ac:dyDescent="0.25">
      <c r="A16" s="61" t="s">
        <v>415</v>
      </c>
      <c r="B16" s="68">
        <v>1307</v>
      </c>
      <c r="C16" s="693">
        <v>5.3574146047131004</v>
      </c>
      <c r="D16" s="693">
        <v>73.081693349509806</v>
      </c>
      <c r="E16" s="693">
        <v>23.758105198253201</v>
      </c>
      <c r="F16" s="686">
        <v>2.7801341945567049</v>
      </c>
      <c r="G16" s="693">
        <v>12.069364863215499</v>
      </c>
      <c r="H16" s="201">
        <v>23.621355171785101</v>
      </c>
      <c r="I16" s="693">
        <v>10.3749037550898</v>
      </c>
      <c r="J16" s="201">
        <v>18.8</v>
      </c>
      <c r="K16" s="693">
        <v>1.6</v>
      </c>
      <c r="L16" s="693">
        <v>0.3</v>
      </c>
    </row>
    <row r="17" spans="1:12" ht="12.75" customHeight="1" x14ac:dyDescent="0.25">
      <c r="A17" s="683" t="s">
        <v>416</v>
      </c>
      <c r="B17" s="699">
        <v>275</v>
      </c>
      <c r="C17" s="693">
        <v>5.6217426295380797</v>
      </c>
      <c r="D17" s="693">
        <v>66.127955855353804</v>
      </c>
      <c r="E17" s="693">
        <v>16.823420624405401</v>
      </c>
      <c r="F17" s="686">
        <v>2.3628688558988351</v>
      </c>
      <c r="G17" s="693">
        <v>9.9255099118442605</v>
      </c>
      <c r="H17" s="693">
        <v>15.905001000916799</v>
      </c>
      <c r="I17" s="693">
        <v>9.0017601195824692</v>
      </c>
      <c r="J17" s="693">
        <v>10.8</v>
      </c>
      <c r="K17" s="201">
        <v>1.8</v>
      </c>
      <c r="L17" s="201">
        <v>1.7</v>
      </c>
    </row>
    <row r="18" spans="1:12" ht="12.75" customHeight="1" x14ac:dyDescent="0.25">
      <c r="A18" s="683" t="s">
        <v>417</v>
      </c>
      <c r="B18" s="699">
        <v>258</v>
      </c>
      <c r="C18" s="693">
        <v>5.39754822296476</v>
      </c>
      <c r="D18" s="201">
        <v>75.338826561571196</v>
      </c>
      <c r="E18" s="693">
        <v>20.662510282549299</v>
      </c>
      <c r="F18" s="686">
        <v>2.0260056078444344</v>
      </c>
      <c r="G18" s="693">
        <v>8.79427245866753</v>
      </c>
      <c r="H18" s="693">
        <v>20.318260561623401</v>
      </c>
      <c r="I18" s="693">
        <v>12.268602760111801</v>
      </c>
      <c r="J18" s="693">
        <v>9.8000000000000007</v>
      </c>
      <c r="K18" s="693">
        <v>1.2</v>
      </c>
      <c r="L18" s="693">
        <v>0.3</v>
      </c>
    </row>
    <row r="19" spans="1:12" ht="12.75" customHeight="1" x14ac:dyDescent="0.25">
      <c r="A19" s="683" t="s">
        <v>418</v>
      </c>
      <c r="B19" s="699">
        <v>241</v>
      </c>
      <c r="C19" s="201">
        <v>7.9526056215658896</v>
      </c>
      <c r="D19" s="201">
        <v>78.894835291627004</v>
      </c>
      <c r="E19" s="201">
        <v>29.057770329938801</v>
      </c>
      <c r="F19" s="65">
        <v>3.3979112320320866</v>
      </c>
      <c r="G19" s="201">
        <v>14.5001128947873</v>
      </c>
      <c r="H19" s="201">
        <v>27.509252885677501</v>
      </c>
      <c r="I19" s="201">
        <v>21.944922500992899</v>
      </c>
      <c r="J19" s="201">
        <v>11</v>
      </c>
      <c r="K19" s="201">
        <v>1.8</v>
      </c>
      <c r="L19" s="693" t="s">
        <v>118</v>
      </c>
    </row>
    <row r="20" spans="1:12" ht="12.75" customHeight="1" x14ac:dyDescent="0.25">
      <c r="A20" s="683" t="s">
        <v>419</v>
      </c>
      <c r="B20" s="699">
        <v>331</v>
      </c>
      <c r="C20" s="693">
        <v>4.7417668311094801</v>
      </c>
      <c r="D20" s="693">
        <v>70.569628335427396</v>
      </c>
      <c r="E20" s="693">
        <v>22.411678318655799</v>
      </c>
      <c r="F20" s="65">
        <v>2.9422439938625078</v>
      </c>
      <c r="G20" s="201">
        <v>16.378095686017399</v>
      </c>
      <c r="H20" s="693">
        <v>18.973170978754101</v>
      </c>
      <c r="I20" s="201">
        <v>18.8729938972347</v>
      </c>
      <c r="J20" s="693">
        <v>10.7</v>
      </c>
      <c r="K20" s="693">
        <v>1.8</v>
      </c>
      <c r="L20" s="693">
        <v>0.6</v>
      </c>
    </row>
    <row r="21" spans="1:12" ht="12.75" customHeight="1" x14ac:dyDescent="0.25">
      <c r="A21" s="683" t="s">
        <v>420</v>
      </c>
      <c r="B21" s="699">
        <v>239</v>
      </c>
      <c r="C21" s="693">
        <v>5.8604318648500797</v>
      </c>
      <c r="D21" s="693">
        <v>68.7811785980509</v>
      </c>
      <c r="E21" s="693">
        <v>22.905603950746201</v>
      </c>
      <c r="F21" s="686">
        <v>2.7331058906594694</v>
      </c>
      <c r="G21" s="201">
        <v>13.8754923206481</v>
      </c>
      <c r="H21" s="693">
        <v>20.498467817167299</v>
      </c>
      <c r="I21" s="201">
        <v>19.896380631240401</v>
      </c>
      <c r="J21" s="693">
        <v>9.3000000000000007</v>
      </c>
      <c r="K21" s="201">
        <v>1.6</v>
      </c>
      <c r="L21" s="693">
        <v>0.2</v>
      </c>
    </row>
    <row r="22" spans="1:12" ht="12.75" customHeight="1" x14ac:dyDescent="0.25">
      <c r="A22" s="683" t="s">
        <v>421</v>
      </c>
      <c r="B22" s="699">
        <v>445</v>
      </c>
      <c r="C22" s="693">
        <v>5.0143016878264097</v>
      </c>
      <c r="D22" s="693">
        <v>69.808959283453106</v>
      </c>
      <c r="E22" s="201">
        <v>25.314832327349901</v>
      </c>
      <c r="F22" s="686">
        <v>2.8656812498317579</v>
      </c>
      <c r="G22" s="693">
        <v>12.4782153451371</v>
      </c>
      <c r="H22" s="693">
        <v>16.683651559725899</v>
      </c>
      <c r="I22" s="693">
        <v>13.980868542754401</v>
      </c>
      <c r="J22" s="693">
        <v>6.3</v>
      </c>
      <c r="K22" s="693">
        <v>0.9</v>
      </c>
      <c r="L22" s="693" t="s">
        <v>118</v>
      </c>
    </row>
    <row r="23" spans="1:12" ht="12.75" customHeight="1" x14ac:dyDescent="0.25">
      <c r="A23" s="683" t="s">
        <v>422</v>
      </c>
      <c r="B23" s="699">
        <v>222</v>
      </c>
      <c r="C23" s="201">
        <v>5.9523776813775102</v>
      </c>
      <c r="D23" s="693">
        <v>72.170896204803995</v>
      </c>
      <c r="E23" s="693">
        <v>23.676484942112999</v>
      </c>
      <c r="F23" s="65">
        <v>3.0206601319364328</v>
      </c>
      <c r="G23" s="693">
        <v>12.133440186068899</v>
      </c>
      <c r="H23" s="201">
        <v>24.780938373416198</v>
      </c>
      <c r="I23" s="693">
        <v>13.9259012399115</v>
      </c>
      <c r="J23" s="201">
        <v>10.9</v>
      </c>
      <c r="K23" s="693">
        <v>1.1000000000000001</v>
      </c>
      <c r="L23" s="201">
        <v>0.5</v>
      </c>
    </row>
    <row r="24" spans="1:12" ht="12.75" customHeight="1" x14ac:dyDescent="0.25">
      <c r="A24" s="683" t="s">
        <v>423</v>
      </c>
      <c r="B24" s="699">
        <v>320</v>
      </c>
      <c r="C24" s="693">
        <v>4.2603919967837403</v>
      </c>
      <c r="D24" s="693">
        <v>63.565515472233898</v>
      </c>
      <c r="E24" s="693">
        <v>14.7884679609482</v>
      </c>
      <c r="F24" s="686">
        <v>1.8936105639706331</v>
      </c>
      <c r="G24" s="201">
        <v>15.1418392586113</v>
      </c>
      <c r="H24" s="693">
        <v>18.493368994062902</v>
      </c>
      <c r="I24" s="693">
        <v>12.882411982890901</v>
      </c>
      <c r="J24" s="693">
        <v>5.0999999999999996</v>
      </c>
      <c r="K24" s="693">
        <v>1.2</v>
      </c>
      <c r="L24" s="693">
        <v>0.5</v>
      </c>
    </row>
    <row r="25" spans="1:12" s="61" customFormat="1" ht="12.75" customHeight="1" x14ac:dyDescent="0.25">
      <c r="A25" s="683" t="s">
        <v>424</v>
      </c>
      <c r="B25" s="699">
        <v>393</v>
      </c>
      <c r="C25" s="693">
        <v>4.4964704171172203</v>
      </c>
      <c r="D25" s="693">
        <v>71.5549668885062</v>
      </c>
      <c r="E25" s="693">
        <v>24.5640708464319</v>
      </c>
      <c r="F25" s="686">
        <v>2.315733037241289</v>
      </c>
      <c r="G25" s="693">
        <v>10.670823714726801</v>
      </c>
      <c r="H25" s="693">
        <v>19.897357043241101</v>
      </c>
      <c r="I25" s="693">
        <v>9.9120347163696199</v>
      </c>
      <c r="J25" s="693">
        <v>8.5</v>
      </c>
      <c r="K25" s="693">
        <v>1.7</v>
      </c>
      <c r="L25" s="693">
        <v>0.5</v>
      </c>
    </row>
    <row r="26" spans="1:12" s="61" customFormat="1" ht="6" customHeight="1" x14ac:dyDescent="0.25">
      <c r="A26" s="683"/>
      <c r="C26" s="693"/>
      <c r="D26" s="693"/>
      <c r="E26" s="693"/>
      <c r="F26" s="686"/>
      <c r="G26" s="693"/>
      <c r="H26" s="693"/>
      <c r="I26" s="693"/>
      <c r="J26" s="693"/>
      <c r="K26" s="693"/>
      <c r="L26" s="693"/>
    </row>
    <row r="27" spans="1:12" s="692" customFormat="1" ht="12.75" customHeight="1" x14ac:dyDescent="0.3">
      <c r="A27" s="689" t="s">
        <v>431</v>
      </c>
      <c r="B27" s="700">
        <v>9977</v>
      </c>
      <c r="C27" s="426">
        <v>5.7577473363764398</v>
      </c>
      <c r="D27" s="426">
        <v>73.240233834242801</v>
      </c>
      <c r="E27" s="426">
        <v>23.971902938469299</v>
      </c>
      <c r="F27" s="701">
        <v>2.8833386209433387</v>
      </c>
      <c r="G27" s="426">
        <v>12.3468576308252</v>
      </c>
      <c r="H27" s="426">
        <v>23.241433216371199</v>
      </c>
      <c r="I27" s="426">
        <v>14.0114370031653</v>
      </c>
      <c r="J27" s="426">
        <v>12.3</v>
      </c>
      <c r="K27" s="426">
        <v>1.5</v>
      </c>
      <c r="L27" s="426">
        <v>0.4</v>
      </c>
    </row>
    <row r="28" spans="1:12" ht="6" customHeight="1" x14ac:dyDescent="0.25">
      <c r="A28" s="691"/>
      <c r="B28" s="691"/>
      <c r="C28" s="698"/>
      <c r="D28" s="690"/>
      <c r="E28" s="690"/>
      <c r="F28" s="690"/>
      <c r="G28" s="690"/>
      <c r="H28" s="690"/>
      <c r="I28" s="690"/>
      <c r="J28" s="690"/>
      <c r="K28" s="690"/>
      <c r="L28" s="691"/>
    </row>
    <row r="29" spans="1:12" ht="15" customHeight="1" x14ac:dyDescent="0.25">
      <c r="A29" s="1313" t="s">
        <v>332</v>
      </c>
      <c r="B29" s="1313"/>
      <c r="C29" s="1313"/>
      <c r="D29" s="1313"/>
      <c r="E29" s="1313"/>
      <c r="F29" s="1313"/>
      <c r="G29" s="1313"/>
      <c r="H29" s="1313"/>
      <c r="I29" s="1313"/>
      <c r="J29" s="1313"/>
      <c r="K29" s="1313"/>
      <c r="L29" s="1313"/>
    </row>
    <row r="30" spans="1:12" ht="15" customHeight="1" x14ac:dyDescent="0.25">
      <c r="A30" s="1313" t="s">
        <v>342</v>
      </c>
      <c r="B30" s="1313"/>
      <c r="C30" s="1313"/>
      <c r="D30" s="1313"/>
      <c r="E30" s="1313"/>
      <c r="F30" s="1313"/>
      <c r="G30" s="1313"/>
      <c r="H30" s="1313"/>
      <c r="I30" s="1313"/>
      <c r="J30" s="1313"/>
      <c r="K30" s="1313"/>
      <c r="L30" s="1313"/>
    </row>
    <row r="31" spans="1:12" ht="15" customHeight="1" x14ac:dyDescent="0.25">
      <c r="A31" s="1313" t="s">
        <v>348</v>
      </c>
      <c r="B31" s="1313"/>
      <c r="C31" s="1313"/>
      <c r="D31" s="1313"/>
      <c r="E31" s="1313"/>
      <c r="F31" s="1313"/>
      <c r="G31" s="1313"/>
      <c r="H31" s="1313"/>
      <c r="I31" s="1313"/>
      <c r="J31" s="1313"/>
      <c r="K31" s="1313"/>
      <c r="L31" s="1313"/>
    </row>
    <row r="32" spans="1:12" ht="15" customHeight="1" x14ac:dyDescent="0.25">
      <c r="A32" s="1313" t="s">
        <v>349</v>
      </c>
      <c r="B32" s="1313"/>
      <c r="C32" s="1313"/>
      <c r="D32" s="1313"/>
      <c r="E32" s="1313"/>
      <c r="F32" s="1313"/>
      <c r="G32" s="1313"/>
      <c r="H32" s="1313"/>
      <c r="I32" s="1313"/>
      <c r="J32" s="1313"/>
      <c r="K32" s="1313"/>
      <c r="L32" s="1313"/>
    </row>
    <row r="33" spans="1:12" ht="15" customHeight="1" x14ac:dyDescent="0.25">
      <c r="A33" s="1313" t="s">
        <v>346</v>
      </c>
      <c r="B33" s="1313"/>
      <c r="C33" s="1313"/>
      <c r="D33" s="1313"/>
      <c r="E33" s="1313"/>
      <c r="F33" s="1313"/>
      <c r="G33" s="1313"/>
      <c r="H33" s="1313"/>
      <c r="I33" s="1313"/>
      <c r="J33" s="1313"/>
      <c r="K33" s="1313"/>
      <c r="L33" s="1313"/>
    </row>
    <row r="34" spans="1:12" ht="15" customHeight="1" x14ac:dyDescent="0.25">
      <c r="A34" s="1299" t="s">
        <v>425</v>
      </c>
      <c r="B34" s="1299"/>
      <c r="C34" s="1299"/>
      <c r="D34" s="1299"/>
      <c r="E34" s="1299"/>
      <c r="F34" s="1299"/>
      <c r="G34" s="1299"/>
      <c r="H34" s="1299"/>
      <c r="I34" s="1299"/>
      <c r="J34" s="1299"/>
      <c r="K34" s="1299"/>
      <c r="L34" s="1299"/>
    </row>
    <row r="35" spans="1:12" ht="6" customHeight="1" x14ac:dyDescent="0.25">
      <c r="A35" s="61"/>
      <c r="B35" s="1"/>
      <c r="C35" s="61"/>
      <c r="D35" s="61"/>
      <c r="E35" s="61"/>
      <c r="F35" s="61"/>
      <c r="G35" s="61"/>
      <c r="H35" s="61"/>
      <c r="I35" s="61"/>
      <c r="J35" s="61"/>
      <c r="K35" s="61"/>
      <c r="L35" s="61"/>
    </row>
    <row r="36" spans="1:12" s="61" customFormat="1" ht="15" customHeight="1" x14ac:dyDescent="0.25">
      <c r="A36" s="1318" t="s">
        <v>192</v>
      </c>
      <c r="B36" s="1318"/>
      <c r="C36" s="1318"/>
      <c r="D36" s="1318"/>
      <c r="E36" s="1318"/>
      <c r="F36" s="1318"/>
      <c r="G36" s="1318"/>
      <c r="H36" s="1318"/>
      <c r="I36" s="1318"/>
      <c r="J36" s="1318"/>
      <c r="K36" s="1318"/>
      <c r="L36" s="1318"/>
    </row>
  </sheetData>
  <mergeCells count="9">
    <mergeCell ref="H1:J1"/>
    <mergeCell ref="A32:L32"/>
    <mergeCell ref="A33:L33"/>
    <mergeCell ref="A34:L34"/>
    <mergeCell ref="A36:L36"/>
    <mergeCell ref="A2:L2"/>
    <mergeCell ref="A29:L29"/>
    <mergeCell ref="A30:L30"/>
    <mergeCell ref="A31:L31"/>
  </mergeCells>
  <hyperlinks>
    <hyperlink ref="H1:I1" location="Tabellförteckning!A1" display="Tabellförteckning!A1"/>
  </hyperlinks>
  <pageMargins left="0.7" right="0.7" top="0.75" bottom="0.75" header="0.3" footer="0.3"/>
  <pageSetup paperSize="9" scale="6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47"/>
  <sheetViews>
    <sheetView workbookViewId="0">
      <pane ySplit="4" topLeftCell="A24" activePane="bottomLeft" state="frozen"/>
      <selection sqref="A1:B1"/>
      <selection pane="bottomLeft" activeCell="K1" sqref="K1:M1"/>
    </sheetView>
  </sheetViews>
  <sheetFormatPr defaultColWidth="9.1796875" defaultRowHeight="12.5" x14ac:dyDescent="0.25"/>
  <cols>
    <col min="1" max="10" width="6.7265625" style="873" customWidth="1"/>
    <col min="11" max="11" width="9.1796875" style="873"/>
    <col min="12" max="14" width="10.54296875" style="873" bestFit="1" customWidth="1"/>
    <col min="15" max="20" width="9.54296875" style="873" bestFit="1" customWidth="1"/>
    <col min="21" max="16384" width="9.1796875" style="873"/>
  </cols>
  <sheetData>
    <row r="1" spans="1:14" ht="30" customHeight="1" x14ac:dyDescent="0.3">
      <c r="A1" s="73"/>
      <c r="B1" s="878"/>
      <c r="D1" s="826"/>
      <c r="I1" s="1306" t="s">
        <v>198</v>
      </c>
      <c r="J1" s="1307"/>
      <c r="K1" s="1293" t="s">
        <v>315</v>
      </c>
      <c r="L1" s="1294"/>
      <c r="M1" s="1294"/>
    </row>
    <row r="2" spans="1:14" s="864" customFormat="1" ht="30" customHeight="1" x14ac:dyDescent="0.3">
      <c r="A2" s="1321" t="s">
        <v>490</v>
      </c>
      <c r="B2" s="1321"/>
      <c r="C2" s="1321"/>
      <c r="D2" s="1321"/>
      <c r="E2" s="1321"/>
      <c r="F2" s="1321"/>
      <c r="G2" s="1321"/>
      <c r="H2" s="1321"/>
      <c r="I2" s="1321"/>
      <c r="J2" s="1321"/>
      <c r="K2" s="108"/>
      <c r="L2" s="108"/>
      <c r="M2" s="108"/>
      <c r="N2" s="108"/>
    </row>
    <row r="3" spans="1:14" s="108" customFormat="1" ht="15" customHeight="1" x14ac:dyDescent="0.3">
      <c r="A3" s="809"/>
      <c r="B3" s="1310" t="s">
        <v>25</v>
      </c>
      <c r="C3" s="1310"/>
      <c r="D3" s="1310"/>
      <c r="E3" s="1310" t="s">
        <v>26</v>
      </c>
      <c r="F3" s="1310"/>
      <c r="G3" s="1310"/>
      <c r="H3" s="1310" t="s">
        <v>400</v>
      </c>
      <c r="I3" s="1310"/>
      <c r="J3" s="1310"/>
    </row>
    <row r="4" spans="1:14" s="108" customFormat="1" ht="15" customHeight="1" x14ac:dyDescent="0.25">
      <c r="A4" s="108" t="s">
        <v>39</v>
      </c>
      <c r="B4" s="879" t="s">
        <v>28</v>
      </c>
      <c r="C4" s="879" t="s">
        <v>29</v>
      </c>
      <c r="D4" s="879" t="s">
        <v>398</v>
      </c>
      <c r="E4" s="879" t="s">
        <v>28</v>
      </c>
      <c r="F4" s="879" t="s">
        <v>29</v>
      </c>
      <c r="G4" s="879" t="s">
        <v>398</v>
      </c>
      <c r="H4" s="879" t="s">
        <v>28</v>
      </c>
      <c r="I4" s="879" t="s">
        <v>29</v>
      </c>
      <c r="J4" s="879" t="s">
        <v>398</v>
      </c>
    </row>
    <row r="5" spans="1:14" s="108" customFormat="1" ht="6" customHeight="1" x14ac:dyDescent="0.25">
      <c r="A5" s="222"/>
      <c r="B5" s="824"/>
      <c r="C5" s="824"/>
      <c r="D5" s="825"/>
      <c r="E5" s="824"/>
      <c r="F5" s="824"/>
      <c r="G5" s="825"/>
      <c r="H5" s="824"/>
      <c r="I5" s="824"/>
    </row>
    <row r="6" spans="1:14" s="108" customFormat="1" ht="12.75" customHeight="1" x14ac:dyDescent="0.25">
      <c r="A6" s="534">
        <v>1989</v>
      </c>
      <c r="B6" s="850">
        <v>93.89</v>
      </c>
      <c r="C6" s="850">
        <v>94.99</v>
      </c>
      <c r="D6" s="850">
        <v>94.43</v>
      </c>
      <c r="E6" s="850">
        <v>6.11</v>
      </c>
      <c r="F6" s="850">
        <v>5.01</v>
      </c>
      <c r="G6" s="850">
        <v>5.57</v>
      </c>
      <c r="H6" s="851" t="s">
        <v>37</v>
      </c>
      <c r="I6" s="851" t="s">
        <v>37</v>
      </c>
      <c r="J6" s="851" t="s">
        <v>37</v>
      </c>
      <c r="L6" s="935"/>
    </row>
    <row r="7" spans="1:14" s="108" customFormat="1" ht="12.75" customHeight="1" x14ac:dyDescent="0.25">
      <c r="A7" s="534">
        <v>1990</v>
      </c>
      <c r="B7" s="850">
        <v>92.87</v>
      </c>
      <c r="C7" s="850">
        <v>92.99</v>
      </c>
      <c r="D7" s="850">
        <v>92.93</v>
      </c>
      <c r="E7" s="850">
        <v>7.13</v>
      </c>
      <c r="F7" s="850">
        <v>7.01</v>
      </c>
      <c r="G7" s="850">
        <v>7.07</v>
      </c>
      <c r="H7" s="851" t="s">
        <v>37</v>
      </c>
      <c r="I7" s="851" t="s">
        <v>37</v>
      </c>
      <c r="J7" s="851" t="s">
        <v>37</v>
      </c>
      <c r="L7" s="935"/>
    </row>
    <row r="8" spans="1:14" s="108" customFormat="1" ht="12.75" customHeight="1" x14ac:dyDescent="0.25">
      <c r="A8" s="534">
        <v>1991</v>
      </c>
      <c r="B8" s="850">
        <v>92.11</v>
      </c>
      <c r="C8" s="850">
        <v>94.61</v>
      </c>
      <c r="D8" s="850">
        <v>93.33</v>
      </c>
      <c r="E8" s="850">
        <v>7.89</v>
      </c>
      <c r="F8" s="850">
        <v>5.39</v>
      </c>
      <c r="G8" s="850">
        <v>6.67</v>
      </c>
      <c r="H8" s="851" t="s">
        <v>37</v>
      </c>
      <c r="I8" s="851" t="s">
        <v>37</v>
      </c>
      <c r="J8" s="851" t="s">
        <v>37</v>
      </c>
      <c r="L8" s="935"/>
    </row>
    <row r="9" spans="1:14" s="108" customFormat="1" ht="12.75" customHeight="1" x14ac:dyDescent="0.25">
      <c r="A9" s="534">
        <v>1992</v>
      </c>
      <c r="B9" s="850">
        <v>91.63</v>
      </c>
      <c r="C9" s="850">
        <v>94.48</v>
      </c>
      <c r="D9" s="850">
        <v>93.02</v>
      </c>
      <c r="E9" s="850">
        <v>8.3699999999999992</v>
      </c>
      <c r="F9" s="850">
        <v>5.52</v>
      </c>
      <c r="G9" s="850">
        <v>6.98</v>
      </c>
      <c r="H9" s="851" t="s">
        <v>37</v>
      </c>
      <c r="I9" s="851" t="s">
        <v>37</v>
      </c>
      <c r="J9" s="851" t="s">
        <v>37</v>
      </c>
      <c r="L9" s="935"/>
    </row>
    <row r="10" spans="1:14" s="108" customFormat="1" ht="12.75" customHeight="1" x14ac:dyDescent="0.25">
      <c r="A10" s="534">
        <v>1993</v>
      </c>
      <c r="B10" s="850">
        <v>92.61</v>
      </c>
      <c r="C10" s="850">
        <v>94.6</v>
      </c>
      <c r="D10" s="850">
        <v>93.57</v>
      </c>
      <c r="E10" s="850">
        <v>7.39</v>
      </c>
      <c r="F10" s="850">
        <v>5.4</v>
      </c>
      <c r="G10" s="850">
        <v>6.43</v>
      </c>
      <c r="H10" s="851" t="s">
        <v>37</v>
      </c>
      <c r="I10" s="851" t="s">
        <v>37</v>
      </c>
      <c r="J10" s="851" t="s">
        <v>37</v>
      </c>
      <c r="L10" s="935"/>
    </row>
    <row r="11" spans="1:14" s="108" customFormat="1" ht="12.75" customHeight="1" x14ac:dyDescent="0.25">
      <c r="A11" s="534">
        <v>1994</v>
      </c>
      <c r="B11" s="850">
        <v>91.37</v>
      </c>
      <c r="C11" s="850">
        <v>93.59</v>
      </c>
      <c r="D11" s="850">
        <v>92.45</v>
      </c>
      <c r="E11" s="850">
        <v>8.6300000000000008</v>
      </c>
      <c r="F11" s="850">
        <v>6.41</v>
      </c>
      <c r="G11" s="850">
        <v>7.55</v>
      </c>
      <c r="H11" s="851" t="s">
        <v>37</v>
      </c>
      <c r="I11" s="851" t="s">
        <v>37</v>
      </c>
      <c r="J11" s="851" t="s">
        <v>37</v>
      </c>
      <c r="L11" s="935"/>
    </row>
    <row r="12" spans="1:14" s="108" customFormat="1" ht="12.75" customHeight="1" x14ac:dyDescent="0.25">
      <c r="A12" s="534">
        <v>1995</v>
      </c>
      <c r="B12" s="850">
        <v>92.79</v>
      </c>
      <c r="C12" s="850">
        <v>93.24</v>
      </c>
      <c r="D12" s="850">
        <v>93.01</v>
      </c>
      <c r="E12" s="850">
        <v>7.21</v>
      </c>
      <c r="F12" s="850">
        <v>6.76</v>
      </c>
      <c r="G12" s="850">
        <v>6.99</v>
      </c>
      <c r="H12" s="851" t="s">
        <v>37</v>
      </c>
      <c r="I12" s="851" t="s">
        <v>37</v>
      </c>
      <c r="J12" s="851" t="s">
        <v>37</v>
      </c>
      <c r="L12" s="935"/>
    </row>
    <row r="13" spans="1:14" s="108" customFormat="1" ht="12.75" customHeight="1" x14ac:dyDescent="0.25">
      <c r="A13" s="534">
        <v>1996</v>
      </c>
      <c r="B13" s="850">
        <v>93.29</v>
      </c>
      <c r="C13" s="850">
        <v>94.88</v>
      </c>
      <c r="D13" s="850">
        <v>94.07</v>
      </c>
      <c r="E13" s="850">
        <v>6.71</v>
      </c>
      <c r="F13" s="850">
        <v>5.12</v>
      </c>
      <c r="G13" s="850">
        <v>5.93</v>
      </c>
      <c r="H13" s="851" t="s">
        <v>37</v>
      </c>
      <c r="I13" s="851" t="s">
        <v>37</v>
      </c>
      <c r="J13" s="851" t="s">
        <v>37</v>
      </c>
      <c r="L13" s="935"/>
    </row>
    <row r="14" spans="1:14" s="108" customFormat="1" ht="12.75" customHeight="1" x14ac:dyDescent="0.25">
      <c r="A14" s="534">
        <v>1997</v>
      </c>
      <c r="B14" s="850">
        <v>91.84</v>
      </c>
      <c r="C14" s="850">
        <v>92.99</v>
      </c>
      <c r="D14" s="850">
        <v>92.4</v>
      </c>
      <c r="E14" s="850">
        <v>8.16</v>
      </c>
      <c r="F14" s="850">
        <v>7.01</v>
      </c>
      <c r="G14" s="850">
        <v>7.6</v>
      </c>
      <c r="H14" s="851" t="s">
        <v>37</v>
      </c>
      <c r="I14" s="851" t="s">
        <v>37</v>
      </c>
      <c r="J14" s="851" t="s">
        <v>37</v>
      </c>
      <c r="L14" s="935"/>
    </row>
    <row r="15" spans="1:14" s="108" customFormat="1" ht="12.75" customHeight="1" x14ac:dyDescent="0.25">
      <c r="A15" s="534">
        <v>1998</v>
      </c>
      <c r="B15" s="850">
        <v>89.2</v>
      </c>
      <c r="C15" s="850">
        <v>90.22</v>
      </c>
      <c r="D15" s="850">
        <v>89.7</v>
      </c>
      <c r="E15" s="850">
        <v>10.8</v>
      </c>
      <c r="F15" s="850">
        <v>9.7799999999999994</v>
      </c>
      <c r="G15" s="850">
        <v>10.3</v>
      </c>
      <c r="H15" s="851" t="s">
        <v>37</v>
      </c>
      <c r="I15" s="851" t="s">
        <v>37</v>
      </c>
      <c r="J15" s="851" t="s">
        <v>37</v>
      </c>
      <c r="L15" s="935"/>
    </row>
    <row r="16" spans="1:14" s="108" customFormat="1" ht="12.75" customHeight="1" x14ac:dyDescent="0.25">
      <c r="A16" s="534">
        <v>1999</v>
      </c>
      <c r="B16" s="850">
        <v>87.08</v>
      </c>
      <c r="C16" s="850">
        <v>88.74</v>
      </c>
      <c r="D16" s="850">
        <v>87.89</v>
      </c>
      <c r="E16" s="850">
        <v>12.92</v>
      </c>
      <c r="F16" s="850">
        <v>11.26</v>
      </c>
      <c r="G16" s="850">
        <v>12.11</v>
      </c>
      <c r="H16" s="851" t="s">
        <v>37</v>
      </c>
      <c r="I16" s="851" t="s">
        <v>37</v>
      </c>
      <c r="J16" s="851" t="s">
        <v>37</v>
      </c>
      <c r="L16" s="935"/>
    </row>
    <row r="17" spans="1:12" s="108" customFormat="1" ht="12.75" customHeight="1" x14ac:dyDescent="0.25">
      <c r="A17" s="534">
        <v>2000</v>
      </c>
      <c r="B17" s="850">
        <v>85.23</v>
      </c>
      <c r="C17" s="850">
        <v>88.83</v>
      </c>
      <c r="D17" s="850">
        <v>87.05</v>
      </c>
      <c r="E17" s="850">
        <v>14.77</v>
      </c>
      <c r="F17" s="850">
        <v>11.17</v>
      </c>
      <c r="G17" s="850">
        <v>12.95</v>
      </c>
      <c r="H17" s="851" t="s">
        <v>37</v>
      </c>
      <c r="I17" s="851" t="s">
        <v>37</v>
      </c>
      <c r="J17" s="851" t="s">
        <v>37</v>
      </c>
      <c r="L17" s="935"/>
    </row>
    <row r="18" spans="1:12" s="108" customFormat="1" ht="12.75" customHeight="1" x14ac:dyDescent="0.25">
      <c r="A18" s="534">
        <v>2001</v>
      </c>
      <c r="B18" s="850">
        <v>86.36</v>
      </c>
      <c r="C18" s="850">
        <v>88.85</v>
      </c>
      <c r="D18" s="850">
        <v>87.57</v>
      </c>
      <c r="E18" s="850">
        <v>13.64</v>
      </c>
      <c r="F18" s="850">
        <v>11.15</v>
      </c>
      <c r="G18" s="850">
        <v>12.43</v>
      </c>
      <c r="H18" s="851" t="s">
        <v>37</v>
      </c>
      <c r="I18" s="851" t="s">
        <v>37</v>
      </c>
      <c r="J18" s="851" t="s">
        <v>37</v>
      </c>
      <c r="L18" s="935"/>
    </row>
    <row r="19" spans="1:12" s="108" customFormat="1" ht="12.75" customHeight="1" x14ac:dyDescent="0.25">
      <c r="A19" s="534">
        <v>2002</v>
      </c>
      <c r="B19" s="850">
        <v>87.68</v>
      </c>
      <c r="C19" s="850">
        <v>88.61</v>
      </c>
      <c r="D19" s="850">
        <v>88.13</v>
      </c>
      <c r="E19" s="850">
        <v>12.32</v>
      </c>
      <c r="F19" s="850">
        <v>11.39</v>
      </c>
      <c r="G19" s="850">
        <v>11.87</v>
      </c>
      <c r="H19" s="851" t="s">
        <v>37</v>
      </c>
      <c r="I19" s="851" t="s">
        <v>37</v>
      </c>
      <c r="J19" s="851" t="s">
        <v>37</v>
      </c>
      <c r="L19" s="935"/>
    </row>
    <row r="20" spans="1:12" s="108" customFormat="1" ht="12.75" customHeight="1" x14ac:dyDescent="0.25">
      <c r="A20" s="534">
        <v>2003</v>
      </c>
      <c r="B20" s="850">
        <v>88.78</v>
      </c>
      <c r="C20" s="850">
        <v>89.38</v>
      </c>
      <c r="D20" s="850">
        <v>89.07</v>
      </c>
      <c r="E20" s="850">
        <v>11.22</v>
      </c>
      <c r="F20" s="850">
        <v>10.62</v>
      </c>
      <c r="G20" s="850">
        <v>10.93</v>
      </c>
      <c r="H20" s="851" t="s">
        <v>37</v>
      </c>
      <c r="I20" s="851" t="s">
        <v>37</v>
      </c>
      <c r="J20" s="851" t="s">
        <v>37</v>
      </c>
      <c r="L20" s="935"/>
    </row>
    <row r="21" spans="1:12" s="108" customFormat="1" ht="12.75" customHeight="1" x14ac:dyDescent="0.25">
      <c r="A21" s="534">
        <v>2004</v>
      </c>
      <c r="B21" s="850">
        <v>88.83</v>
      </c>
      <c r="C21" s="850">
        <v>87.75</v>
      </c>
      <c r="D21" s="850">
        <v>88.3</v>
      </c>
      <c r="E21" s="850">
        <v>11.17</v>
      </c>
      <c r="F21" s="850">
        <v>12.25</v>
      </c>
      <c r="G21" s="850">
        <v>11.7</v>
      </c>
      <c r="H21" s="851" t="s">
        <v>37</v>
      </c>
      <c r="I21" s="851" t="s">
        <v>37</v>
      </c>
      <c r="J21" s="851" t="s">
        <v>37</v>
      </c>
      <c r="L21" s="935"/>
    </row>
    <row r="22" spans="1:12" s="108" customFormat="1" ht="12.75" customHeight="1" x14ac:dyDescent="0.25">
      <c r="A22" s="534">
        <v>2005</v>
      </c>
      <c r="B22" s="850">
        <v>89.88</v>
      </c>
      <c r="C22" s="850">
        <v>86.14</v>
      </c>
      <c r="D22" s="850">
        <v>88.06</v>
      </c>
      <c r="E22" s="850">
        <v>10.119999999999999</v>
      </c>
      <c r="F22" s="850">
        <v>13.86</v>
      </c>
      <c r="G22" s="850">
        <v>11.94</v>
      </c>
      <c r="H22" s="851" t="s">
        <v>37</v>
      </c>
      <c r="I22" s="851" t="s">
        <v>37</v>
      </c>
      <c r="J22" s="851" t="s">
        <v>37</v>
      </c>
      <c r="L22" s="935"/>
    </row>
    <row r="23" spans="1:12" s="108" customFormat="1" ht="12.75" customHeight="1" x14ac:dyDescent="0.25">
      <c r="A23" s="534">
        <v>2006</v>
      </c>
      <c r="B23" s="850">
        <v>89.52</v>
      </c>
      <c r="C23" s="850">
        <v>88.62</v>
      </c>
      <c r="D23" s="850">
        <v>89.08</v>
      </c>
      <c r="E23" s="850">
        <v>10.48</v>
      </c>
      <c r="F23" s="850">
        <v>11.38</v>
      </c>
      <c r="G23" s="850">
        <v>10.92</v>
      </c>
      <c r="H23" s="851" t="s">
        <v>37</v>
      </c>
      <c r="I23" s="851" t="s">
        <v>37</v>
      </c>
      <c r="J23" s="851" t="s">
        <v>37</v>
      </c>
      <c r="L23" s="935"/>
    </row>
    <row r="24" spans="1:12" s="108" customFormat="1" ht="12.75" customHeight="1" x14ac:dyDescent="0.25">
      <c r="A24" s="534">
        <v>2007</v>
      </c>
      <c r="B24" s="850">
        <v>90.71</v>
      </c>
      <c r="C24" s="850">
        <v>90.54</v>
      </c>
      <c r="D24" s="850">
        <v>90.63</v>
      </c>
      <c r="E24" s="850">
        <v>9.2899999999999991</v>
      </c>
      <c r="F24" s="850">
        <v>9.4600000000000009</v>
      </c>
      <c r="G24" s="850">
        <v>9.3699999999999992</v>
      </c>
      <c r="H24" s="851" t="s">
        <v>37</v>
      </c>
      <c r="I24" s="851" t="s">
        <v>37</v>
      </c>
      <c r="J24" s="851" t="s">
        <v>37</v>
      </c>
      <c r="L24" s="935"/>
    </row>
    <row r="25" spans="1:12" s="108" customFormat="1" ht="12.75" customHeight="1" x14ac:dyDescent="0.25">
      <c r="A25" s="534">
        <v>2008</v>
      </c>
      <c r="B25" s="850">
        <v>90.41</v>
      </c>
      <c r="C25" s="850">
        <v>89.03</v>
      </c>
      <c r="D25" s="850">
        <v>89.74</v>
      </c>
      <c r="E25" s="850">
        <v>9.59</v>
      </c>
      <c r="F25" s="850">
        <v>10.97</v>
      </c>
      <c r="G25" s="850">
        <v>10.26</v>
      </c>
      <c r="H25" s="851" t="s">
        <v>37</v>
      </c>
      <c r="I25" s="851" t="s">
        <v>37</v>
      </c>
      <c r="J25" s="851" t="s">
        <v>37</v>
      </c>
      <c r="L25" s="935"/>
    </row>
    <row r="26" spans="1:12" s="108" customFormat="1" ht="12.75" customHeight="1" x14ac:dyDescent="0.25">
      <c r="A26" s="534">
        <v>2009</v>
      </c>
      <c r="B26" s="850">
        <v>89.72</v>
      </c>
      <c r="C26" s="850">
        <v>91.44</v>
      </c>
      <c r="D26" s="850">
        <v>90.56</v>
      </c>
      <c r="E26" s="850">
        <v>10.28</v>
      </c>
      <c r="F26" s="850">
        <v>8.56</v>
      </c>
      <c r="G26" s="850">
        <v>9.44</v>
      </c>
      <c r="H26" s="851" t="s">
        <v>37</v>
      </c>
      <c r="I26" s="851" t="s">
        <v>37</v>
      </c>
      <c r="J26" s="851" t="s">
        <v>37</v>
      </c>
      <c r="L26" s="935"/>
    </row>
    <row r="27" spans="1:12" s="108" customFormat="1" ht="12.75" customHeight="1" x14ac:dyDescent="0.25">
      <c r="A27" s="534">
        <v>2010</v>
      </c>
      <c r="B27" s="850">
        <v>92.33</v>
      </c>
      <c r="C27" s="850">
        <v>91.99</v>
      </c>
      <c r="D27" s="850">
        <v>92.17</v>
      </c>
      <c r="E27" s="850">
        <v>7.67</v>
      </c>
      <c r="F27" s="850">
        <v>8.01</v>
      </c>
      <c r="G27" s="850">
        <v>7.83</v>
      </c>
      <c r="H27" s="851" t="s">
        <v>37</v>
      </c>
      <c r="I27" s="851" t="s">
        <v>37</v>
      </c>
      <c r="J27" s="851" t="s">
        <v>37</v>
      </c>
      <c r="L27" s="935"/>
    </row>
    <row r="28" spans="1:12" s="108" customFormat="1" ht="12.75" customHeight="1" x14ac:dyDescent="0.25">
      <c r="A28" s="534">
        <v>2011</v>
      </c>
      <c r="B28" s="850">
        <v>92.9</v>
      </c>
      <c r="C28" s="850">
        <v>92.71</v>
      </c>
      <c r="D28" s="850">
        <v>92.81</v>
      </c>
      <c r="E28" s="850">
        <v>7.1</v>
      </c>
      <c r="F28" s="850">
        <v>7.29</v>
      </c>
      <c r="G28" s="850">
        <v>7.19</v>
      </c>
      <c r="H28" s="851" t="s">
        <v>37</v>
      </c>
      <c r="I28" s="851" t="s">
        <v>37</v>
      </c>
      <c r="J28" s="851" t="s">
        <v>37</v>
      </c>
      <c r="L28" s="935"/>
    </row>
    <row r="29" spans="1:12" s="108" customFormat="1" ht="12.75" customHeight="1" x14ac:dyDescent="0.25">
      <c r="A29" s="534" t="s">
        <v>89</v>
      </c>
      <c r="B29" s="850">
        <v>94.01</v>
      </c>
      <c r="C29" s="850">
        <v>93.86</v>
      </c>
      <c r="D29" s="850">
        <v>93.94</v>
      </c>
      <c r="E29" s="850">
        <v>5.99</v>
      </c>
      <c r="F29" s="850">
        <v>6.14</v>
      </c>
      <c r="G29" s="850">
        <v>6.06</v>
      </c>
      <c r="H29" s="851" t="s">
        <v>37</v>
      </c>
      <c r="I29" s="851" t="s">
        <v>37</v>
      </c>
      <c r="J29" s="851" t="s">
        <v>37</v>
      </c>
      <c r="L29" s="935"/>
    </row>
    <row r="30" spans="1:12" s="108" customFormat="1" ht="12.75" customHeight="1" x14ac:dyDescent="0.25">
      <c r="A30" s="534" t="s">
        <v>90</v>
      </c>
      <c r="B30" s="850">
        <v>92.67</v>
      </c>
      <c r="C30" s="850">
        <v>93.56</v>
      </c>
      <c r="D30" s="850">
        <v>93.11</v>
      </c>
      <c r="E30" s="850">
        <v>6.52</v>
      </c>
      <c r="F30" s="850">
        <v>6.04</v>
      </c>
      <c r="G30" s="850">
        <v>6.29</v>
      </c>
      <c r="H30" s="850">
        <v>0.81</v>
      </c>
      <c r="I30" s="850">
        <v>0.4</v>
      </c>
      <c r="J30" s="850">
        <v>0.61</v>
      </c>
    </row>
    <row r="31" spans="1:12" s="108" customFormat="1" ht="12.75" customHeight="1" x14ac:dyDescent="0.25">
      <c r="A31" s="534">
        <v>2013</v>
      </c>
      <c r="B31" s="850">
        <v>95</v>
      </c>
      <c r="C31" s="850">
        <v>94.8</v>
      </c>
      <c r="D31" s="850">
        <v>94.91</v>
      </c>
      <c r="E31" s="850">
        <v>4.2300000000000004</v>
      </c>
      <c r="F31" s="850">
        <v>4.71</v>
      </c>
      <c r="G31" s="850">
        <v>4.46</v>
      </c>
      <c r="H31" s="850">
        <v>0.76</v>
      </c>
      <c r="I31" s="850">
        <v>0.49</v>
      </c>
      <c r="J31" s="850">
        <v>0.63</v>
      </c>
    </row>
    <row r="32" spans="1:12" s="108" customFormat="1" ht="12.75" customHeight="1" x14ac:dyDescent="0.25">
      <c r="A32" s="534">
        <v>2014</v>
      </c>
      <c r="B32" s="850">
        <v>95.41</v>
      </c>
      <c r="C32" s="850">
        <v>95.25</v>
      </c>
      <c r="D32" s="850">
        <v>95.33</v>
      </c>
      <c r="E32" s="850">
        <v>3.69</v>
      </c>
      <c r="F32" s="850">
        <v>4.41</v>
      </c>
      <c r="G32" s="850">
        <v>4.04</v>
      </c>
      <c r="H32" s="850">
        <v>0.9</v>
      </c>
      <c r="I32" s="850">
        <v>0.34</v>
      </c>
      <c r="J32" s="850">
        <v>0.63</v>
      </c>
    </row>
    <row r="33" spans="1:11" s="108" customFormat="1" ht="12.75" customHeight="1" x14ac:dyDescent="0.25">
      <c r="A33" s="534">
        <v>2015</v>
      </c>
      <c r="B33" s="850">
        <v>94.15</v>
      </c>
      <c r="C33" s="850">
        <v>94.96</v>
      </c>
      <c r="D33" s="850">
        <v>94.54</v>
      </c>
      <c r="E33" s="850">
        <v>4.16</v>
      </c>
      <c r="F33" s="850">
        <v>4.12</v>
      </c>
      <c r="G33" s="850">
        <v>4.1399999999999997</v>
      </c>
      <c r="H33" s="850">
        <v>1.68</v>
      </c>
      <c r="I33" s="850">
        <v>0.92</v>
      </c>
      <c r="J33" s="850">
        <v>1.31</v>
      </c>
    </row>
    <row r="34" spans="1:11" s="108" customFormat="1" ht="12.75" customHeight="1" x14ac:dyDescent="0.25">
      <c r="A34" s="534">
        <v>2016</v>
      </c>
      <c r="B34" s="850">
        <v>96.07</v>
      </c>
      <c r="C34" s="850">
        <v>95.94</v>
      </c>
      <c r="D34" s="850">
        <v>96.01</v>
      </c>
      <c r="E34" s="850">
        <v>3.24</v>
      </c>
      <c r="F34" s="850">
        <v>3.23</v>
      </c>
      <c r="G34" s="850">
        <v>3.23</v>
      </c>
      <c r="H34" s="850">
        <v>0.7</v>
      </c>
      <c r="I34" s="850">
        <v>0.83</v>
      </c>
      <c r="J34" s="850">
        <v>0.76</v>
      </c>
      <c r="K34" s="816"/>
    </row>
    <row r="35" spans="1:11" s="108" customFormat="1" ht="12.75" customHeight="1" x14ac:dyDescent="0.25">
      <c r="A35" s="534">
        <v>2017</v>
      </c>
      <c r="B35" s="850">
        <v>96.15</v>
      </c>
      <c r="C35" s="850">
        <v>94.95</v>
      </c>
      <c r="D35" s="850">
        <v>95.56</v>
      </c>
      <c r="E35" s="850">
        <v>2.4700000000000002</v>
      </c>
      <c r="F35" s="850">
        <v>4.5</v>
      </c>
      <c r="G35" s="850">
        <v>3.46</v>
      </c>
      <c r="H35" s="850">
        <v>1.39</v>
      </c>
      <c r="I35" s="850">
        <v>0.55000000000000004</v>
      </c>
      <c r="J35" s="850">
        <v>0.98</v>
      </c>
      <c r="K35" s="816"/>
    </row>
    <row r="36" spans="1:11" s="108" customFormat="1" ht="12.75" customHeight="1" x14ac:dyDescent="0.25">
      <c r="A36" s="534">
        <v>2018</v>
      </c>
      <c r="B36" s="850">
        <v>96.23</v>
      </c>
      <c r="C36" s="850">
        <v>94.78</v>
      </c>
      <c r="D36" s="850">
        <v>95.54</v>
      </c>
      <c r="E36" s="850">
        <v>2.15</v>
      </c>
      <c r="F36" s="850">
        <v>3.57</v>
      </c>
      <c r="G36" s="850">
        <v>2.83</v>
      </c>
      <c r="H36" s="850">
        <v>1.62</v>
      </c>
      <c r="I36" s="850">
        <v>1.65</v>
      </c>
      <c r="J36" s="850">
        <v>1.64</v>
      </c>
      <c r="K36" s="816"/>
    </row>
    <row r="37" spans="1:11" s="108" customFormat="1" ht="12.75" customHeight="1" x14ac:dyDescent="0.25">
      <c r="A37" s="534">
        <v>2019</v>
      </c>
      <c r="B37" s="850">
        <v>92.83</v>
      </c>
      <c r="C37" s="850">
        <v>92.75</v>
      </c>
      <c r="D37" s="850">
        <v>92.79</v>
      </c>
      <c r="E37" s="850">
        <v>2.4300000000000002</v>
      </c>
      <c r="F37" s="850">
        <v>3.12</v>
      </c>
      <c r="G37" s="850">
        <v>2.76</v>
      </c>
      <c r="H37" s="850">
        <v>4.7300000000000004</v>
      </c>
      <c r="I37" s="850">
        <v>4.13</v>
      </c>
      <c r="J37" s="850">
        <v>4.4400000000000004</v>
      </c>
      <c r="K37" s="816"/>
    </row>
    <row r="38" spans="1:11" ht="6" customHeight="1" x14ac:dyDescent="0.25">
      <c r="A38" s="143"/>
      <c r="B38" s="138"/>
      <c r="C38" s="138"/>
      <c r="D38" s="138"/>
      <c r="E38" s="138"/>
      <c r="F38" s="138"/>
      <c r="G38" s="138"/>
      <c r="H38" s="138"/>
      <c r="I38" s="138"/>
      <c r="J38" s="138"/>
      <c r="K38" s="1"/>
    </row>
    <row r="39" spans="1:11" ht="15" customHeight="1" x14ac:dyDescent="0.25">
      <c r="A39" s="1304" t="s">
        <v>272</v>
      </c>
      <c r="B39" s="1304"/>
      <c r="C39" s="1304"/>
      <c r="D39" s="1304"/>
      <c r="E39" s="1304"/>
      <c r="F39" s="1304"/>
      <c r="G39" s="1304"/>
      <c r="H39" s="1304"/>
      <c r="I39" s="1304"/>
      <c r="J39" s="1304"/>
    </row>
    <row r="40" spans="1:11" ht="15" customHeight="1" x14ac:dyDescent="0.25">
      <c r="A40" s="1315" t="s">
        <v>505</v>
      </c>
      <c r="B40" s="1315"/>
      <c r="C40" s="1315"/>
      <c r="D40" s="1315"/>
      <c r="E40" s="1315"/>
      <c r="F40" s="1315"/>
      <c r="G40" s="1315"/>
      <c r="H40" s="1315"/>
      <c r="I40" s="1315"/>
      <c r="J40" s="1315"/>
    </row>
    <row r="41" spans="1:11" ht="30" customHeight="1" x14ac:dyDescent="0.25">
      <c r="A41" s="1304" t="s">
        <v>401</v>
      </c>
      <c r="B41" s="1304"/>
      <c r="C41" s="1304"/>
      <c r="D41" s="1304"/>
      <c r="E41" s="1304"/>
      <c r="F41" s="1304"/>
      <c r="G41" s="1304"/>
      <c r="H41" s="1304"/>
      <c r="I41" s="1304"/>
      <c r="J41" s="1304"/>
    </row>
    <row r="42" spans="1:11" ht="6" customHeight="1" x14ac:dyDescent="0.25">
      <c r="A42" s="168"/>
    </row>
    <row r="43" spans="1:11" ht="15" customHeight="1" x14ac:dyDescent="0.25">
      <c r="A43" s="1304" t="s">
        <v>192</v>
      </c>
      <c r="B43" s="1304"/>
      <c r="C43" s="1304"/>
      <c r="D43" s="1304"/>
      <c r="E43" s="1304"/>
      <c r="F43" s="1304"/>
      <c r="G43" s="1304"/>
      <c r="H43" s="1304"/>
      <c r="I43" s="1304"/>
      <c r="J43" s="1304"/>
    </row>
    <row r="44" spans="1:11" x14ac:dyDescent="0.25">
      <c r="B44" s="429"/>
      <c r="C44" s="429"/>
      <c r="D44" s="429"/>
      <c r="E44" s="429"/>
    </row>
    <row r="46" spans="1:11" x14ac:dyDescent="0.25">
      <c r="E46" s="936"/>
    </row>
    <row r="47" spans="1:11" x14ac:dyDescent="0.25">
      <c r="E47" s="936"/>
    </row>
  </sheetData>
  <mergeCells count="10">
    <mergeCell ref="A39:J39"/>
    <mergeCell ref="A41:J41"/>
    <mergeCell ref="A40:J40"/>
    <mergeCell ref="A43:J43"/>
    <mergeCell ref="K1:M1"/>
    <mergeCell ref="I1:J1"/>
    <mergeCell ref="H3:J3"/>
    <mergeCell ref="B3:D3"/>
    <mergeCell ref="E3:G3"/>
    <mergeCell ref="A2:J2"/>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N32"/>
  <sheetViews>
    <sheetView workbookViewId="0">
      <pane ySplit="4" topLeftCell="A5" activePane="bottomLeft" state="frozen"/>
      <selection sqref="A1:B1"/>
      <selection pane="bottomLeft" activeCell="K1" sqref="K1:M1"/>
    </sheetView>
  </sheetViews>
  <sheetFormatPr defaultColWidth="9.1796875" defaultRowHeight="12.5" x14ac:dyDescent="0.25"/>
  <cols>
    <col min="1" max="10" width="6.7265625" style="873" customWidth="1"/>
    <col min="11" max="16384" width="9.1796875" style="873"/>
  </cols>
  <sheetData>
    <row r="1" spans="1:14" ht="30" customHeight="1" x14ac:dyDescent="0.3">
      <c r="A1" s="73"/>
      <c r="B1" s="878"/>
      <c r="D1" s="878"/>
      <c r="I1" s="1306" t="s">
        <v>198</v>
      </c>
      <c r="J1" s="1307"/>
      <c r="K1" s="1293" t="s">
        <v>315</v>
      </c>
      <c r="L1" s="1294"/>
      <c r="M1" s="1294"/>
    </row>
    <row r="2" spans="1:14" s="864" customFormat="1" ht="30" customHeight="1" x14ac:dyDescent="0.3">
      <c r="A2" s="1322" t="s">
        <v>491</v>
      </c>
      <c r="B2" s="1322"/>
      <c r="C2" s="1322"/>
      <c r="D2" s="1322"/>
      <c r="E2" s="1322"/>
      <c r="F2" s="1322"/>
      <c r="G2" s="1322"/>
      <c r="H2" s="1322"/>
      <c r="I2" s="1322"/>
      <c r="J2" s="1322"/>
      <c r="K2" s="108"/>
      <c r="L2" s="108"/>
      <c r="M2" s="108"/>
      <c r="N2" s="108"/>
    </row>
    <row r="3" spans="1:14" s="108" customFormat="1" ht="15" customHeight="1" x14ac:dyDescent="0.3">
      <c r="A3" s="823"/>
      <c r="B3" s="1310" t="s">
        <v>25</v>
      </c>
      <c r="C3" s="1310"/>
      <c r="D3" s="1310"/>
      <c r="E3" s="1310" t="s">
        <v>26</v>
      </c>
      <c r="F3" s="1310"/>
      <c r="G3" s="1310"/>
      <c r="H3" s="1310" t="s">
        <v>400</v>
      </c>
      <c r="I3" s="1310"/>
      <c r="J3" s="1310"/>
    </row>
    <row r="4" spans="1:14" s="108" customFormat="1" ht="15" customHeight="1" x14ac:dyDescent="0.25">
      <c r="A4" s="108" t="s">
        <v>39</v>
      </c>
      <c r="B4" s="879" t="s">
        <v>28</v>
      </c>
      <c r="C4" s="879" t="s">
        <v>29</v>
      </c>
      <c r="D4" s="879" t="s">
        <v>398</v>
      </c>
      <c r="E4" s="879" t="s">
        <v>28</v>
      </c>
      <c r="F4" s="879" t="s">
        <v>29</v>
      </c>
      <c r="G4" s="879" t="s">
        <v>398</v>
      </c>
      <c r="H4" s="879" t="s">
        <v>28</v>
      </c>
      <c r="I4" s="879" t="s">
        <v>29</v>
      </c>
      <c r="J4" s="879" t="s">
        <v>398</v>
      </c>
    </row>
    <row r="5" spans="1:14" s="108" customFormat="1" ht="6" customHeight="1" x14ac:dyDescent="0.25">
      <c r="A5" s="222"/>
      <c r="B5" s="824"/>
      <c r="C5" s="824"/>
      <c r="D5" s="825"/>
      <c r="E5" s="824"/>
      <c r="F5" s="824"/>
      <c r="G5" s="825"/>
      <c r="H5" s="824"/>
      <c r="I5" s="824"/>
    </row>
    <row r="6" spans="1:14" s="108" customFormat="1" ht="12.75" customHeight="1" x14ac:dyDescent="0.25">
      <c r="A6" s="534">
        <v>2004</v>
      </c>
      <c r="B6" s="850">
        <v>79.3</v>
      </c>
      <c r="C6" s="850">
        <v>84.07</v>
      </c>
      <c r="D6" s="850">
        <v>81.61</v>
      </c>
      <c r="E6" s="850">
        <v>20.7</v>
      </c>
      <c r="F6" s="850">
        <v>15.93</v>
      </c>
      <c r="G6" s="850">
        <v>18.39</v>
      </c>
      <c r="H6" s="851" t="s">
        <v>37</v>
      </c>
      <c r="I6" s="851" t="s">
        <v>37</v>
      </c>
      <c r="J6" s="851" t="s">
        <v>37</v>
      </c>
      <c r="K6" s="872"/>
      <c r="L6" s="872"/>
      <c r="M6" s="872"/>
      <c r="N6" s="872"/>
    </row>
    <row r="7" spans="1:14" s="108" customFormat="1" ht="12.75" customHeight="1" x14ac:dyDescent="0.25">
      <c r="A7" s="534">
        <v>2005</v>
      </c>
      <c r="B7" s="850">
        <v>79.14</v>
      </c>
      <c r="C7" s="850">
        <v>81.09</v>
      </c>
      <c r="D7" s="850">
        <v>80.09</v>
      </c>
      <c r="E7" s="850">
        <v>20.86</v>
      </c>
      <c r="F7" s="850">
        <v>18.91</v>
      </c>
      <c r="G7" s="850">
        <v>19.91</v>
      </c>
      <c r="H7" s="851" t="s">
        <v>37</v>
      </c>
      <c r="I7" s="851" t="s">
        <v>37</v>
      </c>
      <c r="J7" s="851" t="s">
        <v>37</v>
      </c>
      <c r="K7" s="872"/>
      <c r="L7" s="872"/>
      <c r="M7" s="872"/>
      <c r="N7" s="872"/>
    </row>
    <row r="8" spans="1:14" s="108" customFormat="1" ht="12.75" customHeight="1" x14ac:dyDescent="0.25">
      <c r="A8" s="534">
        <v>2006</v>
      </c>
      <c r="B8" s="850">
        <v>76.260000000000005</v>
      </c>
      <c r="C8" s="850">
        <v>79.849999999999994</v>
      </c>
      <c r="D8" s="850">
        <v>78.010000000000005</v>
      </c>
      <c r="E8" s="850">
        <v>23.74</v>
      </c>
      <c r="F8" s="850">
        <v>20.149999999999999</v>
      </c>
      <c r="G8" s="850">
        <v>21.99</v>
      </c>
      <c r="H8" s="851" t="s">
        <v>37</v>
      </c>
      <c r="I8" s="851" t="s">
        <v>37</v>
      </c>
      <c r="J8" s="851" t="s">
        <v>37</v>
      </c>
      <c r="K8" s="872"/>
      <c r="L8" s="872"/>
      <c r="M8" s="872"/>
      <c r="N8" s="872"/>
    </row>
    <row r="9" spans="1:14" s="108" customFormat="1" ht="12.75" customHeight="1" x14ac:dyDescent="0.25">
      <c r="A9" s="534">
        <v>2007</v>
      </c>
      <c r="B9" s="850">
        <v>78.819999999999993</v>
      </c>
      <c r="C9" s="850">
        <v>81.86</v>
      </c>
      <c r="D9" s="850">
        <v>80.290000000000006</v>
      </c>
      <c r="E9" s="850">
        <v>21.18</v>
      </c>
      <c r="F9" s="850">
        <v>18.14</v>
      </c>
      <c r="G9" s="850">
        <v>19.71</v>
      </c>
      <c r="H9" s="851" t="s">
        <v>37</v>
      </c>
      <c r="I9" s="851" t="s">
        <v>37</v>
      </c>
      <c r="J9" s="851" t="s">
        <v>37</v>
      </c>
      <c r="K9" s="872"/>
      <c r="L9" s="872"/>
      <c r="M9" s="872"/>
      <c r="N9" s="872"/>
    </row>
    <row r="10" spans="1:14" s="108" customFormat="1" ht="12.75" customHeight="1" x14ac:dyDescent="0.25">
      <c r="A10" s="534">
        <v>2008</v>
      </c>
      <c r="B10" s="850">
        <v>81.23</v>
      </c>
      <c r="C10" s="850">
        <v>83.95</v>
      </c>
      <c r="D10" s="850">
        <v>82.53</v>
      </c>
      <c r="E10" s="850">
        <v>18.77</v>
      </c>
      <c r="F10" s="850">
        <v>16.05</v>
      </c>
      <c r="G10" s="850">
        <v>17.47</v>
      </c>
      <c r="H10" s="851" t="s">
        <v>37</v>
      </c>
      <c r="I10" s="851" t="s">
        <v>37</v>
      </c>
      <c r="J10" s="851" t="s">
        <v>37</v>
      </c>
      <c r="K10" s="872"/>
      <c r="L10" s="872"/>
      <c r="M10" s="872"/>
      <c r="N10" s="872"/>
    </row>
    <row r="11" spans="1:14" s="108" customFormat="1" ht="12.75" customHeight="1" x14ac:dyDescent="0.25">
      <c r="A11" s="534">
        <v>2009</v>
      </c>
      <c r="B11" s="850">
        <v>81.260000000000005</v>
      </c>
      <c r="C11" s="850">
        <v>82.07</v>
      </c>
      <c r="D11" s="850">
        <v>81.650000000000006</v>
      </c>
      <c r="E11" s="850">
        <v>18.739999999999998</v>
      </c>
      <c r="F11" s="850">
        <v>17.93</v>
      </c>
      <c r="G11" s="850">
        <v>18.350000000000001</v>
      </c>
      <c r="H11" s="851" t="s">
        <v>37</v>
      </c>
      <c r="I11" s="851" t="s">
        <v>37</v>
      </c>
      <c r="J11" s="851" t="s">
        <v>37</v>
      </c>
      <c r="K11" s="872"/>
      <c r="L11" s="872"/>
      <c r="M11" s="872"/>
      <c r="N11" s="872"/>
    </row>
    <row r="12" spans="1:14" s="108" customFormat="1" ht="12.75" customHeight="1" x14ac:dyDescent="0.25">
      <c r="A12" s="534">
        <v>2010</v>
      </c>
      <c r="B12" s="850">
        <v>80.88</v>
      </c>
      <c r="C12" s="850">
        <v>83.43</v>
      </c>
      <c r="D12" s="850">
        <v>82.1</v>
      </c>
      <c r="E12" s="850">
        <v>19.12</v>
      </c>
      <c r="F12" s="850">
        <v>16.57</v>
      </c>
      <c r="G12" s="850">
        <v>17.899999999999999</v>
      </c>
      <c r="H12" s="851" t="s">
        <v>37</v>
      </c>
      <c r="I12" s="851" t="s">
        <v>37</v>
      </c>
      <c r="J12" s="851" t="s">
        <v>37</v>
      </c>
      <c r="K12" s="872"/>
      <c r="L12" s="872"/>
      <c r="M12" s="872"/>
      <c r="N12" s="872"/>
    </row>
    <row r="13" spans="1:14" s="108" customFormat="1" ht="12.75" customHeight="1" x14ac:dyDescent="0.25">
      <c r="A13" s="534">
        <v>2011</v>
      </c>
      <c r="B13" s="850">
        <v>82.66</v>
      </c>
      <c r="C13" s="850">
        <v>86.26</v>
      </c>
      <c r="D13" s="850">
        <v>84.41</v>
      </c>
      <c r="E13" s="850">
        <v>17.34</v>
      </c>
      <c r="F13" s="850">
        <v>13.74</v>
      </c>
      <c r="G13" s="850">
        <v>15.59</v>
      </c>
      <c r="H13" s="851" t="s">
        <v>37</v>
      </c>
      <c r="I13" s="851" t="s">
        <v>37</v>
      </c>
      <c r="J13" s="851" t="s">
        <v>37</v>
      </c>
      <c r="K13" s="872"/>
      <c r="L13" s="872"/>
      <c r="M13" s="872"/>
      <c r="N13" s="872"/>
    </row>
    <row r="14" spans="1:14" s="108" customFormat="1" ht="12.75" customHeight="1" x14ac:dyDescent="0.25">
      <c r="A14" s="534" t="s">
        <v>89</v>
      </c>
      <c r="B14" s="850">
        <v>84.49</v>
      </c>
      <c r="C14" s="850">
        <v>85.76</v>
      </c>
      <c r="D14" s="850">
        <v>85.11</v>
      </c>
      <c r="E14" s="850">
        <v>15.51</v>
      </c>
      <c r="F14" s="850">
        <v>14.24</v>
      </c>
      <c r="G14" s="850">
        <v>14.89</v>
      </c>
      <c r="H14" s="851" t="s">
        <v>37</v>
      </c>
      <c r="I14" s="851" t="s">
        <v>37</v>
      </c>
      <c r="J14" s="851" t="s">
        <v>37</v>
      </c>
      <c r="K14" s="872"/>
      <c r="L14" s="872"/>
      <c r="M14" s="872"/>
      <c r="N14" s="872"/>
    </row>
    <row r="15" spans="1:14" s="108" customFormat="1" ht="12.75" customHeight="1" x14ac:dyDescent="0.25">
      <c r="A15" s="534" t="s">
        <v>90</v>
      </c>
      <c r="B15" s="850">
        <v>86.18</v>
      </c>
      <c r="C15" s="850">
        <v>83.7</v>
      </c>
      <c r="D15" s="850">
        <v>84.97</v>
      </c>
      <c r="E15" s="850">
        <v>13.54</v>
      </c>
      <c r="F15" s="850">
        <v>15.8</v>
      </c>
      <c r="G15" s="850">
        <v>14.64</v>
      </c>
      <c r="H15" s="850">
        <v>0.28000000000000003</v>
      </c>
      <c r="I15" s="850">
        <v>0.5</v>
      </c>
      <c r="J15" s="850">
        <v>0.39</v>
      </c>
    </row>
    <row r="16" spans="1:14" s="108" customFormat="1" ht="12.75" customHeight="1" x14ac:dyDescent="0.25">
      <c r="A16" s="534">
        <v>2013</v>
      </c>
      <c r="B16" s="850">
        <v>89.53</v>
      </c>
      <c r="C16" s="850">
        <v>89.42</v>
      </c>
      <c r="D16" s="850">
        <v>89.48</v>
      </c>
      <c r="E16" s="850">
        <v>10.32</v>
      </c>
      <c r="F16" s="850">
        <v>10.34</v>
      </c>
      <c r="G16" s="850">
        <v>10.33</v>
      </c>
      <c r="H16" s="850">
        <v>0.15</v>
      </c>
      <c r="I16" s="850">
        <v>0.24</v>
      </c>
      <c r="J16" s="850">
        <v>0.2</v>
      </c>
    </row>
    <row r="17" spans="1:11" s="108" customFormat="1" ht="12.75" customHeight="1" x14ac:dyDescent="0.25">
      <c r="A17" s="534">
        <v>2014</v>
      </c>
      <c r="B17" s="850">
        <v>88.02</v>
      </c>
      <c r="C17" s="850">
        <v>90.26</v>
      </c>
      <c r="D17" s="850">
        <v>89.11</v>
      </c>
      <c r="E17" s="850">
        <v>11.5</v>
      </c>
      <c r="F17" s="850">
        <v>9.67</v>
      </c>
      <c r="G17" s="850">
        <v>10.62</v>
      </c>
      <c r="H17" s="850">
        <v>0.48</v>
      </c>
      <c r="I17" s="850">
        <v>7.0000000000000007E-2</v>
      </c>
      <c r="J17" s="850">
        <v>0.28000000000000003</v>
      </c>
    </row>
    <row r="18" spans="1:11" s="108" customFormat="1" ht="12.75" customHeight="1" x14ac:dyDescent="0.25">
      <c r="A18" s="534">
        <v>2015</v>
      </c>
      <c r="B18" s="850">
        <v>90.41</v>
      </c>
      <c r="C18" s="850">
        <v>89.69</v>
      </c>
      <c r="D18" s="850">
        <v>90.06</v>
      </c>
      <c r="E18" s="850">
        <v>9.11</v>
      </c>
      <c r="F18" s="850">
        <v>10.029999999999999</v>
      </c>
      <c r="G18" s="850">
        <v>9.5500000000000007</v>
      </c>
      <c r="H18" s="850">
        <v>0.49</v>
      </c>
      <c r="I18" s="850">
        <v>0.28000000000000003</v>
      </c>
      <c r="J18" s="850">
        <v>0.39</v>
      </c>
    </row>
    <row r="19" spans="1:11" s="108" customFormat="1" ht="12.75" customHeight="1" x14ac:dyDescent="0.25">
      <c r="A19" s="534">
        <v>2016</v>
      </c>
      <c r="B19" s="850">
        <v>91.34</v>
      </c>
      <c r="C19" s="850">
        <v>91.38</v>
      </c>
      <c r="D19" s="850">
        <v>91.36</v>
      </c>
      <c r="E19" s="850">
        <v>7.97</v>
      </c>
      <c r="F19" s="850">
        <v>8.2200000000000006</v>
      </c>
      <c r="G19" s="850">
        <v>8.09</v>
      </c>
      <c r="H19" s="850">
        <v>0.69</v>
      </c>
      <c r="I19" s="850">
        <v>0.4</v>
      </c>
      <c r="J19" s="850">
        <v>0.55000000000000004</v>
      </c>
    </row>
    <row r="20" spans="1:11" s="108" customFormat="1" ht="12.75" customHeight="1" x14ac:dyDescent="0.25">
      <c r="A20" s="534">
        <v>2017</v>
      </c>
      <c r="B20" s="850">
        <v>89.41</v>
      </c>
      <c r="C20" s="850">
        <v>90.43</v>
      </c>
      <c r="D20" s="850">
        <v>89.88</v>
      </c>
      <c r="E20" s="850">
        <v>9.83</v>
      </c>
      <c r="F20" s="850">
        <v>8.84</v>
      </c>
      <c r="G20" s="850">
        <v>9.3699999999999992</v>
      </c>
      <c r="H20" s="850">
        <v>0.76</v>
      </c>
      <c r="I20" s="850">
        <v>0.73</v>
      </c>
      <c r="J20" s="850">
        <v>0.75</v>
      </c>
    </row>
    <row r="21" spans="1:11" s="108" customFormat="1" ht="12.75" customHeight="1" x14ac:dyDescent="0.25">
      <c r="A21" s="534">
        <v>2018</v>
      </c>
      <c r="B21" s="850">
        <v>92.17</v>
      </c>
      <c r="C21" s="850">
        <v>91.11</v>
      </c>
      <c r="D21" s="850">
        <v>91.68</v>
      </c>
      <c r="E21" s="850">
        <v>7.17</v>
      </c>
      <c r="F21" s="850">
        <v>8.52</v>
      </c>
      <c r="G21" s="850">
        <v>7.8</v>
      </c>
      <c r="H21" s="850">
        <v>0.66</v>
      </c>
      <c r="I21" s="850">
        <v>0.37</v>
      </c>
      <c r="J21" s="850">
        <v>0.53</v>
      </c>
    </row>
    <row r="22" spans="1:11" s="108" customFormat="1" ht="12.75" customHeight="1" x14ac:dyDescent="0.25">
      <c r="A22" s="534">
        <v>2019</v>
      </c>
      <c r="B22" s="850">
        <v>92.16</v>
      </c>
      <c r="C22" s="850">
        <v>92</v>
      </c>
      <c r="D22" s="850">
        <v>92.09</v>
      </c>
      <c r="E22" s="850">
        <v>6.27</v>
      </c>
      <c r="F22" s="850">
        <v>6.06</v>
      </c>
      <c r="G22" s="850">
        <v>6.17</v>
      </c>
      <c r="H22" s="850">
        <v>1.57</v>
      </c>
      <c r="I22" s="850">
        <v>1.94</v>
      </c>
      <c r="J22" s="850">
        <v>1.74</v>
      </c>
    </row>
    <row r="23" spans="1:11" ht="6" customHeight="1" x14ac:dyDescent="0.25">
      <c r="A23" s="143"/>
      <c r="B23" s="138"/>
      <c r="C23" s="138"/>
      <c r="D23" s="138"/>
      <c r="E23" s="138"/>
      <c r="F23" s="138"/>
      <c r="G23" s="138"/>
      <c r="H23" s="138"/>
      <c r="I23" s="138"/>
      <c r="J23" s="138"/>
      <c r="K23" s="878"/>
    </row>
    <row r="24" spans="1:11" ht="15" customHeight="1" x14ac:dyDescent="0.25">
      <c r="A24" s="1304" t="s">
        <v>272</v>
      </c>
      <c r="B24" s="1304"/>
      <c r="C24" s="1304"/>
      <c r="D24" s="1304"/>
      <c r="E24" s="1304"/>
      <c r="F24" s="1304"/>
      <c r="G24" s="1304"/>
      <c r="H24" s="1304"/>
      <c r="I24" s="1304"/>
      <c r="J24" s="1304"/>
    </row>
    <row r="25" spans="1:11" ht="15" customHeight="1" x14ac:dyDescent="0.25">
      <c r="A25" s="1315" t="s">
        <v>505</v>
      </c>
      <c r="B25" s="1315"/>
      <c r="C25" s="1315"/>
      <c r="D25" s="1315"/>
      <c r="E25" s="1315"/>
      <c r="F25" s="1315"/>
      <c r="G25" s="1315"/>
      <c r="H25" s="1315"/>
      <c r="I25" s="1315"/>
      <c r="J25" s="1315"/>
    </row>
    <row r="26" spans="1:11" ht="30" customHeight="1" x14ac:dyDescent="0.25">
      <c r="A26" s="1304" t="s">
        <v>401</v>
      </c>
      <c r="B26" s="1304"/>
      <c r="C26" s="1304"/>
      <c r="D26" s="1304"/>
      <c r="E26" s="1304"/>
      <c r="F26" s="1304"/>
      <c r="G26" s="1304"/>
      <c r="H26" s="1304"/>
      <c r="I26" s="1304"/>
      <c r="J26" s="1304"/>
    </row>
    <row r="27" spans="1:11" ht="6" customHeight="1" x14ac:dyDescent="0.25">
      <c r="A27" s="168"/>
    </row>
    <row r="28" spans="1:11" ht="15" customHeight="1" x14ac:dyDescent="0.25">
      <c r="A28" s="1304" t="s">
        <v>192</v>
      </c>
      <c r="B28" s="1304"/>
      <c r="C28" s="1304"/>
      <c r="D28" s="1304"/>
      <c r="E28" s="1304"/>
      <c r="F28" s="1304"/>
      <c r="G28" s="1304"/>
      <c r="H28" s="1304"/>
      <c r="I28" s="1304"/>
      <c r="J28" s="1304"/>
    </row>
    <row r="31" spans="1:11" x14ac:dyDescent="0.25">
      <c r="E31" s="934"/>
    </row>
    <row r="32" spans="1:11" x14ac:dyDescent="0.25">
      <c r="E32" s="934"/>
    </row>
  </sheetData>
  <mergeCells count="10">
    <mergeCell ref="A25:J25"/>
    <mergeCell ref="A28:J28"/>
    <mergeCell ref="K1:M1"/>
    <mergeCell ref="I1:J1"/>
    <mergeCell ref="B3:D3"/>
    <mergeCell ref="E3:G3"/>
    <mergeCell ref="H3:J3"/>
    <mergeCell ref="A2:J2"/>
    <mergeCell ref="A24:J24"/>
    <mergeCell ref="A26:J26"/>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P44"/>
  <sheetViews>
    <sheetView workbookViewId="0">
      <pane ySplit="4" topLeftCell="A21" activePane="bottomLeft" state="frozen"/>
      <selection sqref="A1:B1"/>
      <selection pane="bottomLeft" activeCell="K1" sqref="K1:M1"/>
    </sheetView>
  </sheetViews>
  <sheetFormatPr defaultColWidth="9.1796875" defaultRowHeight="12.5" x14ac:dyDescent="0.25"/>
  <cols>
    <col min="1" max="10" width="6.7265625" style="873" customWidth="1"/>
    <col min="11" max="16384" width="9.1796875" style="873"/>
  </cols>
  <sheetData>
    <row r="1" spans="1:13" ht="30" customHeight="1" x14ac:dyDescent="0.3">
      <c r="A1" s="73"/>
      <c r="B1" s="878"/>
      <c r="I1" s="1306" t="s">
        <v>198</v>
      </c>
      <c r="J1" s="1307"/>
      <c r="K1" s="1293" t="s">
        <v>315</v>
      </c>
      <c r="L1" s="1294"/>
      <c r="M1" s="1294"/>
    </row>
    <row r="2" spans="1:13" s="864" customFormat="1" ht="44.25" customHeight="1" x14ac:dyDescent="0.3">
      <c r="A2" s="1321" t="s">
        <v>492</v>
      </c>
      <c r="B2" s="1321"/>
      <c r="C2" s="1321"/>
      <c r="D2" s="1321"/>
      <c r="E2" s="1321"/>
      <c r="F2" s="1321"/>
      <c r="G2" s="1321"/>
      <c r="H2" s="1321"/>
      <c r="I2" s="1321"/>
      <c r="J2" s="1321"/>
    </row>
    <row r="3" spans="1:13" s="108" customFormat="1" ht="15" customHeight="1" x14ac:dyDescent="0.3">
      <c r="A3" s="809"/>
      <c r="B3" s="1310" t="s">
        <v>25</v>
      </c>
      <c r="C3" s="1310"/>
      <c r="D3" s="1310"/>
      <c r="E3" s="1310" t="s">
        <v>26</v>
      </c>
      <c r="F3" s="1310"/>
      <c r="G3" s="1310"/>
      <c r="H3" s="1310" t="s">
        <v>354</v>
      </c>
      <c r="I3" s="1310"/>
      <c r="J3" s="1310"/>
    </row>
    <row r="4" spans="1:13" s="108" customFormat="1" ht="15" customHeight="1" x14ac:dyDescent="0.25">
      <c r="A4" s="108" t="s">
        <v>39</v>
      </c>
      <c r="B4" s="879" t="s">
        <v>28</v>
      </c>
      <c r="C4" s="879" t="s">
        <v>29</v>
      </c>
      <c r="D4" s="879" t="s">
        <v>399</v>
      </c>
      <c r="E4" s="879" t="s">
        <v>28</v>
      </c>
      <c r="F4" s="879" t="s">
        <v>29</v>
      </c>
      <c r="G4" s="879" t="s">
        <v>399</v>
      </c>
      <c r="H4" s="879" t="s">
        <v>28</v>
      </c>
      <c r="I4" s="879" t="s">
        <v>29</v>
      </c>
      <c r="J4" s="879" t="s">
        <v>399</v>
      </c>
    </row>
    <row r="5" spans="1:13" s="108" customFormat="1" ht="6" customHeight="1" x14ac:dyDescent="0.25">
      <c r="A5" s="222"/>
      <c r="B5" s="824"/>
      <c r="C5" s="824"/>
      <c r="D5" s="825"/>
      <c r="E5" s="824"/>
      <c r="F5" s="824"/>
      <c r="G5" s="825"/>
      <c r="H5" s="824"/>
      <c r="I5" s="824"/>
    </row>
    <row r="6" spans="1:13" s="108" customFormat="1" ht="12.75" customHeight="1" x14ac:dyDescent="0.25">
      <c r="A6" s="534">
        <v>1989</v>
      </c>
      <c r="B6" s="850">
        <v>73.95</v>
      </c>
      <c r="C6" s="850">
        <v>82.2</v>
      </c>
      <c r="D6" s="850">
        <v>77.98</v>
      </c>
      <c r="E6" s="850">
        <v>26.05</v>
      </c>
      <c r="F6" s="850">
        <v>17.8</v>
      </c>
      <c r="G6" s="850">
        <v>22.02</v>
      </c>
      <c r="H6" s="851" t="s">
        <v>37</v>
      </c>
      <c r="I6" s="851" t="s">
        <v>37</v>
      </c>
      <c r="J6" s="851" t="s">
        <v>37</v>
      </c>
    </row>
    <row r="7" spans="1:13" s="108" customFormat="1" ht="12.75" customHeight="1" x14ac:dyDescent="0.25">
      <c r="A7" s="534">
        <v>1990</v>
      </c>
      <c r="B7" s="850">
        <v>73.290000000000006</v>
      </c>
      <c r="C7" s="850">
        <v>79.34</v>
      </c>
      <c r="D7" s="850">
        <v>76.239999999999995</v>
      </c>
      <c r="E7" s="850">
        <v>26.71</v>
      </c>
      <c r="F7" s="850">
        <v>20.66</v>
      </c>
      <c r="G7" s="850">
        <v>23.76</v>
      </c>
      <c r="H7" s="851" t="s">
        <v>37</v>
      </c>
      <c r="I7" s="851" t="s">
        <v>37</v>
      </c>
      <c r="J7" s="851" t="s">
        <v>37</v>
      </c>
      <c r="L7" s="932"/>
    </row>
    <row r="8" spans="1:13" s="108" customFormat="1" ht="12.75" customHeight="1" x14ac:dyDescent="0.25">
      <c r="A8" s="534">
        <v>1991</v>
      </c>
      <c r="B8" s="850">
        <v>70.09</v>
      </c>
      <c r="C8" s="850">
        <v>79.84</v>
      </c>
      <c r="D8" s="850">
        <v>74.86</v>
      </c>
      <c r="E8" s="850">
        <v>29.91</v>
      </c>
      <c r="F8" s="850">
        <v>20.16</v>
      </c>
      <c r="G8" s="850">
        <v>25.14</v>
      </c>
      <c r="H8" s="851" t="s">
        <v>37</v>
      </c>
      <c r="I8" s="851" t="s">
        <v>37</v>
      </c>
      <c r="J8" s="851" t="s">
        <v>37</v>
      </c>
      <c r="L8" s="932"/>
    </row>
    <row r="9" spans="1:13" s="108" customFormat="1" ht="12.75" customHeight="1" x14ac:dyDescent="0.25">
      <c r="A9" s="534">
        <v>1992</v>
      </c>
      <c r="B9" s="850">
        <v>70.150000000000006</v>
      </c>
      <c r="C9" s="850">
        <v>79.83</v>
      </c>
      <c r="D9" s="850">
        <v>74.86</v>
      </c>
      <c r="E9" s="850">
        <v>29.85</v>
      </c>
      <c r="F9" s="850">
        <v>20.170000000000002</v>
      </c>
      <c r="G9" s="850">
        <v>25.14</v>
      </c>
      <c r="H9" s="851" t="s">
        <v>37</v>
      </c>
      <c r="I9" s="851" t="s">
        <v>37</v>
      </c>
      <c r="J9" s="851" t="s">
        <v>37</v>
      </c>
      <c r="L9" s="932"/>
    </row>
    <row r="10" spans="1:13" s="108" customFormat="1" ht="12.75" customHeight="1" x14ac:dyDescent="0.25">
      <c r="A10" s="534">
        <v>1993</v>
      </c>
      <c r="B10" s="850">
        <v>70.16</v>
      </c>
      <c r="C10" s="850">
        <v>77.7</v>
      </c>
      <c r="D10" s="850">
        <v>73.819999999999993</v>
      </c>
      <c r="E10" s="850">
        <v>29.84</v>
      </c>
      <c r="F10" s="850">
        <v>22.3</v>
      </c>
      <c r="G10" s="850">
        <v>26.18</v>
      </c>
      <c r="H10" s="851" t="s">
        <v>37</v>
      </c>
      <c r="I10" s="851" t="s">
        <v>37</v>
      </c>
      <c r="J10" s="851" t="s">
        <v>37</v>
      </c>
      <c r="L10" s="932"/>
    </row>
    <row r="11" spans="1:13" s="108" customFormat="1" ht="12.75" customHeight="1" x14ac:dyDescent="0.25">
      <c r="A11" s="534">
        <v>1994</v>
      </c>
      <c r="B11" s="850">
        <v>68.56</v>
      </c>
      <c r="C11" s="850">
        <v>76.209999999999994</v>
      </c>
      <c r="D11" s="850">
        <v>72.290000000000006</v>
      </c>
      <c r="E11" s="850">
        <v>31.44</v>
      </c>
      <c r="F11" s="850">
        <v>23.79</v>
      </c>
      <c r="G11" s="850">
        <v>27.71</v>
      </c>
      <c r="H11" s="851" t="s">
        <v>37</v>
      </c>
      <c r="I11" s="851" t="s">
        <v>37</v>
      </c>
      <c r="J11" s="851" t="s">
        <v>37</v>
      </c>
      <c r="L11" s="932"/>
    </row>
    <row r="12" spans="1:13" s="108" customFormat="1" ht="12.75" customHeight="1" x14ac:dyDescent="0.25">
      <c r="A12" s="534">
        <v>1995</v>
      </c>
      <c r="B12" s="850">
        <v>70.709999999999994</v>
      </c>
      <c r="C12" s="850">
        <v>74.94</v>
      </c>
      <c r="D12" s="850">
        <v>72.78</v>
      </c>
      <c r="E12" s="850">
        <v>29.29</v>
      </c>
      <c r="F12" s="850">
        <v>25.06</v>
      </c>
      <c r="G12" s="850">
        <v>27.22</v>
      </c>
      <c r="H12" s="851" t="s">
        <v>37</v>
      </c>
      <c r="I12" s="851" t="s">
        <v>37</v>
      </c>
      <c r="J12" s="851" t="s">
        <v>37</v>
      </c>
      <c r="L12" s="932"/>
    </row>
    <row r="13" spans="1:13" s="108" customFormat="1" ht="12.75" customHeight="1" x14ac:dyDescent="0.25">
      <c r="A13" s="534">
        <v>1996</v>
      </c>
      <c r="B13" s="850">
        <v>69.459999999999994</v>
      </c>
      <c r="C13" s="850">
        <v>78.59</v>
      </c>
      <c r="D13" s="850">
        <v>73.91</v>
      </c>
      <c r="E13" s="850">
        <v>30.54</v>
      </c>
      <c r="F13" s="850">
        <v>21.41</v>
      </c>
      <c r="G13" s="850">
        <v>26.09</v>
      </c>
      <c r="H13" s="851" t="s">
        <v>37</v>
      </c>
      <c r="I13" s="851" t="s">
        <v>37</v>
      </c>
      <c r="J13" s="851" t="s">
        <v>37</v>
      </c>
      <c r="L13" s="932"/>
    </row>
    <row r="14" spans="1:13" s="108" customFormat="1" ht="12.75" customHeight="1" x14ac:dyDescent="0.25">
      <c r="A14" s="534">
        <v>1997</v>
      </c>
      <c r="B14" s="850">
        <v>70.12</v>
      </c>
      <c r="C14" s="850">
        <v>76.63</v>
      </c>
      <c r="D14" s="850">
        <v>73.31</v>
      </c>
      <c r="E14" s="850">
        <v>29.88</v>
      </c>
      <c r="F14" s="850">
        <v>23.37</v>
      </c>
      <c r="G14" s="850">
        <v>26.69</v>
      </c>
      <c r="H14" s="851" t="s">
        <v>37</v>
      </c>
      <c r="I14" s="851" t="s">
        <v>37</v>
      </c>
      <c r="J14" s="851" t="s">
        <v>37</v>
      </c>
      <c r="L14" s="932"/>
    </row>
    <row r="15" spans="1:13" s="108" customFormat="1" ht="12.75" customHeight="1" x14ac:dyDescent="0.25">
      <c r="A15" s="534">
        <v>1998</v>
      </c>
      <c r="B15" s="850">
        <v>68.8</v>
      </c>
      <c r="C15" s="850">
        <v>77.13</v>
      </c>
      <c r="D15" s="850">
        <v>72.84</v>
      </c>
      <c r="E15" s="850">
        <v>31.2</v>
      </c>
      <c r="F15" s="850">
        <v>22.87</v>
      </c>
      <c r="G15" s="850">
        <v>27.16</v>
      </c>
      <c r="H15" s="851" t="s">
        <v>37</v>
      </c>
      <c r="I15" s="851" t="s">
        <v>37</v>
      </c>
      <c r="J15" s="851" t="s">
        <v>37</v>
      </c>
      <c r="L15" s="932"/>
    </row>
    <row r="16" spans="1:13" s="108" customFormat="1" ht="12.75" customHeight="1" x14ac:dyDescent="0.25">
      <c r="A16" s="534">
        <v>1999</v>
      </c>
      <c r="B16" s="850">
        <v>69.319999999999993</v>
      </c>
      <c r="C16" s="850">
        <v>76.19</v>
      </c>
      <c r="D16" s="850">
        <v>72.66</v>
      </c>
      <c r="E16" s="850">
        <v>30.68</v>
      </c>
      <c r="F16" s="850">
        <v>23.81</v>
      </c>
      <c r="G16" s="850">
        <v>27.34</v>
      </c>
      <c r="H16" s="851" t="s">
        <v>37</v>
      </c>
      <c r="I16" s="851" t="s">
        <v>37</v>
      </c>
      <c r="J16" s="851" t="s">
        <v>37</v>
      </c>
      <c r="L16" s="932"/>
    </row>
    <row r="17" spans="1:16" s="108" customFormat="1" ht="12.75" customHeight="1" x14ac:dyDescent="0.25">
      <c r="A17" s="534">
        <v>2000</v>
      </c>
      <c r="B17" s="850">
        <v>65.16</v>
      </c>
      <c r="C17" s="850">
        <v>74.819999999999993</v>
      </c>
      <c r="D17" s="850">
        <v>70.040000000000006</v>
      </c>
      <c r="E17" s="850">
        <v>34.840000000000003</v>
      </c>
      <c r="F17" s="850">
        <v>25.18</v>
      </c>
      <c r="G17" s="850">
        <v>29.96</v>
      </c>
      <c r="H17" s="851" t="s">
        <v>37</v>
      </c>
      <c r="I17" s="851" t="s">
        <v>37</v>
      </c>
      <c r="J17" s="851" t="s">
        <v>37</v>
      </c>
      <c r="L17" s="932"/>
    </row>
    <row r="18" spans="1:16" s="108" customFormat="1" ht="12.75" customHeight="1" x14ac:dyDescent="0.25">
      <c r="A18" s="534">
        <v>2001</v>
      </c>
      <c r="B18" s="850">
        <v>67.349999999999994</v>
      </c>
      <c r="C18" s="850">
        <v>72.959999999999994</v>
      </c>
      <c r="D18" s="850">
        <v>70.069999999999993</v>
      </c>
      <c r="E18" s="850">
        <v>32.65</v>
      </c>
      <c r="F18" s="850">
        <v>27.04</v>
      </c>
      <c r="G18" s="850">
        <v>29.93</v>
      </c>
      <c r="H18" s="851" t="s">
        <v>37</v>
      </c>
      <c r="I18" s="851" t="s">
        <v>37</v>
      </c>
      <c r="J18" s="851" t="s">
        <v>37</v>
      </c>
      <c r="L18" s="932"/>
    </row>
    <row r="19" spans="1:16" s="108" customFormat="1" ht="12.75" customHeight="1" x14ac:dyDescent="0.25">
      <c r="A19" s="534">
        <v>2002</v>
      </c>
      <c r="B19" s="850">
        <v>69.37</v>
      </c>
      <c r="C19" s="850">
        <v>73.3</v>
      </c>
      <c r="D19" s="850">
        <v>71.28</v>
      </c>
      <c r="E19" s="850">
        <v>30.63</v>
      </c>
      <c r="F19" s="850">
        <v>26.7</v>
      </c>
      <c r="G19" s="850">
        <v>28.72</v>
      </c>
      <c r="H19" s="851" t="s">
        <v>37</v>
      </c>
      <c r="I19" s="851" t="s">
        <v>37</v>
      </c>
      <c r="J19" s="851" t="s">
        <v>37</v>
      </c>
      <c r="L19" s="932"/>
    </row>
    <row r="20" spans="1:16" s="108" customFormat="1" ht="12.75" customHeight="1" x14ac:dyDescent="0.25">
      <c r="A20" s="534">
        <v>2003</v>
      </c>
      <c r="B20" s="850">
        <v>72.78</v>
      </c>
      <c r="C20" s="850">
        <v>74.83</v>
      </c>
      <c r="D20" s="850">
        <v>73.790000000000006</v>
      </c>
      <c r="E20" s="850">
        <v>27.22</v>
      </c>
      <c r="F20" s="850">
        <v>25.17</v>
      </c>
      <c r="G20" s="850">
        <v>26.21</v>
      </c>
      <c r="H20" s="851" t="s">
        <v>37</v>
      </c>
      <c r="I20" s="851" t="s">
        <v>37</v>
      </c>
      <c r="J20" s="851" t="s">
        <v>37</v>
      </c>
      <c r="L20" s="932"/>
    </row>
    <row r="21" spans="1:16" s="108" customFormat="1" ht="12.75" customHeight="1" x14ac:dyDescent="0.25">
      <c r="A21" s="534">
        <v>2004</v>
      </c>
      <c r="B21" s="850">
        <v>72.87</v>
      </c>
      <c r="C21" s="850">
        <v>75.22</v>
      </c>
      <c r="D21" s="850">
        <v>74.010000000000005</v>
      </c>
      <c r="E21" s="850">
        <v>27.13</v>
      </c>
      <c r="F21" s="850">
        <v>24.78</v>
      </c>
      <c r="G21" s="850">
        <v>25.99</v>
      </c>
      <c r="H21" s="851" t="s">
        <v>37</v>
      </c>
      <c r="I21" s="851" t="s">
        <v>37</v>
      </c>
      <c r="J21" s="851" t="s">
        <v>37</v>
      </c>
      <c r="L21" s="932"/>
    </row>
    <row r="22" spans="1:16" s="108" customFormat="1" ht="12.75" customHeight="1" x14ac:dyDescent="0.25">
      <c r="A22" s="534">
        <v>2005</v>
      </c>
      <c r="B22" s="850">
        <v>73.98</v>
      </c>
      <c r="C22" s="850">
        <v>74.75</v>
      </c>
      <c r="D22" s="850">
        <v>74.349999999999994</v>
      </c>
      <c r="E22" s="850">
        <v>26.02</v>
      </c>
      <c r="F22" s="850">
        <v>25.25</v>
      </c>
      <c r="G22" s="850">
        <v>25.65</v>
      </c>
      <c r="H22" s="851" t="s">
        <v>37</v>
      </c>
      <c r="I22" s="851" t="s">
        <v>37</v>
      </c>
      <c r="J22" s="851" t="s">
        <v>37</v>
      </c>
      <c r="L22" s="932"/>
    </row>
    <row r="23" spans="1:16" s="108" customFormat="1" ht="12.75" customHeight="1" x14ac:dyDescent="0.25">
      <c r="A23" s="534">
        <v>2006</v>
      </c>
      <c r="B23" s="850">
        <v>74.94</v>
      </c>
      <c r="C23" s="850">
        <v>76.02</v>
      </c>
      <c r="D23" s="850">
        <v>75.47</v>
      </c>
      <c r="E23" s="850">
        <v>25.06</v>
      </c>
      <c r="F23" s="850">
        <v>23.98</v>
      </c>
      <c r="G23" s="850">
        <v>24.53</v>
      </c>
      <c r="H23" s="851" t="s">
        <v>37</v>
      </c>
      <c r="I23" s="851" t="s">
        <v>37</v>
      </c>
      <c r="J23" s="851" t="s">
        <v>37</v>
      </c>
      <c r="L23" s="932"/>
    </row>
    <row r="24" spans="1:16" s="108" customFormat="1" ht="12.75" customHeight="1" x14ac:dyDescent="0.25">
      <c r="A24" s="534">
        <v>2007</v>
      </c>
      <c r="B24" s="850">
        <v>75.44</v>
      </c>
      <c r="C24" s="850">
        <v>76.41</v>
      </c>
      <c r="D24" s="850">
        <v>75.91</v>
      </c>
      <c r="E24" s="850">
        <v>24.56</v>
      </c>
      <c r="F24" s="850">
        <v>23.59</v>
      </c>
      <c r="G24" s="850">
        <v>24.09</v>
      </c>
      <c r="H24" s="851" t="s">
        <v>37</v>
      </c>
      <c r="I24" s="851" t="s">
        <v>37</v>
      </c>
      <c r="J24" s="851" t="s">
        <v>37</v>
      </c>
      <c r="L24" s="932"/>
    </row>
    <row r="25" spans="1:16" s="108" customFormat="1" ht="12.75" customHeight="1" x14ac:dyDescent="0.25">
      <c r="A25" s="534">
        <v>2008</v>
      </c>
      <c r="B25" s="850">
        <v>74.41</v>
      </c>
      <c r="C25" s="850">
        <v>74.09</v>
      </c>
      <c r="D25" s="850">
        <v>74.25</v>
      </c>
      <c r="E25" s="850">
        <v>25.59</v>
      </c>
      <c r="F25" s="850">
        <v>25.91</v>
      </c>
      <c r="G25" s="850">
        <v>25.75</v>
      </c>
      <c r="H25" s="851" t="s">
        <v>37</v>
      </c>
      <c r="I25" s="851" t="s">
        <v>37</v>
      </c>
      <c r="J25" s="851" t="s">
        <v>37</v>
      </c>
      <c r="L25" s="932"/>
    </row>
    <row r="26" spans="1:16" s="108" customFormat="1" ht="12.75" customHeight="1" x14ac:dyDescent="0.25">
      <c r="A26" s="534">
        <v>2009</v>
      </c>
      <c r="B26" s="850">
        <v>75.150000000000006</v>
      </c>
      <c r="C26" s="850">
        <v>76.37</v>
      </c>
      <c r="D26" s="850">
        <v>75.739999999999995</v>
      </c>
      <c r="E26" s="850">
        <v>24.85</v>
      </c>
      <c r="F26" s="850">
        <v>23.63</v>
      </c>
      <c r="G26" s="850">
        <v>24.26</v>
      </c>
      <c r="H26" s="851" t="s">
        <v>37</v>
      </c>
      <c r="I26" s="851" t="s">
        <v>37</v>
      </c>
      <c r="J26" s="851" t="s">
        <v>37</v>
      </c>
      <c r="L26" s="932"/>
    </row>
    <row r="27" spans="1:16" s="108" customFormat="1" ht="12.75" customHeight="1" x14ac:dyDescent="0.25">
      <c r="A27" s="534">
        <v>2010</v>
      </c>
      <c r="B27" s="850">
        <v>78.900000000000006</v>
      </c>
      <c r="C27" s="850">
        <v>78.930000000000007</v>
      </c>
      <c r="D27" s="850">
        <v>78.91</v>
      </c>
      <c r="E27" s="850">
        <v>21.1</v>
      </c>
      <c r="F27" s="850">
        <v>21.07</v>
      </c>
      <c r="G27" s="850">
        <v>21.09</v>
      </c>
      <c r="H27" s="851" t="s">
        <v>37</v>
      </c>
      <c r="I27" s="851" t="s">
        <v>37</v>
      </c>
      <c r="J27" s="851" t="s">
        <v>37</v>
      </c>
      <c r="L27" s="932"/>
    </row>
    <row r="28" spans="1:16" s="108" customFormat="1" ht="12.75" customHeight="1" x14ac:dyDescent="0.25">
      <c r="A28" s="534">
        <v>2011</v>
      </c>
      <c r="B28" s="850">
        <v>80.22</v>
      </c>
      <c r="C28" s="850">
        <v>79.349999999999994</v>
      </c>
      <c r="D28" s="850">
        <v>79.8</v>
      </c>
      <c r="E28" s="850">
        <v>19.78</v>
      </c>
      <c r="F28" s="850">
        <v>20.65</v>
      </c>
      <c r="G28" s="850">
        <v>20.2</v>
      </c>
      <c r="H28" s="851" t="s">
        <v>37</v>
      </c>
      <c r="I28" s="851" t="s">
        <v>37</v>
      </c>
      <c r="J28" s="851" t="s">
        <v>37</v>
      </c>
      <c r="L28" s="932"/>
    </row>
    <row r="29" spans="1:16" s="108" customFormat="1" ht="12.75" customHeight="1" x14ac:dyDescent="0.25">
      <c r="A29" s="534" t="s">
        <v>89</v>
      </c>
      <c r="B29" s="850">
        <v>83.45</v>
      </c>
      <c r="C29" s="850">
        <v>82.33</v>
      </c>
      <c r="D29" s="850">
        <v>82.9</v>
      </c>
      <c r="E29" s="850">
        <v>16.55</v>
      </c>
      <c r="F29" s="850">
        <v>17.670000000000002</v>
      </c>
      <c r="G29" s="850">
        <v>17.100000000000001</v>
      </c>
      <c r="H29" s="851" t="s">
        <v>37</v>
      </c>
      <c r="I29" s="851" t="s">
        <v>37</v>
      </c>
      <c r="J29" s="851" t="s">
        <v>37</v>
      </c>
      <c r="L29" s="932"/>
      <c r="P29" s="933"/>
    </row>
    <row r="30" spans="1:16" s="108" customFormat="1" ht="12.75" customHeight="1" x14ac:dyDescent="0.25">
      <c r="A30" s="534" t="s">
        <v>90</v>
      </c>
      <c r="B30" s="850">
        <v>84.67</v>
      </c>
      <c r="C30" s="850">
        <v>85.67</v>
      </c>
      <c r="D30" s="850">
        <v>85.16</v>
      </c>
      <c r="E30" s="850">
        <v>14.7</v>
      </c>
      <c r="F30" s="850">
        <v>14.01</v>
      </c>
      <c r="G30" s="850">
        <v>14.36</v>
      </c>
      <c r="H30" s="850">
        <v>0.63</v>
      </c>
      <c r="I30" s="850">
        <v>0.32</v>
      </c>
      <c r="J30" s="850">
        <v>0.48</v>
      </c>
      <c r="P30" s="933"/>
    </row>
    <row r="31" spans="1:16" s="108" customFormat="1" ht="12.75" customHeight="1" x14ac:dyDescent="0.25">
      <c r="A31" s="534">
        <v>2013</v>
      </c>
      <c r="B31" s="850">
        <v>88.13</v>
      </c>
      <c r="C31" s="850">
        <v>88.36</v>
      </c>
      <c r="D31" s="850">
        <v>88.24</v>
      </c>
      <c r="E31" s="850">
        <v>11.2</v>
      </c>
      <c r="F31" s="850">
        <v>11.23</v>
      </c>
      <c r="G31" s="850">
        <v>11.21</v>
      </c>
      <c r="H31" s="850">
        <v>0.67</v>
      </c>
      <c r="I31" s="850">
        <v>0.41</v>
      </c>
      <c r="J31" s="850">
        <v>0.54</v>
      </c>
    </row>
    <row r="32" spans="1:16" s="108" customFormat="1" ht="12.75" customHeight="1" x14ac:dyDescent="0.25">
      <c r="A32" s="534">
        <v>2014</v>
      </c>
      <c r="B32" s="850">
        <v>88.72</v>
      </c>
      <c r="C32" s="850">
        <v>87.78</v>
      </c>
      <c r="D32" s="850">
        <v>88.27</v>
      </c>
      <c r="E32" s="850">
        <v>10.47</v>
      </c>
      <c r="F32" s="850">
        <v>11.95</v>
      </c>
      <c r="G32" s="850">
        <v>11.19</v>
      </c>
      <c r="H32" s="850">
        <v>0.81</v>
      </c>
      <c r="I32" s="850">
        <v>0.27</v>
      </c>
      <c r="J32" s="850">
        <v>0.55000000000000004</v>
      </c>
    </row>
    <row r="33" spans="1:15" s="108" customFormat="1" ht="12.75" customHeight="1" x14ac:dyDescent="0.25">
      <c r="A33" s="534">
        <v>2015</v>
      </c>
      <c r="B33" s="850">
        <v>88.96</v>
      </c>
      <c r="C33" s="850">
        <v>89.88</v>
      </c>
      <c r="D33" s="850">
        <v>89.41</v>
      </c>
      <c r="E33" s="850">
        <v>9.7899999999999991</v>
      </c>
      <c r="F33" s="850">
        <v>9.31</v>
      </c>
      <c r="G33" s="850">
        <v>9.56</v>
      </c>
      <c r="H33" s="850">
        <v>1.24</v>
      </c>
      <c r="I33" s="850">
        <v>0.81</v>
      </c>
      <c r="J33" s="850">
        <v>1.03</v>
      </c>
    </row>
    <row r="34" spans="1:15" s="108" customFormat="1" ht="12.75" customHeight="1" x14ac:dyDescent="0.25">
      <c r="A34" s="534">
        <v>2016</v>
      </c>
      <c r="B34" s="850">
        <v>90.8</v>
      </c>
      <c r="C34" s="850">
        <v>90.33</v>
      </c>
      <c r="D34" s="850">
        <v>90.57</v>
      </c>
      <c r="E34" s="850">
        <v>8.5399999999999991</v>
      </c>
      <c r="F34" s="850">
        <v>8.84</v>
      </c>
      <c r="G34" s="850">
        <v>8.69</v>
      </c>
      <c r="H34" s="850">
        <v>0.66</v>
      </c>
      <c r="I34" s="850">
        <v>0.83</v>
      </c>
      <c r="J34" s="850">
        <v>0.74</v>
      </c>
    </row>
    <row r="35" spans="1:15" s="108" customFormat="1" ht="12.75" customHeight="1" x14ac:dyDescent="0.25">
      <c r="A35" s="534">
        <v>2017</v>
      </c>
      <c r="B35" s="850">
        <v>91.12</v>
      </c>
      <c r="C35" s="850">
        <v>89.84</v>
      </c>
      <c r="D35" s="850">
        <v>90.5</v>
      </c>
      <c r="E35" s="850">
        <v>7.51</v>
      </c>
      <c r="F35" s="850">
        <v>9.61</v>
      </c>
      <c r="G35" s="850">
        <v>8.5299999999999994</v>
      </c>
      <c r="H35" s="850">
        <v>1.37</v>
      </c>
      <c r="I35" s="850">
        <v>0.55000000000000004</v>
      </c>
      <c r="J35" s="850">
        <v>0.97</v>
      </c>
      <c r="O35" s="933"/>
    </row>
    <row r="36" spans="1:15" s="108" customFormat="1" ht="12.75" customHeight="1" x14ac:dyDescent="0.25">
      <c r="A36" s="534">
        <v>2018</v>
      </c>
      <c r="B36" s="850">
        <v>90.9</v>
      </c>
      <c r="C36" s="850">
        <v>89.77</v>
      </c>
      <c r="D36" s="850">
        <v>90.36</v>
      </c>
      <c r="E36" s="850">
        <v>7.55</v>
      </c>
      <c r="F36" s="850">
        <v>8.58</v>
      </c>
      <c r="G36" s="850">
        <v>8.0399999999999991</v>
      </c>
      <c r="H36" s="850">
        <v>1.55</v>
      </c>
      <c r="I36" s="850">
        <v>1.65</v>
      </c>
      <c r="J36" s="850">
        <v>1.6</v>
      </c>
      <c r="O36" s="933"/>
    </row>
    <row r="37" spans="1:15" s="108" customFormat="1" ht="12.75" customHeight="1" x14ac:dyDescent="0.25">
      <c r="A37" s="534">
        <v>2019</v>
      </c>
      <c r="B37" s="850">
        <v>87.2</v>
      </c>
      <c r="C37" s="850">
        <v>87.72</v>
      </c>
      <c r="D37" s="850">
        <v>87.45</v>
      </c>
      <c r="E37" s="850">
        <v>8.11</v>
      </c>
      <c r="F37" s="850">
        <v>8.1999999999999993</v>
      </c>
      <c r="G37" s="850">
        <v>8.15</v>
      </c>
      <c r="H37" s="850">
        <v>4.6900000000000004</v>
      </c>
      <c r="I37" s="850">
        <v>4.09</v>
      </c>
      <c r="J37" s="850">
        <v>4.4000000000000004</v>
      </c>
      <c r="M37" s="816"/>
    </row>
    <row r="38" spans="1:15" s="108" customFormat="1" ht="6" customHeight="1" x14ac:dyDescent="0.25">
      <c r="A38" s="140"/>
      <c r="B38" s="138"/>
      <c r="C38" s="138"/>
      <c r="D38" s="138"/>
      <c r="E38" s="138"/>
      <c r="F38" s="138"/>
      <c r="G38" s="138"/>
      <c r="H38" s="138"/>
      <c r="I38" s="138"/>
      <c r="J38" s="138"/>
    </row>
    <row r="39" spans="1:15" ht="15" customHeight="1" x14ac:dyDescent="0.25">
      <c r="A39" s="1304" t="s">
        <v>272</v>
      </c>
      <c r="B39" s="1304"/>
      <c r="C39" s="1304"/>
      <c r="D39" s="1304"/>
      <c r="E39" s="1304"/>
      <c r="F39" s="1304"/>
      <c r="G39" s="1304"/>
      <c r="H39" s="1304"/>
      <c r="I39" s="1304"/>
      <c r="J39" s="1304"/>
    </row>
    <row r="40" spans="1:15" s="108" customFormat="1" ht="45" customHeight="1" x14ac:dyDescent="0.25">
      <c r="A40" s="1304" t="s">
        <v>507</v>
      </c>
      <c r="B40" s="1304"/>
      <c r="C40" s="1304"/>
      <c r="D40" s="1304"/>
      <c r="E40" s="1304"/>
      <c r="F40" s="1304"/>
      <c r="G40" s="1304"/>
      <c r="H40" s="1304"/>
      <c r="I40" s="1304"/>
      <c r="J40" s="1304"/>
    </row>
    <row r="41" spans="1:15" s="108" customFormat="1" ht="15" customHeight="1" x14ac:dyDescent="0.25">
      <c r="A41" s="1315" t="s">
        <v>506</v>
      </c>
      <c r="B41" s="1315"/>
      <c r="C41" s="1315"/>
      <c r="D41" s="1315"/>
      <c r="E41" s="1315"/>
      <c r="F41" s="1315"/>
      <c r="G41" s="1315"/>
      <c r="H41" s="1315"/>
      <c r="I41" s="1315"/>
      <c r="J41" s="1315"/>
    </row>
    <row r="42" spans="1:15" ht="30" customHeight="1" x14ac:dyDescent="0.25">
      <c r="A42" s="1304" t="s">
        <v>402</v>
      </c>
      <c r="B42" s="1304"/>
      <c r="C42" s="1304"/>
      <c r="D42" s="1304"/>
      <c r="E42" s="1304"/>
      <c r="F42" s="1304"/>
      <c r="G42" s="1304"/>
      <c r="H42" s="1304"/>
      <c r="I42" s="1304"/>
      <c r="J42" s="1304"/>
    </row>
    <row r="43" spans="1:15" ht="6" customHeight="1" x14ac:dyDescent="0.25">
      <c r="B43" s="879"/>
      <c r="C43" s="879"/>
      <c r="D43" s="879"/>
      <c r="E43" s="879"/>
    </row>
    <row r="44" spans="1:15" ht="15" customHeight="1" x14ac:dyDescent="0.25">
      <c r="A44" s="1304" t="s">
        <v>192</v>
      </c>
      <c r="B44" s="1304"/>
      <c r="C44" s="1304"/>
      <c r="D44" s="1304"/>
      <c r="E44" s="1304"/>
      <c r="F44" s="1304"/>
      <c r="G44" s="1304"/>
      <c r="H44" s="1304"/>
      <c r="I44" s="1304"/>
      <c r="J44" s="1304"/>
    </row>
  </sheetData>
  <mergeCells count="11">
    <mergeCell ref="K1:M1"/>
    <mergeCell ref="I1:J1"/>
    <mergeCell ref="B3:D3"/>
    <mergeCell ref="E3:G3"/>
    <mergeCell ref="H3:J3"/>
    <mergeCell ref="A2:J2"/>
    <mergeCell ref="A39:J39"/>
    <mergeCell ref="A40:J40"/>
    <mergeCell ref="A42:J42"/>
    <mergeCell ref="A41:J41"/>
    <mergeCell ref="A44:J44"/>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31"/>
  <sheetViews>
    <sheetView workbookViewId="0">
      <pane ySplit="4" topLeftCell="A5" activePane="bottomLeft" state="frozen"/>
      <selection sqref="A1:B1"/>
      <selection pane="bottomLeft" activeCell="K1" sqref="K1:M1"/>
    </sheetView>
  </sheetViews>
  <sheetFormatPr defaultColWidth="9.1796875" defaultRowHeight="12.5" x14ac:dyDescent="0.25"/>
  <cols>
    <col min="1" max="10" width="6.7265625" style="873" customWidth="1"/>
    <col min="11" max="16384" width="9.1796875" style="873"/>
  </cols>
  <sheetData>
    <row r="1" spans="1:13" ht="30" customHeight="1" x14ac:dyDescent="0.3">
      <c r="A1" s="73"/>
      <c r="B1" s="878"/>
      <c r="D1" s="878"/>
      <c r="I1" s="1306" t="s">
        <v>198</v>
      </c>
      <c r="J1" s="1307"/>
      <c r="K1" s="1293" t="s">
        <v>315</v>
      </c>
      <c r="L1" s="1294"/>
      <c r="M1" s="1294"/>
    </row>
    <row r="2" spans="1:13" s="864" customFormat="1" ht="45" customHeight="1" x14ac:dyDescent="0.3">
      <c r="A2" s="1322" t="s">
        <v>493</v>
      </c>
      <c r="B2" s="1322"/>
      <c r="C2" s="1322"/>
      <c r="D2" s="1322"/>
      <c r="E2" s="1322"/>
      <c r="F2" s="1322"/>
      <c r="G2" s="1322"/>
      <c r="H2" s="1322"/>
      <c r="I2" s="1322"/>
      <c r="J2" s="1322"/>
    </row>
    <row r="3" spans="1:13" s="108" customFormat="1" ht="15" customHeight="1" x14ac:dyDescent="0.3">
      <c r="A3" s="823"/>
      <c r="B3" s="1310" t="s">
        <v>25</v>
      </c>
      <c r="C3" s="1310"/>
      <c r="D3" s="1310"/>
      <c r="E3" s="1310" t="s">
        <v>26</v>
      </c>
      <c r="F3" s="1310"/>
      <c r="G3" s="1310"/>
      <c r="H3" s="1310" t="s">
        <v>354</v>
      </c>
      <c r="I3" s="1310"/>
      <c r="J3" s="1310"/>
    </row>
    <row r="4" spans="1:13" s="108" customFormat="1" ht="15" customHeight="1" x14ac:dyDescent="0.25">
      <c r="A4" s="108" t="s">
        <v>39</v>
      </c>
      <c r="B4" s="879" t="s">
        <v>28</v>
      </c>
      <c r="C4" s="879" t="s">
        <v>29</v>
      </c>
      <c r="D4" s="879" t="s">
        <v>399</v>
      </c>
      <c r="E4" s="879" t="s">
        <v>28</v>
      </c>
      <c r="F4" s="879" t="s">
        <v>29</v>
      </c>
      <c r="G4" s="879" t="s">
        <v>399</v>
      </c>
      <c r="H4" s="879" t="s">
        <v>28</v>
      </c>
      <c r="I4" s="879" t="s">
        <v>29</v>
      </c>
      <c r="J4" s="879" t="s">
        <v>399</v>
      </c>
    </row>
    <row r="5" spans="1:13" s="108" customFormat="1" ht="6" customHeight="1" x14ac:dyDescent="0.25">
      <c r="A5" s="222"/>
      <c r="B5" s="824"/>
      <c r="C5" s="824"/>
      <c r="D5" s="825"/>
      <c r="E5" s="824"/>
      <c r="F5" s="824"/>
      <c r="G5" s="825"/>
      <c r="H5" s="824"/>
      <c r="I5" s="824"/>
    </row>
    <row r="6" spans="1:13" s="108" customFormat="1" ht="12.75" customHeight="1" x14ac:dyDescent="0.25">
      <c r="A6" s="534">
        <v>2004</v>
      </c>
      <c r="B6" s="850">
        <v>49.63</v>
      </c>
      <c r="C6" s="850">
        <v>60.4</v>
      </c>
      <c r="D6" s="850">
        <v>54.86</v>
      </c>
      <c r="E6" s="850">
        <v>50.37</v>
      </c>
      <c r="F6" s="850">
        <v>39.6</v>
      </c>
      <c r="G6" s="850">
        <v>45.14</v>
      </c>
      <c r="H6" s="851" t="s">
        <v>37</v>
      </c>
      <c r="I6" s="851" t="s">
        <v>37</v>
      </c>
      <c r="J6" s="851" t="s">
        <v>37</v>
      </c>
      <c r="L6" s="930"/>
    </row>
    <row r="7" spans="1:13" s="108" customFormat="1" ht="12.75" customHeight="1" x14ac:dyDescent="0.25">
      <c r="A7" s="534">
        <v>2005</v>
      </c>
      <c r="B7" s="850">
        <v>48.76</v>
      </c>
      <c r="C7" s="850">
        <v>55.61</v>
      </c>
      <c r="D7" s="850">
        <v>52.1</v>
      </c>
      <c r="E7" s="850">
        <v>51.24</v>
      </c>
      <c r="F7" s="850">
        <v>44.39</v>
      </c>
      <c r="G7" s="850">
        <v>47.9</v>
      </c>
      <c r="H7" s="851" t="s">
        <v>37</v>
      </c>
      <c r="I7" s="851" t="s">
        <v>37</v>
      </c>
      <c r="J7" s="851" t="s">
        <v>37</v>
      </c>
      <c r="L7" s="930"/>
    </row>
    <row r="8" spans="1:13" s="108" customFormat="1" ht="12.75" customHeight="1" x14ac:dyDescent="0.25">
      <c r="A8" s="534">
        <v>2006</v>
      </c>
      <c r="B8" s="850">
        <v>46.32</v>
      </c>
      <c r="C8" s="850">
        <v>55.36</v>
      </c>
      <c r="D8" s="850">
        <v>50.72</v>
      </c>
      <c r="E8" s="850">
        <v>53.68</v>
      </c>
      <c r="F8" s="850">
        <v>44.64</v>
      </c>
      <c r="G8" s="850">
        <v>49.28</v>
      </c>
      <c r="H8" s="851" t="s">
        <v>37</v>
      </c>
      <c r="I8" s="851" t="s">
        <v>37</v>
      </c>
      <c r="J8" s="851" t="s">
        <v>37</v>
      </c>
      <c r="L8" s="930"/>
    </row>
    <row r="9" spans="1:13" s="108" customFormat="1" ht="12.75" customHeight="1" x14ac:dyDescent="0.25">
      <c r="A9" s="534">
        <v>2007</v>
      </c>
      <c r="B9" s="850">
        <v>46.56</v>
      </c>
      <c r="C9" s="850">
        <v>55.38</v>
      </c>
      <c r="D9" s="850">
        <v>50.84</v>
      </c>
      <c r="E9" s="850">
        <v>53.44</v>
      </c>
      <c r="F9" s="850">
        <v>44.62</v>
      </c>
      <c r="G9" s="850">
        <v>49.16</v>
      </c>
      <c r="H9" s="851" t="s">
        <v>37</v>
      </c>
      <c r="I9" s="851" t="s">
        <v>37</v>
      </c>
      <c r="J9" s="851" t="s">
        <v>37</v>
      </c>
      <c r="L9" s="930"/>
    </row>
    <row r="10" spans="1:13" s="108" customFormat="1" ht="12.75" customHeight="1" x14ac:dyDescent="0.25">
      <c r="A10" s="534">
        <v>2008</v>
      </c>
      <c r="B10" s="850">
        <v>48.11</v>
      </c>
      <c r="C10" s="850">
        <v>56.07</v>
      </c>
      <c r="D10" s="850">
        <v>51.91</v>
      </c>
      <c r="E10" s="850">
        <v>51.89</v>
      </c>
      <c r="F10" s="850">
        <v>43.93</v>
      </c>
      <c r="G10" s="850">
        <v>48.09</v>
      </c>
      <c r="H10" s="851" t="s">
        <v>37</v>
      </c>
      <c r="I10" s="851" t="s">
        <v>37</v>
      </c>
      <c r="J10" s="851" t="s">
        <v>37</v>
      </c>
      <c r="L10" s="930"/>
    </row>
    <row r="11" spans="1:13" s="108" customFormat="1" ht="12.75" customHeight="1" x14ac:dyDescent="0.25">
      <c r="A11" s="534">
        <v>2009</v>
      </c>
      <c r="B11" s="850">
        <v>51.18</v>
      </c>
      <c r="C11" s="850">
        <v>55.94</v>
      </c>
      <c r="D11" s="850">
        <v>53.46</v>
      </c>
      <c r="E11" s="850">
        <v>48.82</v>
      </c>
      <c r="F11" s="850">
        <v>44.06</v>
      </c>
      <c r="G11" s="850">
        <v>46.54</v>
      </c>
      <c r="H11" s="851" t="s">
        <v>37</v>
      </c>
      <c r="I11" s="851" t="s">
        <v>37</v>
      </c>
      <c r="J11" s="851" t="s">
        <v>37</v>
      </c>
      <c r="L11" s="930"/>
    </row>
    <row r="12" spans="1:13" s="108" customFormat="1" ht="12.75" customHeight="1" x14ac:dyDescent="0.25">
      <c r="A12" s="534">
        <v>2010</v>
      </c>
      <c r="B12" s="850">
        <v>50.86</v>
      </c>
      <c r="C12" s="850">
        <v>54.15</v>
      </c>
      <c r="D12" s="850">
        <v>52.43</v>
      </c>
      <c r="E12" s="850">
        <v>49.14</v>
      </c>
      <c r="F12" s="850">
        <v>45.85</v>
      </c>
      <c r="G12" s="850">
        <v>47.57</v>
      </c>
      <c r="H12" s="851" t="s">
        <v>37</v>
      </c>
      <c r="I12" s="851" t="s">
        <v>37</v>
      </c>
      <c r="J12" s="851" t="s">
        <v>37</v>
      </c>
      <c r="L12" s="930"/>
    </row>
    <row r="13" spans="1:13" s="108" customFormat="1" ht="12.75" customHeight="1" x14ac:dyDescent="0.25">
      <c r="A13" s="534">
        <v>2011</v>
      </c>
      <c r="B13" s="850">
        <v>51.46</v>
      </c>
      <c r="C13" s="850">
        <v>59.69</v>
      </c>
      <c r="D13" s="850">
        <v>55.46</v>
      </c>
      <c r="E13" s="850">
        <v>48.54</v>
      </c>
      <c r="F13" s="850">
        <v>40.31</v>
      </c>
      <c r="G13" s="850">
        <v>44.54</v>
      </c>
      <c r="H13" s="851" t="s">
        <v>37</v>
      </c>
      <c r="I13" s="851" t="s">
        <v>37</v>
      </c>
      <c r="J13" s="851" t="s">
        <v>37</v>
      </c>
      <c r="L13" s="930"/>
    </row>
    <row r="14" spans="1:13" s="108" customFormat="1" ht="12.75" customHeight="1" x14ac:dyDescent="0.25">
      <c r="A14" s="534" t="s">
        <v>89</v>
      </c>
      <c r="B14" s="850">
        <v>55.47</v>
      </c>
      <c r="C14" s="850">
        <v>61.88</v>
      </c>
      <c r="D14" s="850">
        <v>58.59</v>
      </c>
      <c r="E14" s="850">
        <v>44.53</v>
      </c>
      <c r="F14" s="850">
        <v>38.119999999999997</v>
      </c>
      <c r="G14" s="850">
        <v>41.41</v>
      </c>
      <c r="H14" s="851" t="s">
        <v>37</v>
      </c>
      <c r="I14" s="851" t="s">
        <v>37</v>
      </c>
      <c r="J14" s="851" t="s">
        <v>37</v>
      </c>
      <c r="L14" s="930"/>
    </row>
    <row r="15" spans="1:13" s="108" customFormat="1" ht="12.75" customHeight="1" x14ac:dyDescent="0.25">
      <c r="A15" s="534" t="s">
        <v>90</v>
      </c>
      <c r="B15" s="850">
        <v>62.18</v>
      </c>
      <c r="C15" s="850">
        <v>65.06</v>
      </c>
      <c r="D15" s="850">
        <v>63.59</v>
      </c>
      <c r="E15" s="850">
        <v>37.619999999999997</v>
      </c>
      <c r="F15" s="850">
        <v>34.549999999999997</v>
      </c>
      <c r="G15" s="850">
        <v>36.119999999999997</v>
      </c>
      <c r="H15" s="850">
        <v>0.2</v>
      </c>
      <c r="I15" s="850">
        <v>0.39</v>
      </c>
      <c r="J15" s="850">
        <v>0.28999999999999998</v>
      </c>
    </row>
    <row r="16" spans="1:13" s="108" customFormat="1" ht="12.75" customHeight="1" x14ac:dyDescent="0.25">
      <c r="A16" s="534">
        <v>2013</v>
      </c>
      <c r="B16" s="850">
        <v>65.78</v>
      </c>
      <c r="C16" s="850">
        <v>73.03</v>
      </c>
      <c r="D16" s="850">
        <v>69.260000000000005</v>
      </c>
      <c r="E16" s="850">
        <v>34.1</v>
      </c>
      <c r="F16" s="850">
        <v>26.76</v>
      </c>
      <c r="G16" s="850">
        <v>30.58</v>
      </c>
      <c r="H16" s="850">
        <v>0.11</v>
      </c>
      <c r="I16" s="850">
        <v>0.21</v>
      </c>
      <c r="J16" s="850">
        <v>0.16</v>
      </c>
    </row>
    <row r="17" spans="1:15" s="108" customFormat="1" ht="12.75" customHeight="1" x14ac:dyDescent="0.25">
      <c r="A17" s="534">
        <v>2014</v>
      </c>
      <c r="B17" s="850">
        <v>66.12</v>
      </c>
      <c r="C17" s="850">
        <v>72.59</v>
      </c>
      <c r="D17" s="850">
        <v>69.25</v>
      </c>
      <c r="E17" s="850">
        <v>33.450000000000003</v>
      </c>
      <c r="F17" s="850">
        <v>27.35</v>
      </c>
      <c r="G17" s="850">
        <v>30.5</v>
      </c>
      <c r="H17" s="850">
        <v>0.43</v>
      </c>
      <c r="I17" s="850">
        <v>7.0000000000000007E-2</v>
      </c>
      <c r="J17" s="850">
        <v>0.26</v>
      </c>
    </row>
    <row r="18" spans="1:15" s="108" customFormat="1" ht="12.75" customHeight="1" x14ac:dyDescent="0.25">
      <c r="A18" s="534">
        <v>2015</v>
      </c>
      <c r="B18" s="850">
        <v>70.34</v>
      </c>
      <c r="C18" s="850">
        <v>73.98</v>
      </c>
      <c r="D18" s="850">
        <v>72.09</v>
      </c>
      <c r="E18" s="850">
        <v>29.21</v>
      </c>
      <c r="F18" s="850">
        <v>25.86</v>
      </c>
      <c r="G18" s="850">
        <v>27.6</v>
      </c>
      <c r="H18" s="850">
        <v>0.45</v>
      </c>
      <c r="I18" s="850">
        <v>0.16</v>
      </c>
      <c r="J18" s="850">
        <v>0.31</v>
      </c>
    </row>
    <row r="19" spans="1:15" s="108" customFormat="1" ht="12.75" customHeight="1" x14ac:dyDescent="0.25">
      <c r="A19" s="534">
        <v>2016</v>
      </c>
      <c r="B19" s="850">
        <v>71.709999999999994</v>
      </c>
      <c r="C19" s="850">
        <v>76.56</v>
      </c>
      <c r="D19" s="850">
        <v>74.02</v>
      </c>
      <c r="E19" s="850">
        <v>27.67</v>
      </c>
      <c r="F19" s="850">
        <v>23.03</v>
      </c>
      <c r="G19" s="850">
        <v>25.46</v>
      </c>
      <c r="H19" s="850">
        <v>0.62</v>
      </c>
      <c r="I19" s="850">
        <v>0.4</v>
      </c>
      <c r="J19" s="850">
        <v>0.52</v>
      </c>
      <c r="O19" s="931"/>
    </row>
    <row r="20" spans="1:15" s="108" customFormat="1" ht="12.75" customHeight="1" x14ac:dyDescent="0.25">
      <c r="A20" s="534">
        <v>2017</v>
      </c>
      <c r="B20" s="850">
        <v>71.760000000000005</v>
      </c>
      <c r="C20" s="850">
        <v>74.94</v>
      </c>
      <c r="D20" s="850">
        <v>73.22</v>
      </c>
      <c r="E20" s="850">
        <v>27.48</v>
      </c>
      <c r="F20" s="850">
        <v>24.38</v>
      </c>
      <c r="G20" s="850">
        <v>26.05</v>
      </c>
      <c r="H20" s="850">
        <v>0.76</v>
      </c>
      <c r="I20" s="850">
        <v>0.68</v>
      </c>
      <c r="J20" s="850">
        <v>0.72</v>
      </c>
      <c r="O20" s="931"/>
    </row>
    <row r="21" spans="1:15" s="108" customFormat="1" ht="12.75" customHeight="1" x14ac:dyDescent="0.25">
      <c r="A21" s="534">
        <v>2018</v>
      </c>
      <c r="B21" s="850">
        <v>73.819999999999993</v>
      </c>
      <c r="C21" s="850">
        <v>75.45</v>
      </c>
      <c r="D21" s="850">
        <v>74.569999999999993</v>
      </c>
      <c r="E21" s="850">
        <v>25.52</v>
      </c>
      <c r="F21" s="850">
        <v>24.21</v>
      </c>
      <c r="G21" s="850">
        <v>24.91</v>
      </c>
      <c r="H21" s="850">
        <v>0.66</v>
      </c>
      <c r="I21" s="850">
        <v>0.35</v>
      </c>
      <c r="J21" s="850">
        <v>0.51</v>
      </c>
      <c r="M21" s="816"/>
    </row>
    <row r="22" spans="1:15" s="108" customFormat="1" ht="12.75" customHeight="1" x14ac:dyDescent="0.25">
      <c r="A22" s="534">
        <v>2019</v>
      </c>
      <c r="B22" s="850">
        <v>75.89</v>
      </c>
      <c r="C22" s="850">
        <v>79.510000000000005</v>
      </c>
      <c r="D22" s="850">
        <v>77.569999999999993</v>
      </c>
      <c r="E22" s="850">
        <v>22.54</v>
      </c>
      <c r="F22" s="850">
        <v>18.600000000000001</v>
      </c>
      <c r="G22" s="850">
        <v>20.72</v>
      </c>
      <c r="H22" s="850">
        <v>1.57</v>
      </c>
      <c r="I22" s="850">
        <v>1.89</v>
      </c>
      <c r="J22" s="850">
        <v>1.72</v>
      </c>
      <c r="M22" s="816"/>
    </row>
    <row r="23" spans="1:15" s="108" customFormat="1" ht="6" customHeight="1" x14ac:dyDescent="0.25">
      <c r="A23" s="140"/>
      <c r="B23" s="138"/>
      <c r="C23" s="138"/>
      <c r="D23" s="138"/>
      <c r="E23" s="138"/>
      <c r="F23" s="138"/>
      <c r="G23" s="138"/>
      <c r="H23" s="138"/>
      <c r="I23" s="138"/>
      <c r="J23" s="138"/>
    </row>
    <row r="24" spans="1:15" ht="15" customHeight="1" x14ac:dyDescent="0.25">
      <c r="A24" s="1304" t="s">
        <v>272</v>
      </c>
      <c r="B24" s="1304"/>
      <c r="C24" s="1304"/>
      <c r="D24" s="1304"/>
      <c r="E24" s="1304"/>
      <c r="F24" s="1304"/>
      <c r="G24" s="1304"/>
      <c r="H24" s="1304"/>
      <c r="I24" s="1304"/>
      <c r="J24" s="1304"/>
    </row>
    <row r="25" spans="1:15" s="108" customFormat="1" ht="45" customHeight="1" x14ac:dyDescent="0.25">
      <c r="A25" s="1304" t="s">
        <v>507</v>
      </c>
      <c r="B25" s="1304"/>
      <c r="C25" s="1304"/>
      <c r="D25" s="1304"/>
      <c r="E25" s="1304"/>
      <c r="F25" s="1304"/>
      <c r="G25" s="1304"/>
      <c r="H25" s="1304"/>
      <c r="I25" s="1304"/>
      <c r="J25" s="1304"/>
    </row>
    <row r="26" spans="1:15" ht="15" customHeight="1" x14ac:dyDescent="0.25">
      <c r="A26" s="1315" t="s">
        <v>506</v>
      </c>
      <c r="B26" s="1315"/>
      <c r="C26" s="1315"/>
      <c r="D26" s="1315"/>
      <c r="E26" s="1315"/>
      <c r="F26" s="1315"/>
      <c r="G26" s="1315"/>
      <c r="H26" s="1315"/>
      <c r="I26" s="1315"/>
      <c r="J26" s="1315"/>
    </row>
    <row r="27" spans="1:15" ht="30" customHeight="1" x14ac:dyDescent="0.25">
      <c r="A27" s="1304" t="s">
        <v>402</v>
      </c>
      <c r="B27" s="1304"/>
      <c r="C27" s="1304"/>
      <c r="D27" s="1304"/>
      <c r="E27" s="1304"/>
      <c r="F27" s="1304"/>
      <c r="G27" s="1304"/>
      <c r="H27" s="1304"/>
      <c r="I27" s="1304"/>
      <c r="J27" s="1304"/>
    </row>
    <row r="28" spans="1:15" s="108" customFormat="1" ht="6" customHeight="1" x14ac:dyDescent="0.25">
      <c r="A28" s="862"/>
      <c r="B28" s="868"/>
      <c r="C28" s="868"/>
      <c r="D28" s="868"/>
      <c r="E28" s="868"/>
    </row>
    <row r="29" spans="1:15" ht="15" customHeight="1" x14ac:dyDescent="0.25">
      <c r="A29" s="1309" t="s">
        <v>192</v>
      </c>
      <c r="B29" s="1309"/>
      <c r="C29" s="1309"/>
      <c r="D29" s="1309"/>
      <c r="E29" s="1309"/>
      <c r="F29" s="1309"/>
      <c r="G29" s="1309"/>
      <c r="H29" s="1309"/>
      <c r="I29" s="1309"/>
      <c r="J29" s="1309"/>
    </row>
    <row r="31" spans="1:15" ht="14.5" customHeight="1" x14ac:dyDescent="0.25"/>
  </sheetData>
  <mergeCells count="11">
    <mergeCell ref="A25:J25"/>
    <mergeCell ref="A27:J27"/>
    <mergeCell ref="A26:J26"/>
    <mergeCell ref="A29:J29"/>
    <mergeCell ref="K1:M1"/>
    <mergeCell ref="I1:J1"/>
    <mergeCell ref="B3:D3"/>
    <mergeCell ref="E3:G3"/>
    <mergeCell ref="H3:J3"/>
    <mergeCell ref="A2:J2"/>
    <mergeCell ref="A24:J24"/>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17"/>
  <sheetViews>
    <sheetView workbookViewId="0">
      <pane ySplit="4" topLeftCell="A5" activePane="bottomLeft" state="frozen"/>
      <selection activeCell="A18" sqref="A18:XFD23"/>
      <selection pane="bottomLeft" activeCell="R1" sqref="R1:W1"/>
    </sheetView>
  </sheetViews>
  <sheetFormatPr defaultColWidth="8.81640625" defaultRowHeight="12.5" x14ac:dyDescent="0.25"/>
  <cols>
    <col min="1" max="4" width="6.7265625" style="1015" customWidth="1"/>
    <col min="5" max="34" width="5.7265625" style="1015" customWidth="1"/>
    <col min="35" max="16384" width="8.81640625" style="1015"/>
  </cols>
  <sheetData>
    <row r="1" spans="1:34" ht="30" customHeight="1" x14ac:dyDescent="0.25">
      <c r="R1" s="1324" t="s">
        <v>315</v>
      </c>
      <c r="S1" s="1324"/>
      <c r="T1" s="1325"/>
      <c r="U1" s="1325"/>
      <c r="V1" s="1325"/>
      <c r="W1" s="1326"/>
    </row>
    <row r="2" spans="1:34" ht="15" customHeight="1" x14ac:dyDescent="0.3">
      <c r="A2" s="1327" t="s">
        <v>533</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8"/>
      <c r="AG2" s="1328"/>
      <c r="AH2" s="1328"/>
    </row>
    <row r="3" spans="1:34" ht="54.75" customHeight="1" x14ac:dyDescent="0.25">
      <c r="A3" s="1031"/>
      <c r="B3" s="1329" t="s">
        <v>10</v>
      </c>
      <c r="C3" s="1329"/>
      <c r="D3" s="1329"/>
      <c r="E3" s="1329" t="s">
        <v>298</v>
      </c>
      <c r="F3" s="1329"/>
      <c r="G3" s="1329"/>
      <c r="H3" s="1329" t="s">
        <v>299</v>
      </c>
      <c r="I3" s="1329"/>
      <c r="J3" s="1329"/>
      <c r="K3" s="1329" t="s">
        <v>300</v>
      </c>
      <c r="L3" s="1329"/>
      <c r="M3" s="1329"/>
      <c r="N3" s="1329" t="s">
        <v>301</v>
      </c>
      <c r="O3" s="1329"/>
      <c r="P3" s="1329"/>
      <c r="Q3" s="1329" t="s">
        <v>302</v>
      </c>
      <c r="R3" s="1329"/>
      <c r="S3" s="1329"/>
      <c r="T3" s="1329" t="s">
        <v>303</v>
      </c>
      <c r="U3" s="1329"/>
      <c r="V3" s="1329"/>
      <c r="W3" s="1329" t="s">
        <v>304</v>
      </c>
      <c r="X3" s="1329"/>
      <c r="Y3" s="1329"/>
      <c r="Z3" s="1329" t="s">
        <v>305</v>
      </c>
      <c r="AA3" s="1329"/>
      <c r="AB3" s="1329"/>
      <c r="AC3" s="1329" t="s">
        <v>117</v>
      </c>
      <c r="AD3" s="1329"/>
      <c r="AE3" s="1329"/>
      <c r="AF3" s="1329" t="s">
        <v>35</v>
      </c>
      <c r="AG3" s="1329"/>
      <c r="AH3" s="1329"/>
    </row>
    <row r="4" spans="1:34" x14ac:dyDescent="0.25">
      <c r="A4" s="6" t="s">
        <v>39</v>
      </c>
      <c r="B4" s="1" t="s">
        <v>28</v>
      </c>
      <c r="C4" s="1" t="s">
        <v>29</v>
      </c>
      <c r="D4" s="1"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 t="s">
        <v>28</v>
      </c>
      <c r="AD4" s="1" t="s">
        <v>29</v>
      </c>
      <c r="AE4" s="1" t="s">
        <v>364</v>
      </c>
      <c r="AF4" s="1" t="s">
        <v>28</v>
      </c>
      <c r="AG4" s="1" t="s">
        <v>29</v>
      </c>
      <c r="AH4" s="1" t="s">
        <v>364</v>
      </c>
    </row>
    <row r="5" spans="1:34" ht="6" customHeight="1" x14ac:dyDescent="0.25">
      <c r="A5" s="1031"/>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
      <c r="AF5" s="1032"/>
      <c r="AG5" s="1032"/>
      <c r="AH5" s="1"/>
    </row>
    <row r="6" spans="1:34" ht="12.75" customHeight="1" x14ac:dyDescent="0.25">
      <c r="A6" s="6">
        <v>2012</v>
      </c>
      <c r="B6" s="806">
        <v>1194</v>
      </c>
      <c r="C6" s="806">
        <v>1344</v>
      </c>
      <c r="D6" s="806">
        <v>2544</v>
      </c>
      <c r="E6" s="861">
        <v>10.99</v>
      </c>
      <c r="F6" s="861">
        <v>10.27</v>
      </c>
      <c r="G6" s="861">
        <v>10.59</v>
      </c>
      <c r="H6" s="861">
        <v>43.79</v>
      </c>
      <c r="I6" s="861">
        <v>56.66</v>
      </c>
      <c r="J6" s="861">
        <v>50.43</v>
      </c>
      <c r="K6" s="861">
        <v>20.49</v>
      </c>
      <c r="L6" s="861">
        <v>16.16</v>
      </c>
      <c r="M6" s="861">
        <v>18.239999999999998</v>
      </c>
      <c r="N6" s="861">
        <v>2.57</v>
      </c>
      <c r="O6" s="861">
        <v>3.57</v>
      </c>
      <c r="P6" s="861">
        <v>3.08</v>
      </c>
      <c r="Q6" s="861">
        <v>0.7</v>
      </c>
      <c r="R6" s="861">
        <v>0.42</v>
      </c>
      <c r="S6" s="861">
        <v>0.56000000000000005</v>
      </c>
      <c r="T6" s="861">
        <v>6.44</v>
      </c>
      <c r="U6" s="861">
        <v>5.77</v>
      </c>
      <c r="V6" s="861">
        <v>6.12</v>
      </c>
      <c r="W6" s="861">
        <v>1.23</v>
      </c>
      <c r="X6" s="861">
        <v>0.65</v>
      </c>
      <c r="Y6" s="861">
        <v>0.97</v>
      </c>
      <c r="Z6" s="861">
        <v>1.95</v>
      </c>
      <c r="AA6" s="861">
        <v>2.38</v>
      </c>
      <c r="AB6" s="861">
        <v>2.21</v>
      </c>
      <c r="AC6" s="861">
        <v>26.45</v>
      </c>
      <c r="AD6" s="861">
        <v>19.43</v>
      </c>
      <c r="AE6" s="861">
        <v>22.79</v>
      </c>
      <c r="AF6" s="861">
        <v>2.54</v>
      </c>
      <c r="AG6" s="861">
        <v>1.99</v>
      </c>
      <c r="AH6" s="861">
        <v>2.25</v>
      </c>
    </row>
    <row r="7" spans="1:34" ht="12.75" customHeight="1" x14ac:dyDescent="0.25">
      <c r="A7" s="6">
        <v>2013</v>
      </c>
      <c r="B7" s="806">
        <v>1161</v>
      </c>
      <c r="C7" s="806">
        <v>1278</v>
      </c>
      <c r="D7" s="806">
        <v>2454</v>
      </c>
      <c r="E7" s="861">
        <v>7.57</v>
      </c>
      <c r="F7" s="861">
        <v>9.34</v>
      </c>
      <c r="G7" s="861">
        <v>8.52</v>
      </c>
      <c r="H7" s="861">
        <v>42.78</v>
      </c>
      <c r="I7" s="861">
        <v>51.5</v>
      </c>
      <c r="J7" s="861">
        <v>47.15</v>
      </c>
      <c r="K7" s="861">
        <v>17.64</v>
      </c>
      <c r="L7" s="861">
        <v>20.45</v>
      </c>
      <c r="M7" s="861">
        <v>19.03</v>
      </c>
      <c r="N7" s="861">
        <v>3.53</v>
      </c>
      <c r="O7" s="861">
        <v>2.62</v>
      </c>
      <c r="P7" s="861">
        <v>3.08</v>
      </c>
      <c r="Q7" s="861">
        <v>0.16</v>
      </c>
      <c r="R7" s="861">
        <v>0.11</v>
      </c>
      <c r="S7" s="861">
        <v>0.18</v>
      </c>
      <c r="T7" s="861">
        <v>8.31</v>
      </c>
      <c r="U7" s="861">
        <v>6.28</v>
      </c>
      <c r="V7" s="861">
        <v>7.29</v>
      </c>
      <c r="W7" s="861">
        <v>1.61</v>
      </c>
      <c r="X7" s="861">
        <v>0.66</v>
      </c>
      <c r="Y7" s="861">
        <v>1.1499999999999999</v>
      </c>
      <c r="Z7" s="861">
        <v>2.5</v>
      </c>
      <c r="AA7" s="861">
        <v>2.21</v>
      </c>
      <c r="AB7" s="861">
        <v>2.33</v>
      </c>
      <c r="AC7" s="861">
        <v>26.81</v>
      </c>
      <c r="AD7" s="861">
        <v>22</v>
      </c>
      <c r="AE7" s="861">
        <v>24.4</v>
      </c>
      <c r="AF7" s="861">
        <v>2.79</v>
      </c>
      <c r="AG7" s="861">
        <v>1.8</v>
      </c>
      <c r="AH7" s="861">
        <v>2.2599999999999998</v>
      </c>
    </row>
    <row r="8" spans="1:34" ht="12.75" customHeight="1" x14ac:dyDescent="0.25">
      <c r="A8" s="6">
        <v>2014</v>
      </c>
      <c r="B8" s="806">
        <v>1098</v>
      </c>
      <c r="C8" s="806">
        <v>1151</v>
      </c>
      <c r="D8" s="806">
        <v>2253</v>
      </c>
      <c r="E8" s="861">
        <v>7.83</v>
      </c>
      <c r="F8" s="861">
        <v>7.82</v>
      </c>
      <c r="G8" s="861">
        <v>7.81</v>
      </c>
      <c r="H8" s="861">
        <v>39.35</v>
      </c>
      <c r="I8" s="861">
        <v>50.41</v>
      </c>
      <c r="J8" s="861">
        <v>45.22</v>
      </c>
      <c r="K8" s="861">
        <v>20.54</v>
      </c>
      <c r="L8" s="861">
        <v>20.51</v>
      </c>
      <c r="M8" s="861">
        <v>20.48</v>
      </c>
      <c r="N8" s="861">
        <v>2.86</v>
      </c>
      <c r="O8" s="861">
        <v>2.29</v>
      </c>
      <c r="P8" s="861">
        <v>2.5499999999999998</v>
      </c>
      <c r="Q8" s="861">
        <v>0.32</v>
      </c>
      <c r="R8" s="861" t="s">
        <v>118</v>
      </c>
      <c r="S8" s="861">
        <v>0.15</v>
      </c>
      <c r="T8" s="861">
        <v>5.89</v>
      </c>
      <c r="U8" s="861">
        <v>6.1</v>
      </c>
      <c r="V8" s="861">
        <v>5.99</v>
      </c>
      <c r="W8" s="861">
        <v>1.29</v>
      </c>
      <c r="X8" s="861">
        <v>0.74</v>
      </c>
      <c r="Y8" s="861">
        <v>1</v>
      </c>
      <c r="Z8" s="861">
        <v>2.08</v>
      </c>
      <c r="AA8" s="861">
        <v>2.0499999999999998</v>
      </c>
      <c r="AB8" s="861">
        <v>2.06</v>
      </c>
      <c r="AC8" s="861">
        <v>28.68</v>
      </c>
      <c r="AD8" s="861">
        <v>24.71</v>
      </c>
      <c r="AE8" s="861">
        <v>26.65</v>
      </c>
      <c r="AF8" s="861">
        <v>2.7</v>
      </c>
      <c r="AG8" s="861">
        <v>2.85</v>
      </c>
      <c r="AH8" s="861">
        <v>2.78</v>
      </c>
    </row>
    <row r="9" spans="1:34" ht="12.75" customHeight="1" x14ac:dyDescent="0.25">
      <c r="A9" s="6">
        <v>2015</v>
      </c>
      <c r="B9" s="806">
        <v>1013</v>
      </c>
      <c r="C9" s="806">
        <v>1085</v>
      </c>
      <c r="D9" s="806">
        <v>2114</v>
      </c>
      <c r="E9" s="861">
        <v>8.42</v>
      </c>
      <c r="F9" s="861">
        <v>7.45</v>
      </c>
      <c r="G9" s="861">
        <v>8.01</v>
      </c>
      <c r="H9" s="861">
        <v>35.93</v>
      </c>
      <c r="I9" s="861">
        <v>44.79</v>
      </c>
      <c r="J9" s="861">
        <v>40.33</v>
      </c>
      <c r="K9" s="861">
        <v>23.07</v>
      </c>
      <c r="L9" s="861">
        <v>24.66</v>
      </c>
      <c r="M9" s="861">
        <v>23.94</v>
      </c>
      <c r="N9" s="861">
        <v>3.97</v>
      </c>
      <c r="O9" s="861">
        <v>3.49</v>
      </c>
      <c r="P9" s="861">
        <v>3.85</v>
      </c>
      <c r="Q9" s="861">
        <v>0.57999999999999996</v>
      </c>
      <c r="R9" s="861">
        <v>0.14000000000000001</v>
      </c>
      <c r="S9" s="861">
        <v>0.4</v>
      </c>
      <c r="T9" s="861">
        <v>4.9000000000000004</v>
      </c>
      <c r="U9" s="861">
        <v>6.52</v>
      </c>
      <c r="V9" s="861">
        <v>5.83</v>
      </c>
      <c r="W9" s="861">
        <v>2.14</v>
      </c>
      <c r="X9" s="861">
        <v>0.32</v>
      </c>
      <c r="Y9" s="861">
        <v>1.3</v>
      </c>
      <c r="Z9" s="861">
        <v>2.35</v>
      </c>
      <c r="AA9" s="861">
        <v>2.0699999999999998</v>
      </c>
      <c r="AB9" s="861">
        <v>2.29</v>
      </c>
      <c r="AC9" s="861">
        <v>31.88</v>
      </c>
      <c r="AD9" s="861">
        <v>25.32</v>
      </c>
      <c r="AE9" s="861">
        <v>28.35</v>
      </c>
      <c r="AF9" s="861">
        <v>2.1800000000000002</v>
      </c>
      <c r="AG9" s="861">
        <v>2.33</v>
      </c>
      <c r="AH9" s="861">
        <v>2.44</v>
      </c>
    </row>
    <row r="10" spans="1:34" ht="12.75" customHeight="1" x14ac:dyDescent="0.25">
      <c r="A10" s="6">
        <v>2016</v>
      </c>
      <c r="B10" s="806">
        <v>834</v>
      </c>
      <c r="C10" s="806">
        <v>994</v>
      </c>
      <c r="D10" s="806">
        <v>1880</v>
      </c>
      <c r="E10" s="861">
        <v>6.8</v>
      </c>
      <c r="F10" s="861">
        <v>7.33</v>
      </c>
      <c r="G10" s="861">
        <v>7.11</v>
      </c>
      <c r="H10" s="861">
        <v>38.17</v>
      </c>
      <c r="I10" s="861">
        <v>41.93</v>
      </c>
      <c r="J10" s="861">
        <v>40.26</v>
      </c>
      <c r="K10" s="861">
        <v>22.49</v>
      </c>
      <c r="L10" s="861">
        <v>28.27</v>
      </c>
      <c r="M10" s="861">
        <v>25.56</v>
      </c>
      <c r="N10" s="861">
        <v>5.33</v>
      </c>
      <c r="O10" s="861">
        <v>2.41</v>
      </c>
      <c r="P10" s="861">
        <v>3.99</v>
      </c>
      <c r="Q10" s="861">
        <v>0.81</v>
      </c>
      <c r="R10" s="861">
        <v>0.83</v>
      </c>
      <c r="S10" s="861">
        <v>0.91</v>
      </c>
      <c r="T10" s="861">
        <v>7.1</v>
      </c>
      <c r="U10" s="861">
        <v>6.32</v>
      </c>
      <c r="V10" s="861">
        <v>6.83</v>
      </c>
      <c r="W10" s="861">
        <v>1.72</v>
      </c>
      <c r="X10" s="861">
        <v>0.69</v>
      </c>
      <c r="Y10" s="861">
        <v>1.24</v>
      </c>
      <c r="Z10" s="861">
        <v>2.97</v>
      </c>
      <c r="AA10" s="861">
        <v>3.39</v>
      </c>
      <c r="AB10" s="861">
        <v>3.17</v>
      </c>
      <c r="AC10" s="861">
        <v>27.76</v>
      </c>
      <c r="AD10" s="861">
        <v>24.5</v>
      </c>
      <c r="AE10" s="861">
        <v>25.97</v>
      </c>
      <c r="AF10" s="861">
        <v>2.42</v>
      </c>
      <c r="AG10" s="861">
        <v>2.98</v>
      </c>
      <c r="AH10" s="861">
        <v>2.7</v>
      </c>
    </row>
    <row r="11" spans="1:34" ht="12.75" customHeight="1" x14ac:dyDescent="0.25">
      <c r="A11" s="6">
        <v>2017</v>
      </c>
      <c r="B11" s="806">
        <v>1108</v>
      </c>
      <c r="C11" s="806">
        <v>1251</v>
      </c>
      <c r="D11" s="806">
        <v>2435</v>
      </c>
      <c r="E11" s="861">
        <v>7.44</v>
      </c>
      <c r="F11" s="861">
        <v>6.46</v>
      </c>
      <c r="G11" s="861">
        <v>6.98</v>
      </c>
      <c r="H11" s="861">
        <v>38.590000000000003</v>
      </c>
      <c r="I11" s="861">
        <v>41.4</v>
      </c>
      <c r="J11" s="861">
        <v>40.11</v>
      </c>
      <c r="K11" s="861">
        <v>22.83</v>
      </c>
      <c r="L11" s="861">
        <v>29.35</v>
      </c>
      <c r="M11" s="861">
        <v>25.94</v>
      </c>
      <c r="N11" s="861">
        <v>3.81</v>
      </c>
      <c r="O11" s="861">
        <v>2.2400000000000002</v>
      </c>
      <c r="P11" s="861">
        <v>3.11</v>
      </c>
      <c r="Q11" s="861">
        <v>1.08</v>
      </c>
      <c r="R11" s="861">
        <v>2.2999999999999998</v>
      </c>
      <c r="S11" s="861">
        <v>1.75</v>
      </c>
      <c r="T11" s="861">
        <v>6.12</v>
      </c>
      <c r="U11" s="861">
        <v>5.13</v>
      </c>
      <c r="V11" s="861">
        <v>5.69</v>
      </c>
      <c r="W11" s="861">
        <v>0.85</v>
      </c>
      <c r="X11" s="861">
        <v>1.03</v>
      </c>
      <c r="Y11" s="861">
        <v>0.96</v>
      </c>
      <c r="Z11" s="861">
        <v>2.52</v>
      </c>
      <c r="AA11" s="861">
        <v>3.34</v>
      </c>
      <c r="AB11" s="861">
        <v>2.9</v>
      </c>
      <c r="AC11" s="861">
        <v>29.08</v>
      </c>
      <c r="AD11" s="861">
        <v>22.71</v>
      </c>
      <c r="AE11" s="861">
        <v>25.87</v>
      </c>
      <c r="AF11" s="861">
        <v>2.85</v>
      </c>
      <c r="AG11" s="861">
        <v>2.36</v>
      </c>
      <c r="AH11" s="861">
        <v>2.64</v>
      </c>
    </row>
    <row r="12" spans="1:34" ht="12.75" customHeight="1" x14ac:dyDescent="0.25">
      <c r="A12" s="6">
        <v>2018</v>
      </c>
      <c r="B12" s="806">
        <v>922</v>
      </c>
      <c r="C12" s="806">
        <v>1114</v>
      </c>
      <c r="D12" s="806">
        <v>2095</v>
      </c>
      <c r="E12" s="861">
        <v>4.71</v>
      </c>
      <c r="F12" s="861">
        <v>4.3099999999999996</v>
      </c>
      <c r="G12" s="861">
        <v>4.4800000000000004</v>
      </c>
      <c r="H12" s="861">
        <v>37.19</v>
      </c>
      <c r="I12" s="861">
        <v>43.14</v>
      </c>
      <c r="J12" s="861">
        <v>40.229999999999997</v>
      </c>
      <c r="K12" s="861">
        <v>22.32</v>
      </c>
      <c r="L12" s="861">
        <v>29.61</v>
      </c>
      <c r="M12" s="861">
        <v>26.11</v>
      </c>
      <c r="N12" s="861">
        <v>4.5</v>
      </c>
      <c r="O12" s="861">
        <v>2.37</v>
      </c>
      <c r="P12" s="861">
        <v>3.58</v>
      </c>
      <c r="Q12" s="861">
        <v>0.69</v>
      </c>
      <c r="R12" s="861">
        <v>1.36</v>
      </c>
      <c r="S12" s="861">
        <v>1.06</v>
      </c>
      <c r="T12" s="861">
        <v>6.85</v>
      </c>
      <c r="U12" s="861">
        <v>5.58</v>
      </c>
      <c r="V12" s="861">
        <v>6.1</v>
      </c>
      <c r="W12" s="861">
        <v>1.57</v>
      </c>
      <c r="X12" s="861">
        <v>0.39</v>
      </c>
      <c r="Y12" s="861">
        <v>0.92</v>
      </c>
      <c r="Z12" s="861">
        <v>2.2799999999999998</v>
      </c>
      <c r="AA12" s="861">
        <v>3.08</v>
      </c>
      <c r="AB12" s="861">
        <v>2.73</v>
      </c>
      <c r="AC12" s="861">
        <v>29.37</v>
      </c>
      <c r="AD12" s="861">
        <v>21.35</v>
      </c>
      <c r="AE12" s="861">
        <v>25.08</v>
      </c>
      <c r="AF12" s="861">
        <v>3.8</v>
      </c>
      <c r="AG12" s="861">
        <v>3.17</v>
      </c>
      <c r="AH12" s="861">
        <v>3.57</v>
      </c>
    </row>
    <row r="13" spans="1:34" ht="12.75" customHeight="1" x14ac:dyDescent="0.25">
      <c r="A13" s="6">
        <v>2019</v>
      </c>
      <c r="B13" s="806">
        <v>942</v>
      </c>
      <c r="C13" s="806">
        <v>1146</v>
      </c>
      <c r="D13" s="806">
        <v>2151</v>
      </c>
      <c r="E13" s="861">
        <v>6.98</v>
      </c>
      <c r="F13" s="861">
        <v>5.31</v>
      </c>
      <c r="G13" s="861">
        <v>6.19</v>
      </c>
      <c r="H13" s="861">
        <v>34.72</v>
      </c>
      <c r="I13" s="861">
        <v>38.950000000000003</v>
      </c>
      <c r="J13" s="861">
        <v>36.840000000000003</v>
      </c>
      <c r="K13" s="861">
        <v>22.6</v>
      </c>
      <c r="L13" s="861">
        <v>30.13</v>
      </c>
      <c r="M13" s="861">
        <v>26.69</v>
      </c>
      <c r="N13" s="861">
        <v>3.91</v>
      </c>
      <c r="O13" s="861">
        <v>2.35</v>
      </c>
      <c r="P13" s="861">
        <v>3.12</v>
      </c>
      <c r="Q13" s="861">
        <v>2.21</v>
      </c>
      <c r="R13" s="861">
        <v>1.96</v>
      </c>
      <c r="S13" s="861">
        <v>2.06</v>
      </c>
      <c r="T13" s="861">
        <v>7.82</v>
      </c>
      <c r="U13" s="861">
        <v>5.55</v>
      </c>
      <c r="V13" s="861">
        <v>6.79</v>
      </c>
      <c r="W13" s="861">
        <v>2.09</v>
      </c>
      <c r="X13" s="861">
        <v>0.96</v>
      </c>
      <c r="Y13" s="861">
        <v>1.54</v>
      </c>
      <c r="Z13" s="861">
        <v>3.62</v>
      </c>
      <c r="AA13" s="861">
        <v>2.4700000000000002</v>
      </c>
      <c r="AB13" s="861">
        <v>3.1</v>
      </c>
      <c r="AC13" s="861">
        <v>30.62</v>
      </c>
      <c r="AD13" s="861">
        <v>26.26</v>
      </c>
      <c r="AE13" s="861">
        <v>28.17</v>
      </c>
      <c r="AF13" s="861">
        <v>1.93</v>
      </c>
      <c r="AG13" s="861">
        <v>1.56</v>
      </c>
      <c r="AH13" s="861">
        <v>1.78</v>
      </c>
    </row>
    <row r="14" spans="1:34" ht="6" customHeight="1" x14ac:dyDescent="0.25">
      <c r="A14" s="1031"/>
      <c r="B14" s="1033"/>
      <c r="C14" s="1033"/>
      <c r="D14" s="1033"/>
      <c r="E14" s="1033"/>
      <c r="F14" s="1033"/>
      <c r="G14" s="1033"/>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035"/>
      <c r="AG14" s="1035"/>
      <c r="AH14" s="1035"/>
    </row>
    <row r="15" spans="1:34" ht="30" customHeight="1" x14ac:dyDescent="0.25">
      <c r="A15" s="1315" t="s">
        <v>545</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18"/>
      <c r="AG15" s="1318"/>
      <c r="AH15" s="1318"/>
    </row>
    <row r="16" spans="1:34" ht="6" customHeight="1" x14ac:dyDescent="0.25">
      <c r="A16" s="168"/>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row>
    <row r="17" spans="1:34" ht="15" customHeight="1" x14ac:dyDescent="0.25">
      <c r="A17" s="1318" t="s">
        <v>192</v>
      </c>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23"/>
      <c r="AG17" s="1323"/>
      <c r="AH17" s="1323"/>
    </row>
  </sheetData>
  <mergeCells count="15">
    <mergeCell ref="A15:AH15"/>
    <mergeCell ref="A17:AH17"/>
    <mergeCell ref="R1:W1"/>
    <mergeCell ref="A2:AH2"/>
    <mergeCell ref="B3:D3"/>
    <mergeCell ref="E3:G3"/>
    <mergeCell ref="H3:J3"/>
    <mergeCell ref="K3:M3"/>
    <mergeCell ref="N3:P3"/>
    <mergeCell ref="Q3:S3"/>
    <mergeCell ref="T3:V3"/>
    <mergeCell ref="W3:Y3"/>
    <mergeCell ref="Z3:AB3"/>
    <mergeCell ref="AC3:AE3"/>
    <mergeCell ref="AF3:AH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workbookViewId="0">
      <selection activeCell="D17" sqref="D17"/>
    </sheetView>
  </sheetViews>
  <sheetFormatPr defaultColWidth="9.1796875" defaultRowHeight="14.5" x14ac:dyDescent="0.35"/>
  <cols>
    <col min="1" max="1" width="18" style="87" customWidth="1"/>
    <col min="2" max="2" width="70" style="53" customWidth="1"/>
    <col min="3" max="16384" width="9.1796875" style="53"/>
  </cols>
  <sheetData>
    <row r="1" spans="1:2" x14ac:dyDescent="0.35">
      <c r="A1" s="1289"/>
      <c r="B1" s="1290"/>
    </row>
    <row r="2" spans="1:2" s="51" customFormat="1" x14ac:dyDescent="0.35">
      <c r="A2" s="50"/>
    </row>
    <row r="3" spans="1:2" s="51" customFormat="1" x14ac:dyDescent="0.35">
      <c r="A3" s="50"/>
    </row>
    <row r="4" spans="1:2" ht="232" x14ac:dyDescent="0.35">
      <c r="A4" s="76" t="s">
        <v>206</v>
      </c>
      <c r="B4" s="373" t="s">
        <v>703</v>
      </c>
    </row>
    <row r="5" spans="1:2" x14ac:dyDescent="0.35">
      <c r="A5" s="52"/>
    </row>
    <row r="6" spans="1:2" ht="29" x14ac:dyDescent="0.35">
      <c r="A6" s="76" t="s">
        <v>147</v>
      </c>
      <c r="B6" s="83" t="s">
        <v>610</v>
      </c>
    </row>
    <row r="7" spans="1:2" x14ac:dyDescent="0.35">
      <c r="A7" s="52"/>
      <c r="B7" s="77"/>
    </row>
    <row r="8" spans="1:2" ht="15" customHeight="1" x14ac:dyDescent="0.35">
      <c r="A8" s="50" t="s">
        <v>201</v>
      </c>
      <c r="B8" s="51" t="s">
        <v>146</v>
      </c>
    </row>
    <row r="9" spans="1:2" x14ac:dyDescent="0.35">
      <c r="A9" s="52" t="s">
        <v>118</v>
      </c>
      <c r="B9" s="77" t="s">
        <v>209</v>
      </c>
    </row>
    <row r="10" spans="1:2" ht="29" x14ac:dyDescent="0.35">
      <c r="A10" s="52" t="s">
        <v>36</v>
      </c>
      <c r="B10" s="78" t="s">
        <v>210</v>
      </c>
    </row>
    <row r="11" spans="1:2" ht="29" x14ac:dyDescent="0.35">
      <c r="A11" s="52" t="s">
        <v>37</v>
      </c>
      <c r="B11" s="79" t="s">
        <v>207</v>
      </c>
    </row>
    <row r="12" spans="1:2" ht="29" x14ac:dyDescent="0.35">
      <c r="A12" s="455">
        <v>0</v>
      </c>
      <c r="B12" s="78" t="s">
        <v>376</v>
      </c>
    </row>
    <row r="13" spans="1:2" ht="29" x14ac:dyDescent="0.35">
      <c r="A13" s="52" t="s">
        <v>145</v>
      </c>
      <c r="B13" s="78" t="s">
        <v>208</v>
      </c>
    </row>
    <row r="14" spans="1:2" ht="29" x14ac:dyDescent="0.35">
      <c r="A14" s="52" t="s">
        <v>144</v>
      </c>
      <c r="B14" s="53" t="s">
        <v>435</v>
      </c>
    </row>
    <row r="15" spans="1:2" ht="29" x14ac:dyDescent="0.35">
      <c r="A15" s="52" t="s">
        <v>211</v>
      </c>
      <c r="B15" s="53" t="s">
        <v>436</v>
      </c>
    </row>
    <row r="16" spans="1:2" s="1189" customFormat="1" ht="58" x14ac:dyDescent="0.35">
      <c r="A16" s="1193" t="s">
        <v>616</v>
      </c>
      <c r="B16" s="1194" t="s">
        <v>702</v>
      </c>
    </row>
    <row r="17" spans="1:2" ht="58" x14ac:dyDescent="0.35">
      <c r="A17" s="80" t="s">
        <v>198</v>
      </c>
      <c r="B17" s="272" t="s">
        <v>314</v>
      </c>
    </row>
    <row r="18" spans="1:2" x14ac:dyDescent="0.35">
      <c r="A18" s="52"/>
    </row>
    <row r="19" spans="1:2" x14ac:dyDescent="0.35">
      <c r="A19" s="52" t="s">
        <v>148</v>
      </c>
      <c r="B19" s="737" t="s">
        <v>611</v>
      </c>
    </row>
    <row r="20" spans="1:2" x14ac:dyDescent="0.35">
      <c r="A20" s="52"/>
      <c r="B20" s="81"/>
    </row>
    <row r="21" spans="1:2" s="84" customFormat="1" x14ac:dyDescent="0.35">
      <c r="A21" s="82" t="s">
        <v>143</v>
      </c>
      <c r="B21" s="83" t="s">
        <v>629</v>
      </c>
    </row>
    <row r="22" spans="1:2" x14ac:dyDescent="0.35">
      <c r="A22" s="52"/>
    </row>
    <row r="23" spans="1:2" x14ac:dyDescent="0.35">
      <c r="A23" s="50"/>
      <c r="B23" s="51"/>
    </row>
    <row r="24" spans="1:2" x14ac:dyDescent="0.35">
      <c r="A24" s="85"/>
      <c r="B24" s="86"/>
    </row>
    <row r="25" spans="1:2" x14ac:dyDescent="0.35">
      <c r="A25" s="85"/>
      <c r="B25" s="86"/>
    </row>
    <row r="26" spans="1:2" x14ac:dyDescent="0.35">
      <c r="A26" s="85"/>
      <c r="B26" s="86"/>
    </row>
    <row r="27" spans="1:2" x14ac:dyDescent="0.35">
      <c r="A27" s="85"/>
      <c r="B27" s="86"/>
    </row>
    <row r="28" spans="1:2" x14ac:dyDescent="0.35">
      <c r="A28" s="85"/>
      <c r="B28" s="86"/>
    </row>
    <row r="29" spans="1:2" x14ac:dyDescent="0.35">
      <c r="A29" s="85"/>
      <c r="B29" s="86"/>
    </row>
    <row r="30" spans="1:2" x14ac:dyDescent="0.35">
      <c r="A30" s="85"/>
      <c r="B30" s="86"/>
    </row>
    <row r="31" spans="1:2" x14ac:dyDescent="0.35">
      <c r="A31" s="85"/>
      <c r="B31" s="86"/>
    </row>
    <row r="32" spans="1:2" x14ac:dyDescent="0.35">
      <c r="A32" s="85"/>
      <c r="B32" s="86"/>
    </row>
    <row r="33" spans="1:2" x14ac:dyDescent="0.35">
      <c r="A33" s="85"/>
      <c r="B33" s="86"/>
    </row>
    <row r="37" spans="1:2" x14ac:dyDescent="0.35">
      <c r="B37" s="88"/>
    </row>
  </sheetData>
  <mergeCells count="1">
    <mergeCell ref="A1:B1"/>
  </mergeCells>
  <hyperlinks>
    <hyperlink ref="B19" r:id="rId1" display="isabella.gripe@can.se "/>
  </hyperlinks>
  <pageMargins left="0.70866141732283472" right="0.70866141732283472" top="0.74803149606299213" bottom="0.7480314960629921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17"/>
  <sheetViews>
    <sheetView zoomScaleNormal="100" workbookViewId="0">
      <pane ySplit="4" topLeftCell="A5" activePane="bottomLeft" state="frozen"/>
      <selection activeCell="A18" sqref="A18:XFD23"/>
      <selection pane="bottomLeft" activeCell="R1" sqref="R1:W1"/>
    </sheetView>
  </sheetViews>
  <sheetFormatPr defaultColWidth="8.81640625" defaultRowHeight="12.5" x14ac:dyDescent="0.25"/>
  <cols>
    <col min="1" max="4" width="6.7265625" style="1015" customWidth="1"/>
    <col min="5" max="34" width="5.7265625" style="1015" customWidth="1"/>
    <col min="35" max="16384" width="8.81640625" style="1015"/>
  </cols>
  <sheetData>
    <row r="1" spans="1:34" ht="30" customHeight="1" x14ac:dyDescent="0.25">
      <c r="R1" s="1324" t="s">
        <v>315</v>
      </c>
      <c r="S1" s="1324"/>
      <c r="T1" s="1325"/>
      <c r="U1" s="1325"/>
      <c r="V1" s="1325"/>
      <c r="W1" s="1326"/>
    </row>
    <row r="2" spans="1:34" ht="15" customHeight="1" x14ac:dyDescent="0.3">
      <c r="A2" s="1327" t="s">
        <v>501</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8"/>
      <c r="AG2" s="1328"/>
      <c r="AH2" s="1328"/>
    </row>
    <row r="3" spans="1:34" ht="54.75" customHeight="1" x14ac:dyDescent="0.25">
      <c r="A3" s="6"/>
      <c r="B3" s="1329" t="s">
        <v>10</v>
      </c>
      <c r="C3" s="1329"/>
      <c r="D3" s="1329"/>
      <c r="E3" s="1329" t="s">
        <v>298</v>
      </c>
      <c r="F3" s="1329"/>
      <c r="G3" s="1329"/>
      <c r="H3" s="1329" t="s">
        <v>299</v>
      </c>
      <c r="I3" s="1329"/>
      <c r="J3" s="1329"/>
      <c r="K3" s="1329" t="s">
        <v>300</v>
      </c>
      <c r="L3" s="1329"/>
      <c r="M3" s="1329"/>
      <c r="N3" s="1329" t="s">
        <v>301</v>
      </c>
      <c r="O3" s="1329"/>
      <c r="P3" s="1329"/>
      <c r="Q3" s="1329" t="s">
        <v>302</v>
      </c>
      <c r="R3" s="1329"/>
      <c r="S3" s="1329"/>
      <c r="T3" s="1329" t="s">
        <v>303</v>
      </c>
      <c r="U3" s="1329"/>
      <c r="V3" s="1329"/>
      <c r="W3" s="1329" t="s">
        <v>304</v>
      </c>
      <c r="X3" s="1329"/>
      <c r="Y3" s="1329"/>
      <c r="Z3" s="1329" t="s">
        <v>305</v>
      </c>
      <c r="AA3" s="1329"/>
      <c r="AB3" s="1329"/>
      <c r="AC3" s="1329" t="s">
        <v>117</v>
      </c>
      <c r="AD3" s="1329"/>
      <c r="AE3" s="1329"/>
      <c r="AF3" s="1329" t="s">
        <v>35</v>
      </c>
      <c r="AG3" s="1329"/>
      <c r="AH3" s="1329"/>
    </row>
    <row r="4" spans="1:34" x14ac:dyDescent="0.25">
      <c r="A4" s="6" t="s">
        <v>39</v>
      </c>
      <c r="B4" s="1" t="s">
        <v>28</v>
      </c>
      <c r="C4" s="1" t="s">
        <v>29</v>
      </c>
      <c r="D4" s="1"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 t="s">
        <v>28</v>
      </c>
      <c r="AD4" s="1" t="s">
        <v>29</v>
      </c>
      <c r="AE4" s="1" t="s">
        <v>364</v>
      </c>
      <c r="AF4" s="1" t="s">
        <v>28</v>
      </c>
      <c r="AG4" s="1" t="s">
        <v>29</v>
      </c>
      <c r="AH4" s="1" t="s">
        <v>364</v>
      </c>
    </row>
    <row r="5" spans="1:34" ht="6" customHeight="1" x14ac:dyDescent="0.25">
      <c r="A5" s="1031"/>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
      <c r="AF5" s="1032"/>
      <c r="AG5" s="1032"/>
      <c r="AH5" s="1"/>
    </row>
    <row r="6" spans="1:34" ht="12.75" customHeight="1" x14ac:dyDescent="0.25">
      <c r="A6" s="6">
        <v>2012</v>
      </c>
      <c r="B6" s="806">
        <v>1397</v>
      </c>
      <c r="C6" s="806">
        <v>1590</v>
      </c>
      <c r="D6" s="806">
        <v>2990</v>
      </c>
      <c r="E6" s="861">
        <v>10.49</v>
      </c>
      <c r="F6" s="861">
        <v>7.37</v>
      </c>
      <c r="G6" s="861">
        <v>8.92</v>
      </c>
      <c r="H6" s="861">
        <v>63.33</v>
      </c>
      <c r="I6" s="861">
        <v>74.41</v>
      </c>
      <c r="J6" s="861">
        <v>68.930000000000007</v>
      </c>
      <c r="K6" s="861">
        <v>18.600000000000001</v>
      </c>
      <c r="L6" s="861">
        <v>10.74</v>
      </c>
      <c r="M6" s="861">
        <v>14.67</v>
      </c>
      <c r="N6" s="861">
        <v>3.99</v>
      </c>
      <c r="O6" s="861">
        <v>2.81</v>
      </c>
      <c r="P6" s="861">
        <v>3.39</v>
      </c>
      <c r="Q6" s="861">
        <v>0.19</v>
      </c>
      <c r="R6" s="861" t="s">
        <v>118</v>
      </c>
      <c r="S6" s="861">
        <v>0.09</v>
      </c>
      <c r="T6" s="861">
        <v>8.74</v>
      </c>
      <c r="U6" s="861">
        <v>7.72</v>
      </c>
      <c r="V6" s="861">
        <v>8.2200000000000006</v>
      </c>
      <c r="W6" s="861">
        <v>3.85</v>
      </c>
      <c r="X6" s="861">
        <v>3.03</v>
      </c>
      <c r="Y6" s="861">
        <v>3.43</v>
      </c>
      <c r="Z6" s="861">
        <v>11.3</v>
      </c>
      <c r="AA6" s="861">
        <v>15.07</v>
      </c>
      <c r="AB6" s="861">
        <v>13.18</v>
      </c>
      <c r="AC6" s="861">
        <v>9.61</v>
      </c>
      <c r="AD6" s="861">
        <v>5.12</v>
      </c>
      <c r="AE6" s="861">
        <v>7.35</v>
      </c>
      <c r="AF6" s="861">
        <v>0.7</v>
      </c>
      <c r="AG6" s="861">
        <v>0.81</v>
      </c>
      <c r="AH6" s="861">
        <v>0.76</v>
      </c>
    </row>
    <row r="7" spans="1:34" ht="12.75" customHeight="1" x14ac:dyDescent="0.25">
      <c r="A7" s="6">
        <v>2013</v>
      </c>
      <c r="B7" s="806">
        <v>1633</v>
      </c>
      <c r="C7" s="806">
        <v>1693</v>
      </c>
      <c r="D7" s="806">
        <v>3339</v>
      </c>
      <c r="E7" s="861">
        <v>11.27</v>
      </c>
      <c r="F7" s="861">
        <v>7.6</v>
      </c>
      <c r="G7" s="861">
        <v>9.49</v>
      </c>
      <c r="H7" s="861">
        <v>59.54</v>
      </c>
      <c r="I7" s="861">
        <v>70.89</v>
      </c>
      <c r="J7" s="861">
        <v>64.98</v>
      </c>
      <c r="K7" s="861">
        <v>19.71</v>
      </c>
      <c r="L7" s="861">
        <v>10.67</v>
      </c>
      <c r="M7" s="861">
        <v>15.38</v>
      </c>
      <c r="N7" s="861">
        <v>2.72</v>
      </c>
      <c r="O7" s="861">
        <v>1.36</v>
      </c>
      <c r="P7" s="861">
        <v>2.09</v>
      </c>
      <c r="Q7" s="861">
        <v>0.37</v>
      </c>
      <c r="R7" s="861">
        <v>0.09</v>
      </c>
      <c r="S7" s="861">
        <v>0.23</v>
      </c>
      <c r="T7" s="861">
        <v>8.49</v>
      </c>
      <c r="U7" s="861">
        <v>6.78</v>
      </c>
      <c r="V7" s="861">
        <v>7.7</v>
      </c>
      <c r="W7" s="861">
        <v>4.62</v>
      </c>
      <c r="X7" s="861">
        <v>3.75</v>
      </c>
      <c r="Y7" s="861">
        <v>4.24</v>
      </c>
      <c r="Z7" s="861">
        <v>12.58</v>
      </c>
      <c r="AA7" s="861">
        <v>14.24</v>
      </c>
      <c r="AB7" s="861">
        <v>13.36</v>
      </c>
      <c r="AC7" s="861">
        <v>11.2</v>
      </c>
      <c r="AD7" s="861">
        <v>7.94</v>
      </c>
      <c r="AE7" s="861">
        <v>9.6199999999999992</v>
      </c>
      <c r="AF7" s="861">
        <v>0.97</v>
      </c>
      <c r="AG7" s="861">
        <v>0.66</v>
      </c>
      <c r="AH7" s="861">
        <v>0.82</v>
      </c>
    </row>
    <row r="8" spans="1:34" ht="12.75" customHeight="1" x14ac:dyDescent="0.25">
      <c r="A8" s="6">
        <v>2014</v>
      </c>
      <c r="B8" s="806">
        <v>1457</v>
      </c>
      <c r="C8" s="806">
        <v>1547</v>
      </c>
      <c r="D8" s="806">
        <v>3012</v>
      </c>
      <c r="E8" s="861">
        <v>10.58</v>
      </c>
      <c r="F8" s="861">
        <v>8.39</v>
      </c>
      <c r="G8" s="861">
        <v>9.4499999999999993</v>
      </c>
      <c r="H8" s="861">
        <v>55.77</v>
      </c>
      <c r="I8" s="861">
        <v>69.44</v>
      </c>
      <c r="J8" s="861">
        <v>62.73</v>
      </c>
      <c r="K8" s="861">
        <v>19.190000000000001</v>
      </c>
      <c r="L8" s="861">
        <v>10.16</v>
      </c>
      <c r="M8" s="861">
        <v>14.59</v>
      </c>
      <c r="N8" s="861">
        <v>2.96</v>
      </c>
      <c r="O8" s="861">
        <v>2.42</v>
      </c>
      <c r="P8" s="861">
        <v>2.68</v>
      </c>
      <c r="Q8" s="861">
        <v>0.51</v>
      </c>
      <c r="R8" s="861" t="s">
        <v>118</v>
      </c>
      <c r="S8" s="861">
        <v>0.25</v>
      </c>
      <c r="T8" s="861">
        <v>6.59</v>
      </c>
      <c r="U8" s="861">
        <v>6.33</v>
      </c>
      <c r="V8" s="861">
        <v>6.44</v>
      </c>
      <c r="W8" s="861">
        <v>4.38</v>
      </c>
      <c r="X8" s="861">
        <v>4.25</v>
      </c>
      <c r="Y8" s="861">
        <v>4.3099999999999996</v>
      </c>
      <c r="Z8" s="861">
        <v>12.99</v>
      </c>
      <c r="AA8" s="861">
        <v>13.15</v>
      </c>
      <c r="AB8" s="861">
        <v>13.07</v>
      </c>
      <c r="AC8" s="861">
        <v>12.17</v>
      </c>
      <c r="AD8" s="861">
        <v>7.76</v>
      </c>
      <c r="AE8" s="861">
        <v>9.92</v>
      </c>
      <c r="AF8" s="861">
        <v>1.3</v>
      </c>
      <c r="AG8" s="861">
        <v>0.89</v>
      </c>
      <c r="AH8" s="861">
        <v>1.0900000000000001</v>
      </c>
    </row>
    <row r="9" spans="1:34" ht="12.75" customHeight="1" x14ac:dyDescent="0.25">
      <c r="A9" s="6">
        <v>2015</v>
      </c>
      <c r="B9" s="806">
        <v>1532</v>
      </c>
      <c r="C9" s="806">
        <v>1586</v>
      </c>
      <c r="D9" s="806">
        <v>3137</v>
      </c>
      <c r="E9" s="861">
        <v>11.3</v>
      </c>
      <c r="F9" s="861">
        <v>9.48</v>
      </c>
      <c r="G9" s="861">
        <v>10.41</v>
      </c>
      <c r="H9" s="861">
        <v>55.12</v>
      </c>
      <c r="I9" s="861">
        <v>66.25</v>
      </c>
      <c r="J9" s="861">
        <v>60.49</v>
      </c>
      <c r="K9" s="861">
        <v>21.06</v>
      </c>
      <c r="L9" s="861">
        <v>15.43</v>
      </c>
      <c r="M9" s="861">
        <v>18.260000000000002</v>
      </c>
      <c r="N9" s="861">
        <v>3.75</v>
      </c>
      <c r="O9" s="861">
        <v>1.77</v>
      </c>
      <c r="P9" s="861">
        <v>2.8</v>
      </c>
      <c r="Q9" s="861">
        <v>0.18</v>
      </c>
      <c r="R9" s="861">
        <v>0.09</v>
      </c>
      <c r="S9" s="861">
        <v>0.14000000000000001</v>
      </c>
      <c r="T9" s="861">
        <v>7.62</v>
      </c>
      <c r="U9" s="861">
        <v>6.65</v>
      </c>
      <c r="V9" s="861">
        <v>7.1</v>
      </c>
      <c r="W9" s="861">
        <v>4.21</v>
      </c>
      <c r="X9" s="861">
        <v>4.9800000000000004</v>
      </c>
      <c r="Y9" s="861">
        <v>4.5599999999999996</v>
      </c>
      <c r="Z9" s="861">
        <v>12.87</v>
      </c>
      <c r="AA9" s="861">
        <v>12.42</v>
      </c>
      <c r="AB9" s="861">
        <v>12.74</v>
      </c>
      <c r="AC9" s="861">
        <v>12.27</v>
      </c>
      <c r="AD9" s="861">
        <v>7.78</v>
      </c>
      <c r="AE9" s="861">
        <v>10.14</v>
      </c>
      <c r="AF9" s="861">
        <v>1.5</v>
      </c>
      <c r="AG9" s="861">
        <v>0.67</v>
      </c>
      <c r="AH9" s="861">
        <v>1.0900000000000001</v>
      </c>
    </row>
    <row r="10" spans="1:34" ht="12.75" customHeight="1" x14ac:dyDescent="0.25">
      <c r="A10" s="6">
        <v>2016</v>
      </c>
      <c r="B10" s="806">
        <v>1372</v>
      </c>
      <c r="C10" s="806">
        <v>1603</v>
      </c>
      <c r="D10" s="806">
        <v>3016</v>
      </c>
      <c r="E10" s="861">
        <v>9.15</v>
      </c>
      <c r="F10" s="861">
        <v>7.65</v>
      </c>
      <c r="G10" s="861">
        <v>8.41</v>
      </c>
      <c r="H10" s="861">
        <v>55.95</v>
      </c>
      <c r="I10" s="861">
        <v>66.63</v>
      </c>
      <c r="J10" s="861">
        <v>60.92</v>
      </c>
      <c r="K10" s="861">
        <v>22.37</v>
      </c>
      <c r="L10" s="861">
        <v>16.07</v>
      </c>
      <c r="M10" s="861">
        <v>19.54</v>
      </c>
      <c r="N10" s="861">
        <v>3.52</v>
      </c>
      <c r="O10" s="861">
        <v>1.57</v>
      </c>
      <c r="P10" s="861">
        <v>2.67</v>
      </c>
      <c r="Q10" s="861">
        <v>0.25</v>
      </c>
      <c r="R10" s="861">
        <v>0.08</v>
      </c>
      <c r="S10" s="861">
        <v>0.16</v>
      </c>
      <c r="T10" s="861">
        <v>7.03</v>
      </c>
      <c r="U10" s="861">
        <v>5.98</v>
      </c>
      <c r="V10" s="861">
        <v>6.46</v>
      </c>
      <c r="W10" s="861">
        <v>4.17</v>
      </c>
      <c r="X10" s="861">
        <v>4.5</v>
      </c>
      <c r="Y10" s="861">
        <v>4.38</v>
      </c>
      <c r="Z10" s="861">
        <v>11.82</v>
      </c>
      <c r="AA10" s="861">
        <v>15.33</v>
      </c>
      <c r="AB10" s="861">
        <v>13.42</v>
      </c>
      <c r="AC10" s="861">
        <v>12.03</v>
      </c>
      <c r="AD10" s="861">
        <v>8.61</v>
      </c>
      <c r="AE10" s="861">
        <v>10.32</v>
      </c>
      <c r="AF10" s="861">
        <v>1.07</v>
      </c>
      <c r="AG10" s="861">
        <v>1.1599999999999999</v>
      </c>
      <c r="AH10" s="861">
        <v>1.1000000000000001</v>
      </c>
    </row>
    <row r="11" spans="1:34" ht="12.75" customHeight="1" x14ac:dyDescent="0.25">
      <c r="A11" s="6">
        <v>2017</v>
      </c>
      <c r="B11" s="806">
        <v>1689</v>
      </c>
      <c r="C11" s="806">
        <v>1819</v>
      </c>
      <c r="D11" s="806">
        <v>3560</v>
      </c>
      <c r="E11" s="861">
        <v>12</v>
      </c>
      <c r="F11" s="861">
        <v>7.34</v>
      </c>
      <c r="G11" s="861">
        <v>9.77</v>
      </c>
      <c r="H11" s="861">
        <v>51.1</v>
      </c>
      <c r="I11" s="861">
        <v>66.069999999999993</v>
      </c>
      <c r="J11" s="861">
        <v>58.02</v>
      </c>
      <c r="K11" s="861">
        <v>23.66</v>
      </c>
      <c r="L11" s="861">
        <v>17.16</v>
      </c>
      <c r="M11" s="861">
        <v>20.69</v>
      </c>
      <c r="N11" s="861">
        <v>3.22</v>
      </c>
      <c r="O11" s="861">
        <v>1.56</v>
      </c>
      <c r="P11" s="861">
        <v>2.57</v>
      </c>
      <c r="Q11" s="861">
        <v>0.47</v>
      </c>
      <c r="R11" s="861">
        <v>0.17</v>
      </c>
      <c r="S11" s="861">
        <v>0.32</v>
      </c>
      <c r="T11" s="861">
        <v>6.82</v>
      </c>
      <c r="U11" s="861">
        <v>6.08</v>
      </c>
      <c r="V11" s="861">
        <v>6.49</v>
      </c>
      <c r="W11" s="861">
        <v>4.83</v>
      </c>
      <c r="X11" s="861">
        <v>3.38</v>
      </c>
      <c r="Y11" s="861">
        <v>4.1100000000000003</v>
      </c>
      <c r="Z11" s="861">
        <v>12.1</v>
      </c>
      <c r="AA11" s="861">
        <v>14.52</v>
      </c>
      <c r="AB11" s="861">
        <v>13.2</v>
      </c>
      <c r="AC11" s="861">
        <v>12.58</v>
      </c>
      <c r="AD11" s="861">
        <v>8.48</v>
      </c>
      <c r="AE11" s="861">
        <v>10.61</v>
      </c>
      <c r="AF11" s="861">
        <v>1.1499999999999999</v>
      </c>
      <c r="AG11" s="861">
        <v>0.8</v>
      </c>
      <c r="AH11" s="861">
        <v>1</v>
      </c>
    </row>
    <row r="12" spans="1:34" ht="12.75" customHeight="1" x14ac:dyDescent="0.25">
      <c r="A12" s="6">
        <v>2018</v>
      </c>
      <c r="B12" s="806">
        <v>1676</v>
      </c>
      <c r="C12" s="806">
        <v>1816</v>
      </c>
      <c r="D12" s="806">
        <v>3534</v>
      </c>
      <c r="E12" s="861">
        <v>9.32</v>
      </c>
      <c r="F12" s="861">
        <v>6.8</v>
      </c>
      <c r="G12" s="861">
        <v>8.15</v>
      </c>
      <c r="H12" s="861">
        <v>51.99</v>
      </c>
      <c r="I12" s="861">
        <v>65.48</v>
      </c>
      <c r="J12" s="861">
        <v>58.28</v>
      </c>
      <c r="K12" s="861">
        <v>20.86</v>
      </c>
      <c r="L12" s="861">
        <v>15.67</v>
      </c>
      <c r="M12" s="861">
        <v>18.38</v>
      </c>
      <c r="N12" s="861">
        <v>2.95</v>
      </c>
      <c r="O12" s="861">
        <v>1.5</v>
      </c>
      <c r="P12" s="861">
        <v>2.2599999999999998</v>
      </c>
      <c r="Q12" s="861">
        <v>0.46</v>
      </c>
      <c r="R12" s="861">
        <v>0.26</v>
      </c>
      <c r="S12" s="861">
        <v>0.36</v>
      </c>
      <c r="T12" s="861">
        <v>8.4600000000000009</v>
      </c>
      <c r="U12" s="861">
        <v>5.95</v>
      </c>
      <c r="V12" s="861">
        <v>7.25</v>
      </c>
      <c r="W12" s="861">
        <v>5.13</v>
      </c>
      <c r="X12" s="861">
        <v>4.24</v>
      </c>
      <c r="Y12" s="861">
        <v>4.7</v>
      </c>
      <c r="Z12" s="861">
        <v>11.64</v>
      </c>
      <c r="AA12" s="861">
        <v>13.36</v>
      </c>
      <c r="AB12" s="861">
        <v>12.43</v>
      </c>
      <c r="AC12" s="861">
        <v>13.85</v>
      </c>
      <c r="AD12" s="861">
        <v>9.56</v>
      </c>
      <c r="AE12" s="861">
        <v>11.87</v>
      </c>
      <c r="AF12" s="861">
        <v>1.24</v>
      </c>
      <c r="AG12" s="861">
        <v>0.57999999999999996</v>
      </c>
      <c r="AH12" s="861">
        <v>0.91</v>
      </c>
    </row>
    <row r="13" spans="1:34" ht="12.75" customHeight="1" x14ac:dyDescent="0.25">
      <c r="A13" s="6">
        <v>2019</v>
      </c>
      <c r="B13" s="806">
        <v>1527</v>
      </c>
      <c r="C13" s="806">
        <v>1672</v>
      </c>
      <c r="D13" s="806">
        <v>3231</v>
      </c>
      <c r="E13" s="861">
        <v>12.48</v>
      </c>
      <c r="F13" s="861">
        <v>8.9700000000000006</v>
      </c>
      <c r="G13" s="861">
        <v>10.98</v>
      </c>
      <c r="H13" s="861">
        <v>51.71</v>
      </c>
      <c r="I13" s="861">
        <v>63.58</v>
      </c>
      <c r="J13" s="861">
        <v>57.33</v>
      </c>
      <c r="K13" s="861">
        <v>22.51</v>
      </c>
      <c r="L13" s="861">
        <v>15.29</v>
      </c>
      <c r="M13" s="861">
        <v>19.03</v>
      </c>
      <c r="N13" s="861">
        <v>2.99</v>
      </c>
      <c r="O13" s="861">
        <v>1.27</v>
      </c>
      <c r="P13" s="861">
        <v>2.21</v>
      </c>
      <c r="Q13" s="861">
        <v>0.48</v>
      </c>
      <c r="R13" s="861">
        <v>0.43</v>
      </c>
      <c r="S13" s="861">
        <v>0.45</v>
      </c>
      <c r="T13" s="861">
        <v>5.5</v>
      </c>
      <c r="U13" s="861">
        <v>5.2</v>
      </c>
      <c r="V13" s="861">
        <v>5.37</v>
      </c>
      <c r="W13" s="861">
        <v>4.0599999999999996</v>
      </c>
      <c r="X13" s="861">
        <v>3.64</v>
      </c>
      <c r="Y13" s="861">
        <v>3.85</v>
      </c>
      <c r="Z13" s="861">
        <v>11.87</v>
      </c>
      <c r="AA13" s="861">
        <v>15.18</v>
      </c>
      <c r="AB13" s="861">
        <v>13.57</v>
      </c>
      <c r="AC13" s="861">
        <v>12.86</v>
      </c>
      <c r="AD13" s="861">
        <v>9.92</v>
      </c>
      <c r="AE13" s="861">
        <v>11.53</v>
      </c>
      <c r="AF13" s="861">
        <v>0.69</v>
      </c>
      <c r="AG13" s="861">
        <v>0.92</v>
      </c>
      <c r="AH13" s="861">
        <v>0.79</v>
      </c>
    </row>
    <row r="14" spans="1:34" ht="6" customHeight="1" x14ac:dyDescent="0.25">
      <c r="A14" s="1031"/>
      <c r="B14" s="1033"/>
      <c r="C14" s="1033"/>
      <c r="D14" s="1033"/>
      <c r="E14" s="1033"/>
      <c r="F14" s="1033"/>
      <c r="G14" s="1033"/>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035"/>
      <c r="AG14" s="1035"/>
      <c r="AH14" s="1035"/>
    </row>
    <row r="15" spans="1:34" ht="30" customHeight="1" x14ac:dyDescent="0.25">
      <c r="A15" s="1315" t="s">
        <v>545</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18"/>
      <c r="AG15" s="1318"/>
      <c r="AH15" s="1318"/>
    </row>
    <row r="16" spans="1:34" ht="6" customHeight="1" x14ac:dyDescent="0.25"/>
    <row r="17" spans="1:34" ht="15" customHeight="1" x14ac:dyDescent="0.25">
      <c r="A17" s="1318" t="s">
        <v>192</v>
      </c>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23"/>
      <c r="AG17" s="1323"/>
      <c r="AH17" s="1323"/>
    </row>
  </sheetData>
  <mergeCells count="15">
    <mergeCell ref="A15:AH15"/>
    <mergeCell ref="A17:AH17"/>
    <mergeCell ref="R1:W1"/>
    <mergeCell ref="A2:AH2"/>
    <mergeCell ref="B3:D3"/>
    <mergeCell ref="E3:G3"/>
    <mergeCell ref="H3:J3"/>
    <mergeCell ref="K3:M3"/>
    <mergeCell ref="N3:P3"/>
    <mergeCell ref="Q3:S3"/>
    <mergeCell ref="T3:V3"/>
    <mergeCell ref="W3:Y3"/>
    <mergeCell ref="Z3:AB3"/>
    <mergeCell ref="AC3:AE3"/>
    <mergeCell ref="AF3:AH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44"/>
  <sheetViews>
    <sheetView workbookViewId="0">
      <pane ySplit="4" topLeftCell="A5" activePane="bottomLeft" state="frozen"/>
      <selection activeCell="A18" sqref="A18:XFD23"/>
      <selection pane="bottomLeft" activeCell="O1" sqref="O1:R1"/>
    </sheetView>
  </sheetViews>
  <sheetFormatPr defaultColWidth="8.81640625" defaultRowHeight="12.5" x14ac:dyDescent="0.25"/>
  <cols>
    <col min="1" max="25" width="6.7265625" style="108" customWidth="1"/>
    <col min="26" max="34" width="8.7265625" style="108" customWidth="1"/>
    <col min="35" max="16384" width="8.81640625" style="108"/>
  </cols>
  <sheetData>
    <row r="1" spans="1:25" s="1020" customFormat="1" ht="30" customHeight="1" x14ac:dyDescent="0.25">
      <c r="A1" s="73"/>
      <c r="B1" s="363"/>
      <c r="C1" s="363"/>
      <c r="D1" s="363"/>
      <c r="E1" s="1017"/>
      <c r="F1" s="1017"/>
      <c r="G1" s="1017"/>
      <c r="H1" s="1017"/>
      <c r="I1" s="1017"/>
      <c r="J1" s="1017"/>
      <c r="K1" s="1017"/>
      <c r="L1" s="1017"/>
      <c r="M1" s="1017"/>
      <c r="N1" s="1017"/>
      <c r="O1" s="1293" t="s">
        <v>315</v>
      </c>
      <c r="P1" s="1293"/>
      <c r="Q1" s="1316"/>
      <c r="R1" s="1316"/>
      <c r="S1" s="1013"/>
      <c r="T1" s="1017"/>
      <c r="U1" s="1017"/>
      <c r="V1" s="1017"/>
      <c r="W1" s="1017"/>
    </row>
    <row r="2" spans="1:25" ht="15" customHeight="1" x14ac:dyDescent="0.3">
      <c r="A2" s="1330" t="s">
        <v>494</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row>
    <row r="3" spans="1:25" ht="70.5" customHeight="1" x14ac:dyDescent="0.25">
      <c r="B3" s="1331" t="s">
        <v>529</v>
      </c>
      <c r="C3" s="1331"/>
      <c r="D3" s="1331"/>
      <c r="E3" s="1331" t="s">
        <v>132</v>
      </c>
      <c r="F3" s="1331"/>
      <c r="G3" s="1331"/>
      <c r="H3" s="1331" t="s">
        <v>133</v>
      </c>
      <c r="I3" s="1331"/>
      <c r="J3" s="1331"/>
      <c r="K3" s="1331" t="s">
        <v>325</v>
      </c>
      <c r="L3" s="1331"/>
      <c r="M3" s="1331"/>
      <c r="N3" s="1331" t="s">
        <v>330</v>
      </c>
      <c r="O3" s="1331"/>
      <c r="P3" s="1331"/>
      <c r="Q3" s="1332" t="s">
        <v>530</v>
      </c>
      <c r="R3" s="1332"/>
      <c r="S3" s="1332"/>
      <c r="T3" s="1332" t="s">
        <v>531</v>
      </c>
      <c r="U3" s="1332"/>
      <c r="V3" s="1332"/>
      <c r="W3" s="1329" t="s">
        <v>532</v>
      </c>
      <c r="X3" s="1329"/>
      <c r="Y3" s="1329"/>
    </row>
    <row r="4" spans="1:25" x14ac:dyDescent="0.25">
      <c r="A4" s="1018"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c r="Q4" s="1018" t="s">
        <v>28</v>
      </c>
      <c r="R4" s="1018" t="s">
        <v>29</v>
      </c>
      <c r="S4" s="1018" t="s">
        <v>364</v>
      </c>
      <c r="T4" s="1018" t="s">
        <v>28</v>
      </c>
      <c r="U4" s="1018" t="s">
        <v>29</v>
      </c>
      <c r="V4" s="1018" t="s">
        <v>364</v>
      </c>
      <c r="W4" s="1018" t="s">
        <v>28</v>
      </c>
      <c r="X4" s="1018" t="s">
        <v>29</v>
      </c>
      <c r="Y4" s="1018" t="s">
        <v>364</v>
      </c>
    </row>
    <row r="5" spans="1:25" ht="6" customHeight="1" x14ac:dyDescent="0.25">
      <c r="A5" s="1036"/>
      <c r="B5" s="1036"/>
      <c r="C5" s="1036"/>
      <c r="D5" s="1036"/>
      <c r="E5" s="1036"/>
      <c r="F5" s="1036"/>
      <c r="G5" s="1036"/>
      <c r="H5" s="1036"/>
      <c r="I5" s="1036"/>
      <c r="J5" s="1036"/>
      <c r="K5" s="1036"/>
      <c r="L5" s="1036"/>
      <c r="M5" s="1036"/>
      <c r="N5" s="1036"/>
      <c r="O5" s="1036"/>
      <c r="P5" s="1036"/>
      <c r="Q5" s="1036"/>
      <c r="R5" s="1036"/>
      <c r="S5" s="1036"/>
      <c r="T5" s="1036"/>
      <c r="U5" s="1036"/>
      <c r="V5" s="1036"/>
      <c r="W5" s="1036"/>
      <c r="X5" s="1036"/>
      <c r="Y5" s="1018"/>
    </row>
    <row r="6" spans="1:25" ht="13" x14ac:dyDescent="0.25">
      <c r="A6" s="534">
        <v>1991</v>
      </c>
      <c r="B6" s="850">
        <v>32.93</v>
      </c>
      <c r="C6" s="850">
        <v>28.49</v>
      </c>
      <c r="D6" s="850">
        <v>30.76</v>
      </c>
      <c r="E6" s="851" t="s">
        <v>37</v>
      </c>
      <c r="F6" s="851" t="s">
        <v>37</v>
      </c>
      <c r="G6" s="851" t="s">
        <v>37</v>
      </c>
      <c r="H6" s="851" t="s">
        <v>37</v>
      </c>
      <c r="I6" s="851" t="s">
        <v>37</v>
      </c>
      <c r="J6" s="851" t="s">
        <v>37</v>
      </c>
      <c r="K6" s="851" t="s">
        <v>37</v>
      </c>
      <c r="L6" s="851" t="s">
        <v>37</v>
      </c>
      <c r="M6" s="851" t="s">
        <v>37</v>
      </c>
      <c r="N6" s="851" t="s">
        <v>37</v>
      </c>
      <c r="O6" s="851" t="s">
        <v>37</v>
      </c>
      <c r="P6" s="851" t="s">
        <v>37</v>
      </c>
      <c r="Q6" s="851" t="s">
        <v>37</v>
      </c>
      <c r="R6" s="851" t="s">
        <v>37</v>
      </c>
      <c r="S6" s="851" t="s">
        <v>37</v>
      </c>
      <c r="T6" s="851" t="s">
        <v>37</v>
      </c>
      <c r="U6" s="851" t="s">
        <v>37</v>
      </c>
      <c r="V6" s="851" t="s">
        <v>37</v>
      </c>
      <c r="W6" s="851" t="s">
        <v>37</v>
      </c>
      <c r="X6" s="851" t="s">
        <v>37</v>
      </c>
      <c r="Y6" s="851" t="s">
        <v>37</v>
      </c>
    </row>
    <row r="7" spans="1:25" ht="13" x14ac:dyDescent="0.25">
      <c r="A7" s="534">
        <v>1992</v>
      </c>
      <c r="B7" s="850">
        <v>34.43</v>
      </c>
      <c r="C7" s="850">
        <v>31.58</v>
      </c>
      <c r="D7" s="850">
        <v>33.04</v>
      </c>
      <c r="E7" s="851" t="s">
        <v>37</v>
      </c>
      <c r="F7" s="851" t="s">
        <v>37</v>
      </c>
      <c r="G7" s="851" t="s">
        <v>37</v>
      </c>
      <c r="H7" s="851" t="s">
        <v>37</v>
      </c>
      <c r="I7" s="851" t="s">
        <v>37</v>
      </c>
      <c r="J7" s="851" t="s">
        <v>37</v>
      </c>
      <c r="K7" s="851" t="s">
        <v>37</v>
      </c>
      <c r="L7" s="851" t="s">
        <v>37</v>
      </c>
      <c r="M7" s="851" t="s">
        <v>37</v>
      </c>
      <c r="N7" s="851" t="s">
        <v>37</v>
      </c>
      <c r="O7" s="851" t="s">
        <v>37</v>
      </c>
      <c r="P7" s="851" t="s">
        <v>37</v>
      </c>
      <c r="Q7" s="851" t="s">
        <v>37</v>
      </c>
      <c r="R7" s="851" t="s">
        <v>37</v>
      </c>
      <c r="S7" s="851" t="s">
        <v>37</v>
      </c>
      <c r="T7" s="851" t="s">
        <v>37</v>
      </c>
      <c r="U7" s="851" t="s">
        <v>37</v>
      </c>
      <c r="V7" s="851" t="s">
        <v>37</v>
      </c>
      <c r="W7" s="851" t="s">
        <v>37</v>
      </c>
      <c r="X7" s="851" t="s">
        <v>37</v>
      </c>
      <c r="Y7" s="851" t="s">
        <v>37</v>
      </c>
    </row>
    <row r="8" spans="1:25" ht="13" x14ac:dyDescent="0.25">
      <c r="A8" s="534">
        <v>1993</v>
      </c>
      <c r="B8" s="850">
        <v>36.58</v>
      </c>
      <c r="C8" s="850">
        <v>33.89</v>
      </c>
      <c r="D8" s="850">
        <v>35.270000000000003</v>
      </c>
      <c r="E8" s="851" t="s">
        <v>37</v>
      </c>
      <c r="F8" s="851" t="s">
        <v>37</v>
      </c>
      <c r="G8" s="851" t="s">
        <v>37</v>
      </c>
      <c r="H8" s="851" t="s">
        <v>37</v>
      </c>
      <c r="I8" s="851" t="s">
        <v>37</v>
      </c>
      <c r="J8" s="851" t="s">
        <v>37</v>
      </c>
      <c r="K8" s="851" t="s">
        <v>37</v>
      </c>
      <c r="L8" s="851" t="s">
        <v>37</v>
      </c>
      <c r="M8" s="851" t="s">
        <v>37</v>
      </c>
      <c r="N8" s="851" t="s">
        <v>37</v>
      </c>
      <c r="O8" s="851" t="s">
        <v>37</v>
      </c>
      <c r="P8" s="851" t="s">
        <v>37</v>
      </c>
      <c r="Q8" s="851" t="s">
        <v>37</v>
      </c>
      <c r="R8" s="851" t="s">
        <v>37</v>
      </c>
      <c r="S8" s="851" t="s">
        <v>37</v>
      </c>
      <c r="T8" s="851" t="s">
        <v>37</v>
      </c>
      <c r="U8" s="851" t="s">
        <v>37</v>
      </c>
      <c r="V8" s="851" t="s">
        <v>37</v>
      </c>
      <c r="W8" s="851" t="s">
        <v>37</v>
      </c>
      <c r="X8" s="851" t="s">
        <v>37</v>
      </c>
      <c r="Y8" s="851" t="s">
        <v>37</v>
      </c>
    </row>
    <row r="9" spans="1:25" ht="13" x14ac:dyDescent="0.25">
      <c r="A9" s="534">
        <v>1994</v>
      </c>
      <c r="B9" s="850">
        <v>41.52</v>
      </c>
      <c r="C9" s="850">
        <v>41.86</v>
      </c>
      <c r="D9" s="850">
        <v>41.69</v>
      </c>
      <c r="E9" s="851" t="s">
        <v>37</v>
      </c>
      <c r="F9" s="851" t="s">
        <v>37</v>
      </c>
      <c r="G9" s="851" t="s">
        <v>37</v>
      </c>
      <c r="H9" s="851" t="s">
        <v>37</v>
      </c>
      <c r="I9" s="851" t="s">
        <v>37</v>
      </c>
      <c r="J9" s="851" t="s">
        <v>37</v>
      </c>
      <c r="K9" s="851" t="s">
        <v>37</v>
      </c>
      <c r="L9" s="851" t="s">
        <v>37</v>
      </c>
      <c r="M9" s="851" t="s">
        <v>37</v>
      </c>
      <c r="N9" s="851" t="s">
        <v>37</v>
      </c>
      <c r="O9" s="851" t="s">
        <v>37</v>
      </c>
      <c r="P9" s="851" t="s">
        <v>37</v>
      </c>
      <c r="Q9" s="851" t="s">
        <v>37</v>
      </c>
      <c r="R9" s="851" t="s">
        <v>37</v>
      </c>
      <c r="S9" s="851" t="s">
        <v>37</v>
      </c>
      <c r="T9" s="851" t="s">
        <v>37</v>
      </c>
      <c r="U9" s="851" t="s">
        <v>37</v>
      </c>
      <c r="V9" s="851" t="s">
        <v>37</v>
      </c>
      <c r="W9" s="851" t="s">
        <v>37</v>
      </c>
      <c r="X9" s="851" t="s">
        <v>37</v>
      </c>
      <c r="Y9" s="851" t="s">
        <v>37</v>
      </c>
    </row>
    <row r="10" spans="1:25" ht="13" x14ac:dyDescent="0.25">
      <c r="A10" s="534">
        <v>1995</v>
      </c>
      <c r="B10" s="850">
        <v>41.4</v>
      </c>
      <c r="C10" s="850">
        <v>42.78</v>
      </c>
      <c r="D10" s="850">
        <v>42.07</v>
      </c>
      <c r="E10" s="851" t="s">
        <v>37</v>
      </c>
      <c r="F10" s="851" t="s">
        <v>37</v>
      </c>
      <c r="G10" s="851" t="s">
        <v>37</v>
      </c>
      <c r="H10" s="851" t="s">
        <v>37</v>
      </c>
      <c r="I10" s="851" t="s">
        <v>37</v>
      </c>
      <c r="J10" s="851" t="s">
        <v>37</v>
      </c>
      <c r="K10" s="851" t="s">
        <v>37</v>
      </c>
      <c r="L10" s="851" t="s">
        <v>37</v>
      </c>
      <c r="M10" s="851" t="s">
        <v>37</v>
      </c>
      <c r="N10" s="851" t="s">
        <v>37</v>
      </c>
      <c r="O10" s="851" t="s">
        <v>37</v>
      </c>
      <c r="P10" s="851" t="s">
        <v>37</v>
      </c>
      <c r="Q10" s="851" t="s">
        <v>37</v>
      </c>
      <c r="R10" s="851" t="s">
        <v>37</v>
      </c>
      <c r="S10" s="851" t="s">
        <v>37</v>
      </c>
      <c r="T10" s="851" t="s">
        <v>37</v>
      </c>
      <c r="U10" s="851" t="s">
        <v>37</v>
      </c>
      <c r="V10" s="851" t="s">
        <v>37</v>
      </c>
      <c r="W10" s="851" t="s">
        <v>37</v>
      </c>
      <c r="X10" s="851" t="s">
        <v>37</v>
      </c>
      <c r="Y10" s="851" t="s">
        <v>37</v>
      </c>
    </row>
    <row r="11" spans="1:25" ht="13" x14ac:dyDescent="0.25">
      <c r="A11" s="534">
        <v>1996</v>
      </c>
      <c r="B11" s="850">
        <v>39.11</v>
      </c>
      <c r="C11" s="850">
        <v>39.85</v>
      </c>
      <c r="D11" s="850">
        <v>39.47</v>
      </c>
      <c r="E11" s="851" t="s">
        <v>37</v>
      </c>
      <c r="F11" s="851" t="s">
        <v>37</v>
      </c>
      <c r="G11" s="851" t="s">
        <v>37</v>
      </c>
      <c r="H11" s="851" t="s">
        <v>37</v>
      </c>
      <c r="I11" s="851" t="s">
        <v>37</v>
      </c>
      <c r="J11" s="851" t="s">
        <v>37</v>
      </c>
      <c r="K11" s="851" t="s">
        <v>37</v>
      </c>
      <c r="L11" s="851" t="s">
        <v>37</v>
      </c>
      <c r="M11" s="851" t="s">
        <v>37</v>
      </c>
      <c r="N11" s="851" t="s">
        <v>37</v>
      </c>
      <c r="O11" s="851" t="s">
        <v>37</v>
      </c>
      <c r="P11" s="851" t="s">
        <v>37</v>
      </c>
      <c r="Q11" s="851" t="s">
        <v>37</v>
      </c>
      <c r="R11" s="851" t="s">
        <v>37</v>
      </c>
      <c r="S11" s="851" t="s">
        <v>37</v>
      </c>
      <c r="T11" s="851" t="s">
        <v>37</v>
      </c>
      <c r="U11" s="851" t="s">
        <v>37</v>
      </c>
      <c r="V11" s="851" t="s">
        <v>37</v>
      </c>
      <c r="W11" s="851" t="s">
        <v>37</v>
      </c>
      <c r="X11" s="851" t="s">
        <v>37</v>
      </c>
      <c r="Y11" s="851" t="s">
        <v>37</v>
      </c>
    </row>
    <row r="12" spans="1:25" ht="13" x14ac:dyDescent="0.25">
      <c r="A12" s="534">
        <v>1997</v>
      </c>
      <c r="B12" s="850">
        <v>40.17</v>
      </c>
      <c r="C12" s="850">
        <v>38.29</v>
      </c>
      <c r="D12" s="850">
        <v>39.25</v>
      </c>
      <c r="E12" s="850">
        <v>20.07</v>
      </c>
      <c r="F12" s="850">
        <v>14.75</v>
      </c>
      <c r="G12" s="850">
        <v>17.47</v>
      </c>
      <c r="H12" s="851" t="s">
        <v>37</v>
      </c>
      <c r="I12" s="851" t="s">
        <v>37</v>
      </c>
      <c r="J12" s="851" t="s">
        <v>37</v>
      </c>
      <c r="K12" s="851" t="s">
        <v>37</v>
      </c>
      <c r="L12" s="851" t="s">
        <v>37</v>
      </c>
      <c r="M12" s="851" t="s">
        <v>37</v>
      </c>
      <c r="N12" s="851" t="s">
        <v>37</v>
      </c>
      <c r="O12" s="851" t="s">
        <v>37</v>
      </c>
      <c r="P12" s="851" t="s">
        <v>37</v>
      </c>
      <c r="Q12" s="861">
        <v>45.08</v>
      </c>
      <c r="R12" s="861">
        <v>42.7</v>
      </c>
      <c r="S12" s="861">
        <v>43.92</v>
      </c>
      <c r="T12" s="851" t="s">
        <v>37</v>
      </c>
      <c r="U12" s="851" t="s">
        <v>37</v>
      </c>
      <c r="V12" s="851" t="s">
        <v>37</v>
      </c>
      <c r="W12" s="851" t="s">
        <v>37</v>
      </c>
      <c r="X12" s="851" t="s">
        <v>37</v>
      </c>
      <c r="Y12" s="851" t="s">
        <v>37</v>
      </c>
    </row>
    <row r="13" spans="1:25" ht="13" x14ac:dyDescent="0.25">
      <c r="A13" s="534">
        <v>1998</v>
      </c>
      <c r="B13" s="850">
        <v>40.25</v>
      </c>
      <c r="C13" s="850">
        <v>39.159999999999997</v>
      </c>
      <c r="D13" s="850">
        <v>39.72</v>
      </c>
      <c r="E13" s="850">
        <v>21.6</v>
      </c>
      <c r="F13" s="850">
        <v>17.899999999999999</v>
      </c>
      <c r="G13" s="850">
        <v>19.8</v>
      </c>
      <c r="H13" s="851" t="s">
        <v>37</v>
      </c>
      <c r="I13" s="851" t="s">
        <v>37</v>
      </c>
      <c r="J13" s="851" t="s">
        <v>37</v>
      </c>
      <c r="K13" s="851" t="s">
        <v>37</v>
      </c>
      <c r="L13" s="851" t="s">
        <v>37</v>
      </c>
      <c r="M13" s="851" t="s">
        <v>37</v>
      </c>
      <c r="N13" s="851" t="s">
        <v>37</v>
      </c>
      <c r="O13" s="851" t="s">
        <v>37</v>
      </c>
      <c r="P13" s="851" t="s">
        <v>37</v>
      </c>
      <c r="Q13" s="861">
        <v>45.58</v>
      </c>
      <c r="R13" s="861">
        <v>44.28</v>
      </c>
      <c r="S13" s="861">
        <v>44.95</v>
      </c>
      <c r="T13" s="851" t="s">
        <v>37</v>
      </c>
      <c r="U13" s="851" t="s">
        <v>37</v>
      </c>
      <c r="V13" s="851" t="s">
        <v>37</v>
      </c>
      <c r="W13" s="851" t="s">
        <v>37</v>
      </c>
      <c r="X13" s="851" t="s">
        <v>37</v>
      </c>
      <c r="Y13" s="851" t="s">
        <v>37</v>
      </c>
    </row>
    <row r="14" spans="1:25" ht="13" x14ac:dyDescent="0.25">
      <c r="A14" s="534">
        <v>1999</v>
      </c>
      <c r="B14" s="850">
        <v>41.11</v>
      </c>
      <c r="C14" s="850">
        <v>41.64</v>
      </c>
      <c r="D14" s="850">
        <v>41.37</v>
      </c>
      <c r="E14" s="850">
        <v>23.64</v>
      </c>
      <c r="F14" s="850">
        <v>17.87</v>
      </c>
      <c r="G14" s="850">
        <v>20.84</v>
      </c>
      <c r="H14" s="851" t="s">
        <v>37</v>
      </c>
      <c r="I14" s="851" t="s">
        <v>37</v>
      </c>
      <c r="J14" s="851" t="s">
        <v>37</v>
      </c>
      <c r="K14" s="851" t="s">
        <v>37</v>
      </c>
      <c r="L14" s="851" t="s">
        <v>37</v>
      </c>
      <c r="M14" s="851" t="s">
        <v>37</v>
      </c>
      <c r="N14" s="851" t="s">
        <v>37</v>
      </c>
      <c r="O14" s="851" t="s">
        <v>37</v>
      </c>
      <c r="P14" s="851" t="s">
        <v>37</v>
      </c>
      <c r="Q14" s="861">
        <v>47.12</v>
      </c>
      <c r="R14" s="861">
        <v>45.81</v>
      </c>
      <c r="S14" s="861">
        <v>46.48</v>
      </c>
      <c r="T14" s="851" t="s">
        <v>37</v>
      </c>
      <c r="U14" s="851" t="s">
        <v>37</v>
      </c>
      <c r="V14" s="851" t="s">
        <v>37</v>
      </c>
      <c r="W14" s="851" t="s">
        <v>37</v>
      </c>
      <c r="X14" s="851" t="s">
        <v>37</v>
      </c>
      <c r="Y14" s="851" t="s">
        <v>37</v>
      </c>
    </row>
    <row r="15" spans="1:25" ht="13" x14ac:dyDescent="0.25">
      <c r="A15" s="534">
        <v>2000</v>
      </c>
      <c r="B15" s="850">
        <v>37.93</v>
      </c>
      <c r="C15" s="850">
        <v>37.93</v>
      </c>
      <c r="D15" s="850">
        <v>37.93</v>
      </c>
      <c r="E15" s="850">
        <v>23.65</v>
      </c>
      <c r="F15" s="850">
        <v>18.75</v>
      </c>
      <c r="G15" s="850">
        <v>21.17</v>
      </c>
      <c r="H15" s="851" t="s">
        <v>37</v>
      </c>
      <c r="I15" s="851" t="s">
        <v>37</v>
      </c>
      <c r="J15" s="851" t="s">
        <v>37</v>
      </c>
      <c r="K15" s="851" t="s">
        <v>37</v>
      </c>
      <c r="L15" s="851" t="s">
        <v>37</v>
      </c>
      <c r="M15" s="851" t="s">
        <v>37</v>
      </c>
      <c r="N15" s="851" t="s">
        <v>37</v>
      </c>
      <c r="O15" s="851" t="s">
        <v>37</v>
      </c>
      <c r="P15" s="851" t="s">
        <v>37</v>
      </c>
      <c r="Q15" s="861">
        <v>44.18</v>
      </c>
      <c r="R15" s="861">
        <v>42.72</v>
      </c>
      <c r="S15" s="861">
        <v>43.44</v>
      </c>
      <c r="T15" s="851" t="s">
        <v>37</v>
      </c>
      <c r="U15" s="851" t="s">
        <v>37</v>
      </c>
      <c r="V15" s="851" t="s">
        <v>37</v>
      </c>
      <c r="W15" s="851" t="s">
        <v>37</v>
      </c>
      <c r="X15" s="851" t="s">
        <v>37</v>
      </c>
      <c r="Y15" s="851" t="s">
        <v>37</v>
      </c>
    </row>
    <row r="16" spans="1:25" ht="13" x14ac:dyDescent="0.25">
      <c r="A16" s="534">
        <v>2001</v>
      </c>
      <c r="B16" s="850">
        <v>35.14</v>
      </c>
      <c r="C16" s="850">
        <v>36.979999999999997</v>
      </c>
      <c r="D16" s="850">
        <v>36.020000000000003</v>
      </c>
      <c r="E16" s="850">
        <v>23.69</v>
      </c>
      <c r="F16" s="850">
        <v>16.48</v>
      </c>
      <c r="G16" s="850">
        <v>20.18</v>
      </c>
      <c r="H16" s="851" t="s">
        <v>37</v>
      </c>
      <c r="I16" s="851" t="s">
        <v>37</v>
      </c>
      <c r="J16" s="851" t="s">
        <v>37</v>
      </c>
      <c r="K16" s="851" t="s">
        <v>37</v>
      </c>
      <c r="L16" s="851" t="s">
        <v>37</v>
      </c>
      <c r="M16" s="851" t="s">
        <v>37</v>
      </c>
      <c r="N16" s="851" t="s">
        <v>37</v>
      </c>
      <c r="O16" s="851" t="s">
        <v>37</v>
      </c>
      <c r="P16" s="851" t="s">
        <v>37</v>
      </c>
      <c r="Q16" s="861">
        <v>42.79</v>
      </c>
      <c r="R16" s="861">
        <v>41.06</v>
      </c>
      <c r="S16" s="861">
        <v>41.93</v>
      </c>
      <c r="T16" s="851" t="s">
        <v>37</v>
      </c>
      <c r="U16" s="851" t="s">
        <v>37</v>
      </c>
      <c r="V16" s="851" t="s">
        <v>37</v>
      </c>
      <c r="W16" s="851" t="s">
        <v>37</v>
      </c>
      <c r="X16" s="851" t="s">
        <v>37</v>
      </c>
      <c r="Y16" s="851" t="s">
        <v>37</v>
      </c>
    </row>
    <row r="17" spans="1:25" ht="13" x14ac:dyDescent="0.25">
      <c r="A17" s="534">
        <v>2002</v>
      </c>
      <c r="B17" s="850">
        <v>27.7</v>
      </c>
      <c r="C17" s="850">
        <v>31.82</v>
      </c>
      <c r="D17" s="850">
        <v>29.69</v>
      </c>
      <c r="E17" s="850">
        <v>20.63</v>
      </c>
      <c r="F17" s="850">
        <v>16.61</v>
      </c>
      <c r="G17" s="850">
        <v>18.68</v>
      </c>
      <c r="H17" s="851" t="s">
        <v>37</v>
      </c>
      <c r="I17" s="851" t="s">
        <v>37</v>
      </c>
      <c r="J17" s="851" t="s">
        <v>37</v>
      </c>
      <c r="K17" s="851" t="s">
        <v>37</v>
      </c>
      <c r="L17" s="851" t="s">
        <v>37</v>
      </c>
      <c r="M17" s="851" t="s">
        <v>37</v>
      </c>
      <c r="N17" s="851" t="s">
        <v>37</v>
      </c>
      <c r="O17" s="851" t="s">
        <v>37</v>
      </c>
      <c r="P17" s="851" t="s">
        <v>37</v>
      </c>
      <c r="Q17" s="861">
        <v>35.64</v>
      </c>
      <c r="R17" s="861">
        <v>37.020000000000003</v>
      </c>
      <c r="S17" s="861">
        <v>36.299999999999997</v>
      </c>
      <c r="T17" s="851" t="s">
        <v>37</v>
      </c>
      <c r="U17" s="851" t="s">
        <v>37</v>
      </c>
      <c r="V17" s="851" t="s">
        <v>37</v>
      </c>
      <c r="W17" s="851" t="s">
        <v>37</v>
      </c>
      <c r="X17" s="851" t="s">
        <v>37</v>
      </c>
      <c r="Y17" s="851" t="s">
        <v>37</v>
      </c>
    </row>
    <row r="18" spans="1:25" ht="13" x14ac:dyDescent="0.25">
      <c r="A18" s="534">
        <v>2003</v>
      </c>
      <c r="B18" s="850">
        <v>23.96</v>
      </c>
      <c r="C18" s="850">
        <v>28.1</v>
      </c>
      <c r="D18" s="850">
        <v>25.99</v>
      </c>
      <c r="E18" s="850">
        <v>17.82</v>
      </c>
      <c r="F18" s="850">
        <v>16.690000000000001</v>
      </c>
      <c r="G18" s="850">
        <v>17.27</v>
      </c>
      <c r="H18" s="851" t="s">
        <v>37</v>
      </c>
      <c r="I18" s="851" t="s">
        <v>37</v>
      </c>
      <c r="J18" s="851" t="s">
        <v>37</v>
      </c>
      <c r="K18" s="851" t="s">
        <v>37</v>
      </c>
      <c r="L18" s="851" t="s">
        <v>37</v>
      </c>
      <c r="M18" s="851" t="s">
        <v>37</v>
      </c>
      <c r="N18" s="851" t="s">
        <v>37</v>
      </c>
      <c r="O18" s="851" t="s">
        <v>37</v>
      </c>
      <c r="P18" s="851" t="s">
        <v>37</v>
      </c>
      <c r="Q18" s="861">
        <v>31.19</v>
      </c>
      <c r="R18" s="861">
        <v>34.51</v>
      </c>
      <c r="S18" s="861">
        <v>32.82</v>
      </c>
      <c r="T18" s="851" t="s">
        <v>37</v>
      </c>
      <c r="U18" s="851" t="s">
        <v>37</v>
      </c>
      <c r="V18" s="851" t="s">
        <v>37</v>
      </c>
      <c r="W18" s="851" t="s">
        <v>37</v>
      </c>
      <c r="X18" s="851" t="s">
        <v>37</v>
      </c>
      <c r="Y18" s="851" t="s">
        <v>37</v>
      </c>
    </row>
    <row r="19" spans="1:25" ht="13" x14ac:dyDescent="0.25">
      <c r="A19" s="534">
        <v>2004</v>
      </c>
      <c r="B19" s="850">
        <v>23.14</v>
      </c>
      <c r="C19" s="850">
        <v>25.49</v>
      </c>
      <c r="D19" s="850">
        <v>24.28</v>
      </c>
      <c r="E19" s="850">
        <v>19.059999999999999</v>
      </c>
      <c r="F19" s="850">
        <v>17.829999999999998</v>
      </c>
      <c r="G19" s="850">
        <v>18.46</v>
      </c>
      <c r="H19" s="851" t="s">
        <v>37</v>
      </c>
      <c r="I19" s="851" t="s">
        <v>37</v>
      </c>
      <c r="J19" s="851" t="s">
        <v>37</v>
      </c>
      <c r="K19" s="851" t="s">
        <v>37</v>
      </c>
      <c r="L19" s="851" t="s">
        <v>37</v>
      </c>
      <c r="M19" s="851" t="s">
        <v>37</v>
      </c>
      <c r="N19" s="851" t="s">
        <v>37</v>
      </c>
      <c r="O19" s="851" t="s">
        <v>37</v>
      </c>
      <c r="P19" s="851" t="s">
        <v>37</v>
      </c>
      <c r="Q19" s="861">
        <v>31.71</v>
      </c>
      <c r="R19" s="861">
        <v>33.58</v>
      </c>
      <c r="S19" s="861">
        <v>32.61</v>
      </c>
      <c r="T19" s="851" t="s">
        <v>37</v>
      </c>
      <c r="U19" s="851" t="s">
        <v>37</v>
      </c>
      <c r="V19" s="851" t="s">
        <v>37</v>
      </c>
      <c r="W19" s="851" t="s">
        <v>37</v>
      </c>
      <c r="X19" s="851" t="s">
        <v>37</v>
      </c>
      <c r="Y19" s="851" t="s">
        <v>37</v>
      </c>
    </row>
    <row r="20" spans="1:25" ht="13" x14ac:dyDescent="0.25">
      <c r="A20" s="534">
        <v>2005</v>
      </c>
      <c r="B20" s="850">
        <v>20.09</v>
      </c>
      <c r="C20" s="850">
        <v>20.9</v>
      </c>
      <c r="D20" s="850">
        <v>20.49</v>
      </c>
      <c r="E20" s="850">
        <v>21.7</v>
      </c>
      <c r="F20" s="850">
        <v>21.49</v>
      </c>
      <c r="G20" s="850">
        <v>21.59</v>
      </c>
      <c r="H20" s="851" t="s">
        <v>37</v>
      </c>
      <c r="I20" s="851" t="s">
        <v>37</v>
      </c>
      <c r="J20" s="851" t="s">
        <v>37</v>
      </c>
      <c r="K20" s="851" t="s">
        <v>37</v>
      </c>
      <c r="L20" s="851" t="s">
        <v>37</v>
      </c>
      <c r="M20" s="851" t="s">
        <v>37</v>
      </c>
      <c r="N20" s="851" t="s">
        <v>37</v>
      </c>
      <c r="O20" s="851" t="s">
        <v>37</v>
      </c>
      <c r="P20" s="851" t="s">
        <v>37</v>
      </c>
      <c r="Q20" s="861">
        <v>30.75</v>
      </c>
      <c r="R20" s="861">
        <v>31.81</v>
      </c>
      <c r="S20" s="861">
        <v>31.27</v>
      </c>
      <c r="T20" s="851" t="s">
        <v>37</v>
      </c>
      <c r="U20" s="851" t="s">
        <v>37</v>
      </c>
      <c r="V20" s="851" t="s">
        <v>37</v>
      </c>
      <c r="W20" s="851" t="s">
        <v>37</v>
      </c>
      <c r="X20" s="851" t="s">
        <v>37</v>
      </c>
      <c r="Y20" s="851" t="s">
        <v>37</v>
      </c>
    </row>
    <row r="21" spans="1:25" ht="13" x14ac:dyDescent="0.25">
      <c r="A21" s="534">
        <v>2006</v>
      </c>
      <c r="B21" s="850">
        <v>16.93</v>
      </c>
      <c r="C21" s="850">
        <v>19.100000000000001</v>
      </c>
      <c r="D21" s="850">
        <v>18</v>
      </c>
      <c r="E21" s="850">
        <v>23.11</v>
      </c>
      <c r="F21" s="850">
        <v>22.6</v>
      </c>
      <c r="G21" s="850">
        <v>22.86</v>
      </c>
      <c r="H21" s="851" t="s">
        <v>37</v>
      </c>
      <c r="I21" s="851" t="s">
        <v>37</v>
      </c>
      <c r="J21" s="851" t="s">
        <v>37</v>
      </c>
      <c r="K21" s="851" t="s">
        <v>37</v>
      </c>
      <c r="L21" s="851" t="s">
        <v>37</v>
      </c>
      <c r="M21" s="851" t="s">
        <v>37</v>
      </c>
      <c r="N21" s="851" t="s">
        <v>37</v>
      </c>
      <c r="O21" s="851" t="s">
        <v>37</v>
      </c>
      <c r="P21" s="851" t="s">
        <v>37</v>
      </c>
      <c r="Q21" s="861">
        <v>30.2</v>
      </c>
      <c r="R21" s="861">
        <v>32.5</v>
      </c>
      <c r="S21" s="861">
        <v>31.31</v>
      </c>
      <c r="T21" s="851" t="s">
        <v>37</v>
      </c>
      <c r="U21" s="851" t="s">
        <v>37</v>
      </c>
      <c r="V21" s="851" t="s">
        <v>37</v>
      </c>
      <c r="W21" s="851" t="s">
        <v>37</v>
      </c>
      <c r="X21" s="851" t="s">
        <v>37</v>
      </c>
      <c r="Y21" s="851" t="s">
        <v>37</v>
      </c>
    </row>
    <row r="22" spans="1:25" ht="13" x14ac:dyDescent="0.25">
      <c r="A22" s="534">
        <v>2007</v>
      </c>
      <c r="B22" s="850">
        <v>12.49</v>
      </c>
      <c r="C22" s="850">
        <v>14.49</v>
      </c>
      <c r="D22" s="850">
        <v>13.47</v>
      </c>
      <c r="E22" s="850">
        <v>26.32</v>
      </c>
      <c r="F22" s="850">
        <v>30.54</v>
      </c>
      <c r="G22" s="850">
        <v>28.36</v>
      </c>
      <c r="H22" s="851" t="s">
        <v>37</v>
      </c>
      <c r="I22" s="851" t="s">
        <v>37</v>
      </c>
      <c r="J22" s="851" t="s">
        <v>37</v>
      </c>
      <c r="K22" s="851" t="s">
        <v>37</v>
      </c>
      <c r="L22" s="851" t="s">
        <v>37</v>
      </c>
      <c r="M22" s="851" t="s">
        <v>37</v>
      </c>
      <c r="N22" s="851" t="s">
        <v>37</v>
      </c>
      <c r="O22" s="851" t="s">
        <v>37</v>
      </c>
      <c r="P22" s="851" t="s">
        <v>37</v>
      </c>
      <c r="Q22" s="861">
        <v>29.41</v>
      </c>
      <c r="R22" s="861">
        <v>35.42</v>
      </c>
      <c r="S22" s="861">
        <v>32.33</v>
      </c>
      <c r="T22" s="851" t="s">
        <v>37</v>
      </c>
      <c r="U22" s="851" t="s">
        <v>37</v>
      </c>
      <c r="V22" s="851" t="s">
        <v>37</v>
      </c>
      <c r="W22" s="851" t="s">
        <v>37</v>
      </c>
      <c r="X22" s="851" t="s">
        <v>37</v>
      </c>
      <c r="Y22" s="851" t="s">
        <v>37</v>
      </c>
    </row>
    <row r="23" spans="1:25" ht="13" x14ac:dyDescent="0.25">
      <c r="A23" s="534">
        <v>2008</v>
      </c>
      <c r="B23" s="850">
        <v>11.68</v>
      </c>
      <c r="C23" s="850">
        <v>14.33</v>
      </c>
      <c r="D23" s="850">
        <v>12.99</v>
      </c>
      <c r="E23" s="850">
        <v>25.86</v>
      </c>
      <c r="F23" s="850">
        <v>30.84</v>
      </c>
      <c r="G23" s="850">
        <v>28.28</v>
      </c>
      <c r="H23" s="851" t="s">
        <v>37</v>
      </c>
      <c r="I23" s="851" t="s">
        <v>37</v>
      </c>
      <c r="J23" s="851" t="s">
        <v>37</v>
      </c>
      <c r="K23" s="851" t="s">
        <v>37</v>
      </c>
      <c r="L23" s="851" t="s">
        <v>37</v>
      </c>
      <c r="M23" s="851" t="s">
        <v>37</v>
      </c>
      <c r="N23" s="851" t="s">
        <v>37</v>
      </c>
      <c r="O23" s="851" t="s">
        <v>37</v>
      </c>
      <c r="P23" s="851" t="s">
        <v>37</v>
      </c>
      <c r="Q23" s="861">
        <v>28.48</v>
      </c>
      <c r="R23" s="861">
        <v>35.26</v>
      </c>
      <c r="S23" s="861">
        <v>31.79</v>
      </c>
      <c r="T23" s="851" t="s">
        <v>37</v>
      </c>
      <c r="U23" s="851" t="s">
        <v>37</v>
      </c>
      <c r="V23" s="851" t="s">
        <v>37</v>
      </c>
      <c r="W23" s="851" t="s">
        <v>37</v>
      </c>
      <c r="X23" s="851" t="s">
        <v>37</v>
      </c>
      <c r="Y23" s="851" t="s">
        <v>37</v>
      </c>
    </row>
    <row r="24" spans="1:25" ht="13" x14ac:dyDescent="0.25">
      <c r="A24" s="534">
        <v>2009</v>
      </c>
      <c r="B24" s="850">
        <v>11.63</v>
      </c>
      <c r="C24" s="850">
        <v>12.56</v>
      </c>
      <c r="D24" s="850">
        <v>12.07</v>
      </c>
      <c r="E24" s="850">
        <v>25.72</v>
      </c>
      <c r="F24" s="850">
        <v>30.58</v>
      </c>
      <c r="G24" s="850">
        <v>28.09</v>
      </c>
      <c r="H24" s="851" t="s">
        <v>37</v>
      </c>
      <c r="I24" s="851" t="s">
        <v>37</v>
      </c>
      <c r="J24" s="851" t="s">
        <v>37</v>
      </c>
      <c r="K24" s="851" t="s">
        <v>37</v>
      </c>
      <c r="L24" s="851" t="s">
        <v>37</v>
      </c>
      <c r="M24" s="851" t="s">
        <v>37</v>
      </c>
      <c r="N24" s="851" t="s">
        <v>37</v>
      </c>
      <c r="O24" s="851" t="s">
        <v>37</v>
      </c>
      <c r="P24" s="851" t="s">
        <v>37</v>
      </c>
      <c r="Q24" s="861">
        <v>28.45</v>
      </c>
      <c r="R24" s="861">
        <v>33.92</v>
      </c>
      <c r="S24" s="861">
        <v>31.12</v>
      </c>
      <c r="T24" s="851" t="s">
        <v>37</v>
      </c>
      <c r="U24" s="851" t="s">
        <v>37</v>
      </c>
      <c r="V24" s="851" t="s">
        <v>37</v>
      </c>
      <c r="W24" s="851" t="s">
        <v>37</v>
      </c>
      <c r="X24" s="851" t="s">
        <v>37</v>
      </c>
      <c r="Y24" s="851" t="s">
        <v>37</v>
      </c>
    </row>
    <row r="25" spans="1:25" ht="13" x14ac:dyDescent="0.25">
      <c r="A25" s="534">
        <v>2010</v>
      </c>
      <c r="B25" s="850">
        <v>11.96</v>
      </c>
      <c r="C25" s="850">
        <v>12.82</v>
      </c>
      <c r="D25" s="850">
        <v>12.41</v>
      </c>
      <c r="E25" s="850">
        <v>24.66</v>
      </c>
      <c r="F25" s="850">
        <v>29.32</v>
      </c>
      <c r="G25" s="850">
        <v>26.97</v>
      </c>
      <c r="H25" s="851" t="s">
        <v>37</v>
      </c>
      <c r="I25" s="851" t="s">
        <v>37</v>
      </c>
      <c r="J25" s="851" t="s">
        <v>37</v>
      </c>
      <c r="K25" s="851" t="s">
        <v>37</v>
      </c>
      <c r="L25" s="851" t="s">
        <v>37</v>
      </c>
      <c r="M25" s="851" t="s">
        <v>37</v>
      </c>
      <c r="N25" s="851" t="s">
        <v>37</v>
      </c>
      <c r="O25" s="851" t="s">
        <v>37</v>
      </c>
      <c r="P25" s="851" t="s">
        <v>37</v>
      </c>
      <c r="Q25" s="861">
        <v>27.18</v>
      </c>
      <c r="R25" s="861">
        <v>32.96</v>
      </c>
      <c r="S25" s="861">
        <v>30.03</v>
      </c>
      <c r="T25" s="851" t="s">
        <v>37</v>
      </c>
      <c r="U25" s="851" t="s">
        <v>37</v>
      </c>
      <c r="V25" s="851" t="s">
        <v>37</v>
      </c>
      <c r="W25" s="851" t="s">
        <v>37</v>
      </c>
      <c r="X25" s="851" t="s">
        <v>37</v>
      </c>
      <c r="Y25" s="851" t="s">
        <v>37</v>
      </c>
    </row>
    <row r="26" spans="1:25" ht="13" x14ac:dyDescent="0.25">
      <c r="A26" s="534">
        <v>2011</v>
      </c>
      <c r="B26" s="850">
        <v>10.11</v>
      </c>
      <c r="C26" s="850">
        <v>11.38</v>
      </c>
      <c r="D26" s="850">
        <v>10.75</v>
      </c>
      <c r="E26" s="850">
        <v>24.14</v>
      </c>
      <c r="F26" s="850">
        <v>29.21</v>
      </c>
      <c r="G26" s="850">
        <v>26.57</v>
      </c>
      <c r="H26" s="851" t="s">
        <v>37</v>
      </c>
      <c r="I26" s="851" t="s">
        <v>37</v>
      </c>
      <c r="J26" s="851" t="s">
        <v>37</v>
      </c>
      <c r="K26" s="851" t="s">
        <v>37</v>
      </c>
      <c r="L26" s="851" t="s">
        <v>37</v>
      </c>
      <c r="M26" s="851" t="s">
        <v>37</v>
      </c>
      <c r="N26" s="851" t="s">
        <v>37</v>
      </c>
      <c r="O26" s="851" t="s">
        <v>37</v>
      </c>
      <c r="P26" s="851" t="s">
        <v>37</v>
      </c>
      <c r="Q26" s="861">
        <v>26.91</v>
      </c>
      <c r="R26" s="861">
        <v>31.78</v>
      </c>
      <c r="S26" s="861">
        <v>29.26</v>
      </c>
      <c r="T26" s="851" t="s">
        <v>37</v>
      </c>
      <c r="U26" s="851" t="s">
        <v>37</v>
      </c>
      <c r="V26" s="851" t="s">
        <v>37</v>
      </c>
      <c r="W26" s="851" t="s">
        <v>37</v>
      </c>
      <c r="X26" s="851" t="s">
        <v>37</v>
      </c>
      <c r="Y26" s="851" t="s">
        <v>37</v>
      </c>
    </row>
    <row r="27" spans="1:25" ht="13" x14ac:dyDescent="0.25">
      <c r="A27" s="534" t="s">
        <v>89</v>
      </c>
      <c r="B27" s="850">
        <v>7.79</v>
      </c>
      <c r="C27" s="850">
        <v>9</v>
      </c>
      <c r="D27" s="850">
        <v>8.3699999999999992</v>
      </c>
      <c r="E27" s="850">
        <v>20.48</v>
      </c>
      <c r="F27" s="850">
        <v>25.17</v>
      </c>
      <c r="G27" s="850">
        <v>22.73</v>
      </c>
      <c r="H27" s="851" t="s">
        <v>37</v>
      </c>
      <c r="I27" s="851" t="s">
        <v>37</v>
      </c>
      <c r="J27" s="851" t="s">
        <v>37</v>
      </c>
      <c r="K27" s="851" t="s">
        <v>37</v>
      </c>
      <c r="L27" s="851" t="s">
        <v>37</v>
      </c>
      <c r="M27" s="851" t="s">
        <v>37</v>
      </c>
      <c r="N27" s="851" t="s">
        <v>37</v>
      </c>
      <c r="O27" s="851" t="s">
        <v>37</v>
      </c>
      <c r="P27" s="851" t="s">
        <v>37</v>
      </c>
      <c r="Q27" s="861">
        <v>22.64</v>
      </c>
      <c r="R27" s="861">
        <v>26.87</v>
      </c>
      <c r="S27" s="861">
        <v>24.67</v>
      </c>
      <c r="T27" s="851" t="s">
        <v>37</v>
      </c>
      <c r="U27" s="851" t="s">
        <v>37</v>
      </c>
      <c r="V27" s="851" t="s">
        <v>37</v>
      </c>
      <c r="W27" s="851" t="s">
        <v>37</v>
      </c>
      <c r="X27" s="851" t="s">
        <v>37</v>
      </c>
      <c r="Y27" s="851" t="s">
        <v>37</v>
      </c>
    </row>
    <row r="28" spans="1:25" ht="13" x14ac:dyDescent="0.25">
      <c r="A28" s="534" t="s">
        <v>90</v>
      </c>
      <c r="B28" s="850">
        <v>6.87</v>
      </c>
      <c r="C28" s="850">
        <v>8.52</v>
      </c>
      <c r="D28" s="850">
        <v>7.66</v>
      </c>
      <c r="E28" s="850">
        <v>16.63</v>
      </c>
      <c r="F28" s="850">
        <v>18.87</v>
      </c>
      <c r="G28" s="850">
        <v>17.7</v>
      </c>
      <c r="H28" s="850">
        <v>14.88</v>
      </c>
      <c r="I28" s="850">
        <v>9.5299999999999994</v>
      </c>
      <c r="J28" s="850">
        <v>12.25</v>
      </c>
      <c r="K28" s="851" t="s">
        <v>37</v>
      </c>
      <c r="L28" s="851" t="s">
        <v>37</v>
      </c>
      <c r="M28" s="851" t="s">
        <v>37</v>
      </c>
      <c r="N28" s="851" t="s">
        <v>37</v>
      </c>
      <c r="O28" s="851" t="s">
        <v>37</v>
      </c>
      <c r="P28" s="851" t="s">
        <v>37</v>
      </c>
      <c r="Q28" s="850">
        <v>19.059999999999999</v>
      </c>
      <c r="R28" s="850">
        <v>22.58</v>
      </c>
      <c r="S28" s="850">
        <v>20.76</v>
      </c>
      <c r="T28" s="850">
        <v>22.62</v>
      </c>
      <c r="U28" s="850">
        <v>23.97</v>
      </c>
      <c r="V28" s="850">
        <v>23.27</v>
      </c>
      <c r="W28" s="851" t="s">
        <v>37</v>
      </c>
      <c r="X28" s="851" t="s">
        <v>37</v>
      </c>
      <c r="Y28" s="851" t="s">
        <v>37</v>
      </c>
    </row>
    <row r="29" spans="1:25" ht="13" x14ac:dyDescent="0.25">
      <c r="A29" s="534">
        <v>2013</v>
      </c>
      <c r="B29" s="850">
        <v>5.81</v>
      </c>
      <c r="C29" s="850">
        <v>6.33</v>
      </c>
      <c r="D29" s="850">
        <v>6.09</v>
      </c>
      <c r="E29" s="850">
        <v>18.38</v>
      </c>
      <c r="F29" s="850">
        <v>23.72</v>
      </c>
      <c r="G29" s="850">
        <v>21.04</v>
      </c>
      <c r="H29" s="850">
        <v>16.260000000000002</v>
      </c>
      <c r="I29" s="850">
        <v>10.69</v>
      </c>
      <c r="J29" s="850">
        <v>13.63</v>
      </c>
      <c r="K29" s="851" t="s">
        <v>37</v>
      </c>
      <c r="L29" s="851" t="s">
        <v>37</v>
      </c>
      <c r="M29" s="851" t="s">
        <v>37</v>
      </c>
      <c r="N29" s="851" t="s">
        <v>37</v>
      </c>
      <c r="O29" s="851" t="s">
        <v>37</v>
      </c>
      <c r="P29" s="851" t="s">
        <v>37</v>
      </c>
      <c r="Q29" s="850">
        <v>19.73</v>
      </c>
      <c r="R29" s="850">
        <v>25.61</v>
      </c>
      <c r="S29" s="850">
        <v>22.65</v>
      </c>
      <c r="T29" s="850">
        <v>23.13</v>
      </c>
      <c r="U29" s="850">
        <v>27.38</v>
      </c>
      <c r="V29" s="850">
        <v>25.26</v>
      </c>
      <c r="W29" s="851" t="s">
        <v>37</v>
      </c>
      <c r="X29" s="851" t="s">
        <v>37</v>
      </c>
      <c r="Y29" s="851" t="s">
        <v>37</v>
      </c>
    </row>
    <row r="30" spans="1:25" ht="13" x14ac:dyDescent="0.25">
      <c r="A30" s="534">
        <v>2014</v>
      </c>
      <c r="B30" s="850">
        <v>5.72</v>
      </c>
      <c r="C30" s="850">
        <v>6.31</v>
      </c>
      <c r="D30" s="850">
        <v>5.99</v>
      </c>
      <c r="E30" s="850">
        <v>17.760000000000002</v>
      </c>
      <c r="F30" s="850">
        <v>23.59</v>
      </c>
      <c r="G30" s="850">
        <v>20.53</v>
      </c>
      <c r="H30" s="850">
        <v>15.87</v>
      </c>
      <c r="I30" s="850">
        <v>11.68</v>
      </c>
      <c r="J30" s="850">
        <v>13.81</v>
      </c>
      <c r="K30" s="851" t="s">
        <v>37</v>
      </c>
      <c r="L30" s="851" t="s">
        <v>37</v>
      </c>
      <c r="M30" s="851" t="s">
        <v>37</v>
      </c>
      <c r="N30" s="851" t="s">
        <v>37</v>
      </c>
      <c r="O30" s="851" t="s">
        <v>37</v>
      </c>
      <c r="P30" s="851" t="s">
        <v>37</v>
      </c>
      <c r="Q30" s="850">
        <v>19.2</v>
      </c>
      <c r="R30" s="850">
        <v>25.14</v>
      </c>
      <c r="S30" s="850">
        <v>22.01</v>
      </c>
      <c r="T30" s="850">
        <v>22.03</v>
      </c>
      <c r="U30" s="850">
        <v>26.48</v>
      </c>
      <c r="V30" s="850">
        <v>24.13</v>
      </c>
      <c r="W30" s="851" t="s">
        <v>37</v>
      </c>
      <c r="X30" s="851" t="s">
        <v>37</v>
      </c>
      <c r="Y30" s="851" t="s">
        <v>37</v>
      </c>
    </row>
    <row r="31" spans="1:25" x14ac:dyDescent="0.25">
      <c r="A31" s="534">
        <v>2015</v>
      </c>
      <c r="B31" s="850">
        <v>5.42</v>
      </c>
      <c r="C31" s="850">
        <v>5.48</v>
      </c>
      <c r="D31" s="850">
        <v>5.54</v>
      </c>
      <c r="E31" s="850">
        <v>18.760000000000002</v>
      </c>
      <c r="F31" s="850">
        <v>22.95</v>
      </c>
      <c r="G31" s="850">
        <v>20.92</v>
      </c>
      <c r="H31" s="850">
        <v>14.18</v>
      </c>
      <c r="I31" s="850">
        <v>9.64</v>
      </c>
      <c r="J31" s="850">
        <v>12.06</v>
      </c>
      <c r="K31" s="850">
        <v>16.37</v>
      </c>
      <c r="L31" s="850">
        <v>24.34</v>
      </c>
      <c r="M31" s="850">
        <v>20.3</v>
      </c>
      <c r="N31" s="850">
        <v>6.02</v>
      </c>
      <c r="O31" s="850">
        <v>10.99</v>
      </c>
      <c r="P31" s="850">
        <v>8.49</v>
      </c>
      <c r="Q31" s="850">
        <v>19.72</v>
      </c>
      <c r="R31" s="850">
        <v>24.4</v>
      </c>
      <c r="S31" s="850">
        <v>22.13</v>
      </c>
      <c r="T31" s="850">
        <v>22.38</v>
      </c>
      <c r="U31" s="850">
        <v>25.24</v>
      </c>
      <c r="V31" s="850">
        <v>23.9</v>
      </c>
      <c r="W31" s="850">
        <v>25.7</v>
      </c>
      <c r="X31" s="850">
        <v>30.99</v>
      </c>
      <c r="Y31" s="850">
        <v>28.39</v>
      </c>
    </row>
    <row r="32" spans="1:25" x14ac:dyDescent="0.25">
      <c r="A32" s="534">
        <v>2016</v>
      </c>
      <c r="B32" s="850">
        <v>5.32</v>
      </c>
      <c r="C32" s="850">
        <v>5.14</v>
      </c>
      <c r="D32" s="850">
        <v>5.51</v>
      </c>
      <c r="E32" s="850">
        <v>15</v>
      </c>
      <c r="F32" s="850">
        <v>23.63</v>
      </c>
      <c r="G32" s="850">
        <v>19.16</v>
      </c>
      <c r="H32" s="850">
        <v>11.63</v>
      </c>
      <c r="I32" s="850">
        <v>7.88</v>
      </c>
      <c r="J32" s="850">
        <v>10.01</v>
      </c>
      <c r="K32" s="850">
        <v>14.03</v>
      </c>
      <c r="L32" s="850">
        <v>24.81</v>
      </c>
      <c r="M32" s="850">
        <v>19.25</v>
      </c>
      <c r="N32" s="850">
        <v>4.91</v>
      </c>
      <c r="O32" s="850">
        <v>11.01</v>
      </c>
      <c r="P32" s="850">
        <v>7.97</v>
      </c>
      <c r="Q32" s="850">
        <v>16.510000000000002</v>
      </c>
      <c r="R32" s="850">
        <v>24.79</v>
      </c>
      <c r="S32" s="850">
        <v>20.58</v>
      </c>
      <c r="T32" s="850">
        <v>19.29</v>
      </c>
      <c r="U32" s="850">
        <v>25.97</v>
      </c>
      <c r="V32" s="850">
        <v>22.65</v>
      </c>
      <c r="W32" s="850">
        <v>21.56</v>
      </c>
      <c r="X32" s="850">
        <v>31.53</v>
      </c>
      <c r="Y32" s="850">
        <v>26.5</v>
      </c>
    </row>
    <row r="33" spans="1:25" x14ac:dyDescent="0.25">
      <c r="A33" s="534">
        <v>2017</v>
      </c>
      <c r="B33" s="850">
        <v>5.49</v>
      </c>
      <c r="C33" s="850">
        <v>4.5199999999999996</v>
      </c>
      <c r="D33" s="850">
        <v>5.13</v>
      </c>
      <c r="E33" s="850">
        <v>18.89</v>
      </c>
      <c r="F33" s="850">
        <v>24.76</v>
      </c>
      <c r="G33" s="850">
        <v>21.74</v>
      </c>
      <c r="H33" s="850">
        <v>13.14</v>
      </c>
      <c r="I33" s="850">
        <v>10.130000000000001</v>
      </c>
      <c r="J33" s="850">
        <v>11.8</v>
      </c>
      <c r="K33" s="850">
        <v>16.27</v>
      </c>
      <c r="L33" s="850">
        <v>25.69</v>
      </c>
      <c r="M33" s="850">
        <v>20.84</v>
      </c>
      <c r="N33" s="850">
        <v>5.22</v>
      </c>
      <c r="O33" s="850">
        <v>12.35</v>
      </c>
      <c r="P33" s="850">
        <v>8.7200000000000006</v>
      </c>
      <c r="Q33" s="850">
        <v>20.149999999999999</v>
      </c>
      <c r="R33" s="850">
        <v>25.69</v>
      </c>
      <c r="S33" s="850">
        <v>22.86</v>
      </c>
      <c r="T33" s="850">
        <v>22.39</v>
      </c>
      <c r="U33" s="850">
        <v>27.27</v>
      </c>
      <c r="V33" s="850">
        <v>24.79</v>
      </c>
      <c r="W33" s="850">
        <v>24.44</v>
      </c>
      <c r="X33" s="850">
        <v>32.42</v>
      </c>
      <c r="Y33" s="850">
        <v>28.33</v>
      </c>
    </row>
    <row r="34" spans="1:25" x14ac:dyDescent="0.25">
      <c r="A34" s="534">
        <v>2018</v>
      </c>
      <c r="B34" s="850">
        <v>5.38</v>
      </c>
      <c r="C34" s="850">
        <v>5.09</v>
      </c>
      <c r="D34" s="850">
        <v>5.37</v>
      </c>
      <c r="E34" s="850">
        <v>16.95</v>
      </c>
      <c r="F34" s="850">
        <v>25.09</v>
      </c>
      <c r="G34" s="850">
        <v>20.96</v>
      </c>
      <c r="H34" s="850">
        <v>12.63</v>
      </c>
      <c r="I34" s="850">
        <v>8.7100000000000009</v>
      </c>
      <c r="J34" s="850">
        <v>10.81</v>
      </c>
      <c r="K34" s="850">
        <v>14.47</v>
      </c>
      <c r="L34" s="850">
        <v>25.17</v>
      </c>
      <c r="M34" s="850">
        <v>19.59</v>
      </c>
      <c r="N34" s="850">
        <v>5.0999999999999996</v>
      </c>
      <c r="O34" s="850">
        <v>11.03</v>
      </c>
      <c r="P34" s="850">
        <v>8.0500000000000007</v>
      </c>
      <c r="Q34" s="861">
        <v>18.5</v>
      </c>
      <c r="R34" s="861">
        <v>25.88</v>
      </c>
      <c r="S34" s="861">
        <v>22.13</v>
      </c>
      <c r="T34" s="861">
        <v>20.5</v>
      </c>
      <c r="U34" s="861">
        <v>26.95</v>
      </c>
      <c r="V34" s="861">
        <v>23.65</v>
      </c>
      <c r="W34" s="861">
        <v>22.3</v>
      </c>
      <c r="X34" s="861">
        <v>31.02</v>
      </c>
      <c r="Y34" s="861">
        <v>26.5</v>
      </c>
    </row>
    <row r="35" spans="1:25" x14ac:dyDescent="0.25">
      <c r="A35" s="534">
        <v>2019</v>
      </c>
      <c r="B35" s="850">
        <v>4.76</v>
      </c>
      <c r="C35" s="850">
        <v>4.57</v>
      </c>
      <c r="D35" s="850">
        <v>4.8899999999999997</v>
      </c>
      <c r="E35" s="850">
        <v>18.72</v>
      </c>
      <c r="F35" s="850">
        <v>28.19</v>
      </c>
      <c r="G35" s="850">
        <v>23.34</v>
      </c>
      <c r="H35" s="850">
        <v>13.33</v>
      </c>
      <c r="I35" s="850">
        <v>8.65</v>
      </c>
      <c r="J35" s="850">
        <v>11.32</v>
      </c>
      <c r="K35" s="850">
        <v>15.13</v>
      </c>
      <c r="L35" s="850">
        <v>24.75</v>
      </c>
      <c r="M35" s="850">
        <v>19.77</v>
      </c>
      <c r="N35" s="850">
        <v>5.15</v>
      </c>
      <c r="O35" s="850">
        <v>10.64</v>
      </c>
      <c r="P35" s="850">
        <v>7.94</v>
      </c>
      <c r="Q35" s="850">
        <v>19.46</v>
      </c>
      <c r="R35" s="850">
        <v>28.88</v>
      </c>
      <c r="S35" s="850">
        <v>24.06</v>
      </c>
      <c r="T35" s="850">
        <v>21.8</v>
      </c>
      <c r="U35" s="850">
        <v>29.79</v>
      </c>
      <c r="V35" s="850">
        <v>25.69</v>
      </c>
      <c r="W35" s="850">
        <v>23.75</v>
      </c>
      <c r="X35" s="850">
        <v>33.5</v>
      </c>
      <c r="Y35" s="850">
        <v>28.52</v>
      </c>
    </row>
    <row r="36" spans="1:25" ht="6" customHeight="1" x14ac:dyDescent="0.25">
      <c r="A36" s="1037"/>
      <c r="B36" s="1037"/>
      <c r="C36" s="1037"/>
      <c r="D36" s="1037"/>
      <c r="E36" s="1036"/>
      <c r="F36" s="1036"/>
      <c r="G36" s="1036"/>
      <c r="H36" s="1036"/>
      <c r="I36" s="1036"/>
      <c r="J36" s="1036"/>
      <c r="K36" s="1036"/>
      <c r="L36" s="1036"/>
      <c r="M36" s="1036"/>
      <c r="N36" s="1036"/>
      <c r="O36" s="1036"/>
      <c r="P36" s="1036"/>
      <c r="Q36" s="1036"/>
      <c r="R36" s="1036"/>
      <c r="S36" s="1036"/>
      <c r="T36" s="1036"/>
      <c r="U36" s="1036"/>
      <c r="V36" s="1036"/>
      <c r="W36" s="1036"/>
      <c r="X36" s="1036"/>
      <c r="Y36" s="1036"/>
    </row>
    <row r="37" spans="1:25" ht="30" customHeight="1" x14ac:dyDescent="0.25">
      <c r="A37" s="1298" t="s">
        <v>311</v>
      </c>
      <c r="B37" s="1298"/>
      <c r="C37" s="1298"/>
      <c r="D37" s="1298"/>
      <c r="E37" s="1298"/>
      <c r="F37" s="1298"/>
      <c r="G37" s="1298"/>
      <c r="H37" s="1298"/>
      <c r="I37" s="1298"/>
      <c r="J37" s="1298"/>
      <c r="K37" s="1298"/>
      <c r="L37" s="1298"/>
      <c r="M37" s="1298"/>
      <c r="N37" s="1298"/>
      <c r="O37" s="1298"/>
      <c r="P37" s="1298"/>
      <c r="Q37" s="1298"/>
      <c r="R37" s="1298"/>
      <c r="S37" s="1298"/>
      <c r="T37" s="1298"/>
      <c r="U37" s="1298"/>
      <c r="V37" s="1298"/>
      <c r="W37" s="1298"/>
      <c r="X37" s="1298"/>
      <c r="Y37" s="1298"/>
    </row>
    <row r="38" spans="1:25" ht="6" customHeight="1" x14ac:dyDescent="0.25">
      <c r="A38" s="534"/>
      <c r="B38" s="534"/>
      <c r="C38" s="534"/>
      <c r="D38" s="534"/>
      <c r="E38" s="1018"/>
      <c r="F38" s="1018"/>
      <c r="G38" s="1018"/>
      <c r="H38" s="1018"/>
      <c r="I38" s="1018"/>
      <c r="J38" s="1018"/>
      <c r="K38" s="1018"/>
      <c r="L38" s="1018"/>
      <c r="M38" s="1018"/>
      <c r="N38" s="1018"/>
      <c r="O38" s="1018"/>
      <c r="P38" s="1018"/>
      <c r="Q38" s="1018"/>
      <c r="R38" s="1018"/>
      <c r="S38" s="1018"/>
      <c r="T38" s="1018"/>
      <c r="U38" s="1018"/>
      <c r="V38" s="1018"/>
      <c r="W38" s="1018"/>
      <c r="X38" s="1018"/>
      <c r="Y38" s="1018"/>
    </row>
    <row r="39" spans="1:25" ht="15" customHeight="1" x14ac:dyDescent="0.25">
      <c r="A39" s="1298" t="s">
        <v>192</v>
      </c>
      <c r="B39" s="1298"/>
      <c r="C39" s="1298"/>
      <c r="D39" s="1298"/>
      <c r="E39" s="1298"/>
      <c r="F39" s="1298"/>
      <c r="G39" s="1298"/>
      <c r="H39" s="1298"/>
      <c r="I39" s="1298"/>
      <c r="J39" s="1298"/>
      <c r="K39" s="1298"/>
      <c r="L39" s="1298"/>
      <c r="M39" s="1298"/>
      <c r="N39" s="1298"/>
      <c r="O39" s="1298"/>
      <c r="P39" s="1298"/>
      <c r="Q39" s="1298"/>
      <c r="R39" s="1298"/>
      <c r="S39" s="1298"/>
      <c r="T39" s="1298"/>
      <c r="U39" s="1298"/>
      <c r="V39" s="1298"/>
      <c r="W39" s="1298"/>
      <c r="X39" s="1298"/>
      <c r="Y39" s="1298"/>
    </row>
    <row r="40" spans="1:25" x14ac:dyDescent="0.25">
      <c r="N40" s="929"/>
      <c r="T40" s="929"/>
    </row>
    <row r="41" spans="1:25" s="134" customFormat="1" x14ac:dyDescent="0.25"/>
    <row r="42" spans="1:25" x14ac:dyDescent="0.25">
      <c r="N42" s="929"/>
      <c r="T42" s="929"/>
    </row>
    <row r="43" spans="1:25" x14ac:dyDescent="0.25">
      <c r="N43" s="929"/>
    </row>
    <row r="44" spans="1:25" x14ac:dyDescent="0.25">
      <c r="K44" s="134"/>
      <c r="L44" s="134"/>
      <c r="M44" s="134"/>
    </row>
  </sheetData>
  <mergeCells count="12">
    <mergeCell ref="A37:Y37"/>
    <mergeCell ref="A39:Y39"/>
    <mergeCell ref="O1:R1"/>
    <mergeCell ref="A2:Y2"/>
    <mergeCell ref="B3:D3"/>
    <mergeCell ref="E3:G3"/>
    <mergeCell ref="H3:J3"/>
    <mergeCell ref="K3:M3"/>
    <mergeCell ref="N3:P3"/>
    <mergeCell ref="Q3:S3"/>
    <mergeCell ref="T3:V3"/>
    <mergeCell ref="W3:Y3"/>
  </mergeCells>
  <hyperlinks>
    <hyperlink ref="O1" location="Tabellförteckning!A1" display="Tabellförteckning!A1"/>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2"/>
  <sheetViews>
    <sheetView workbookViewId="0">
      <pane ySplit="4" topLeftCell="A5" activePane="bottomLeft" state="frozen"/>
      <selection activeCell="A18" sqref="A18:XFD23"/>
      <selection pane="bottomLeft" activeCell="O1" sqref="O1:R1"/>
    </sheetView>
  </sheetViews>
  <sheetFormatPr defaultColWidth="8.81640625" defaultRowHeight="12.5" x14ac:dyDescent="0.25"/>
  <cols>
    <col min="1" max="14" width="6.7265625" style="108" customWidth="1"/>
    <col min="15" max="16" width="7" style="108" customWidth="1"/>
    <col min="17" max="25" width="6.7265625" style="108" customWidth="1"/>
    <col min="26" max="35" width="8.7265625" style="108" customWidth="1"/>
    <col min="36" max="16384" width="8.81640625" style="108"/>
  </cols>
  <sheetData>
    <row r="1" spans="1:25" s="1020" customFormat="1" ht="30" customHeight="1" x14ac:dyDescent="0.25">
      <c r="A1" s="73"/>
      <c r="B1" s="363"/>
      <c r="C1" s="363"/>
      <c r="D1" s="363"/>
      <c r="E1" s="1017"/>
      <c r="F1" s="1017"/>
      <c r="G1" s="1017"/>
      <c r="H1" s="1017"/>
      <c r="I1" s="1017"/>
      <c r="J1" s="1017"/>
      <c r="K1" s="1017"/>
      <c r="L1" s="1017"/>
      <c r="M1" s="1017"/>
      <c r="N1" s="1017"/>
      <c r="O1" s="1293" t="s">
        <v>315</v>
      </c>
      <c r="P1" s="1293"/>
      <c r="Q1" s="1293"/>
      <c r="R1" s="1293"/>
      <c r="S1" s="1006"/>
      <c r="T1" s="1017"/>
    </row>
    <row r="2" spans="1:25" ht="15" customHeight="1" x14ac:dyDescent="0.3">
      <c r="A2" s="1330" t="s">
        <v>495</v>
      </c>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row>
    <row r="3" spans="1:25" ht="70.5" customHeight="1" x14ac:dyDescent="0.25">
      <c r="B3" s="1331" t="s">
        <v>529</v>
      </c>
      <c r="C3" s="1331"/>
      <c r="D3" s="1331"/>
      <c r="E3" s="1331" t="s">
        <v>132</v>
      </c>
      <c r="F3" s="1331"/>
      <c r="G3" s="1331"/>
      <c r="H3" s="1331" t="s">
        <v>133</v>
      </c>
      <c r="I3" s="1331"/>
      <c r="J3" s="1331"/>
      <c r="K3" s="1331" t="s">
        <v>325</v>
      </c>
      <c r="L3" s="1331"/>
      <c r="M3" s="1331"/>
      <c r="N3" s="1331" t="s">
        <v>330</v>
      </c>
      <c r="O3" s="1331"/>
      <c r="P3" s="1331"/>
      <c r="Q3" s="1332" t="s">
        <v>530</v>
      </c>
      <c r="R3" s="1332"/>
      <c r="S3" s="1332"/>
      <c r="T3" s="1332" t="s">
        <v>531</v>
      </c>
      <c r="U3" s="1332"/>
      <c r="V3" s="1332"/>
      <c r="W3" s="1329" t="s">
        <v>532</v>
      </c>
      <c r="X3" s="1329"/>
      <c r="Y3" s="1329"/>
    </row>
    <row r="4" spans="1:25" x14ac:dyDescent="0.25">
      <c r="A4" s="1018"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c r="Q4" s="1018" t="s">
        <v>28</v>
      </c>
      <c r="R4" s="1018" t="s">
        <v>29</v>
      </c>
      <c r="S4" s="1018" t="s">
        <v>364</v>
      </c>
      <c r="T4" s="1018" t="s">
        <v>28</v>
      </c>
      <c r="U4" s="1018" t="s">
        <v>29</v>
      </c>
      <c r="V4" s="1018" t="s">
        <v>364</v>
      </c>
      <c r="W4" s="1018" t="s">
        <v>28</v>
      </c>
      <c r="X4" s="1018" t="s">
        <v>29</v>
      </c>
      <c r="Y4" s="1018" t="s">
        <v>364</v>
      </c>
    </row>
    <row r="5" spans="1:25" ht="6" customHeight="1" x14ac:dyDescent="0.25">
      <c r="A5" s="1036"/>
      <c r="B5" s="1036"/>
      <c r="C5" s="1036"/>
      <c r="D5" s="1036"/>
      <c r="E5" s="1036"/>
      <c r="F5" s="1036"/>
      <c r="G5" s="1036"/>
      <c r="H5" s="1036"/>
      <c r="I5" s="1036"/>
      <c r="J5" s="1036"/>
      <c r="K5" s="1036"/>
      <c r="L5" s="1036"/>
      <c r="M5" s="1036"/>
      <c r="N5" s="1036"/>
      <c r="O5" s="1036"/>
      <c r="P5" s="1036"/>
      <c r="Q5" s="1036"/>
      <c r="R5" s="1036"/>
      <c r="S5" s="1036"/>
      <c r="T5" s="1036"/>
      <c r="U5" s="1036"/>
      <c r="V5" s="1036"/>
      <c r="W5" s="1036"/>
      <c r="X5" s="1036"/>
      <c r="Y5" s="1018"/>
    </row>
    <row r="6" spans="1:25" ht="13" x14ac:dyDescent="0.25">
      <c r="A6" s="534">
        <v>2004</v>
      </c>
      <c r="B6" s="850">
        <v>31.03</v>
      </c>
      <c r="C6" s="850">
        <v>29.25</v>
      </c>
      <c r="D6" s="850">
        <v>30.17</v>
      </c>
      <c r="E6" s="850">
        <v>42.07</v>
      </c>
      <c r="F6" s="850">
        <v>26.68</v>
      </c>
      <c r="G6" s="850">
        <v>34.6</v>
      </c>
      <c r="H6" s="851" t="s">
        <v>37</v>
      </c>
      <c r="I6" s="851" t="s">
        <v>37</v>
      </c>
      <c r="J6" s="851" t="s">
        <v>37</v>
      </c>
      <c r="K6" s="851" t="s">
        <v>37</v>
      </c>
      <c r="L6" s="851" t="s">
        <v>37</v>
      </c>
      <c r="M6" s="851" t="s">
        <v>37</v>
      </c>
      <c r="N6" s="851" t="s">
        <v>37</v>
      </c>
      <c r="O6" s="851" t="s">
        <v>37</v>
      </c>
      <c r="P6" s="851" t="s">
        <v>37</v>
      </c>
      <c r="Q6" s="850">
        <v>53.44</v>
      </c>
      <c r="R6" s="850">
        <v>43.92</v>
      </c>
      <c r="S6" s="850">
        <v>48.82</v>
      </c>
      <c r="T6" s="851" t="s">
        <v>37</v>
      </c>
      <c r="U6" s="851" t="s">
        <v>37</v>
      </c>
      <c r="V6" s="851" t="s">
        <v>37</v>
      </c>
      <c r="W6" s="851" t="s">
        <v>37</v>
      </c>
      <c r="X6" s="851" t="s">
        <v>37</v>
      </c>
      <c r="Y6" s="851" t="s">
        <v>37</v>
      </c>
    </row>
    <row r="7" spans="1:25" ht="13" x14ac:dyDescent="0.25">
      <c r="A7" s="534">
        <v>2005</v>
      </c>
      <c r="B7" s="850">
        <v>25.97</v>
      </c>
      <c r="C7" s="850">
        <v>23.69</v>
      </c>
      <c r="D7" s="850">
        <v>24.86</v>
      </c>
      <c r="E7" s="850">
        <v>46.74</v>
      </c>
      <c r="F7" s="850">
        <v>38.35</v>
      </c>
      <c r="G7" s="850">
        <v>42.65</v>
      </c>
      <c r="H7" s="851" t="s">
        <v>37</v>
      </c>
      <c r="I7" s="851" t="s">
        <v>37</v>
      </c>
      <c r="J7" s="851" t="s">
        <v>37</v>
      </c>
      <c r="K7" s="851" t="s">
        <v>37</v>
      </c>
      <c r="L7" s="851" t="s">
        <v>37</v>
      </c>
      <c r="M7" s="851" t="s">
        <v>37</v>
      </c>
      <c r="N7" s="851" t="s">
        <v>37</v>
      </c>
      <c r="O7" s="851" t="s">
        <v>37</v>
      </c>
      <c r="P7" s="851" t="s">
        <v>37</v>
      </c>
      <c r="Q7" s="850">
        <v>54.24</v>
      </c>
      <c r="R7" s="850">
        <v>47.53</v>
      </c>
      <c r="S7" s="850">
        <v>50.97</v>
      </c>
      <c r="T7" s="851" t="s">
        <v>37</v>
      </c>
      <c r="U7" s="851" t="s">
        <v>37</v>
      </c>
      <c r="V7" s="851" t="s">
        <v>37</v>
      </c>
      <c r="W7" s="851" t="s">
        <v>37</v>
      </c>
      <c r="X7" s="851" t="s">
        <v>37</v>
      </c>
      <c r="Y7" s="851" t="s">
        <v>37</v>
      </c>
    </row>
    <row r="8" spans="1:25" ht="13" x14ac:dyDescent="0.25">
      <c r="A8" s="534">
        <v>2006</v>
      </c>
      <c r="B8" s="850">
        <v>23.75</v>
      </c>
      <c r="C8" s="850">
        <v>20.98</v>
      </c>
      <c r="D8" s="850">
        <v>22.39</v>
      </c>
      <c r="E8" s="850">
        <v>52.32</v>
      </c>
      <c r="F8" s="850">
        <v>37.92</v>
      </c>
      <c r="G8" s="850">
        <v>45.33</v>
      </c>
      <c r="H8" s="851" t="s">
        <v>37</v>
      </c>
      <c r="I8" s="851" t="s">
        <v>37</v>
      </c>
      <c r="J8" s="851" t="s">
        <v>37</v>
      </c>
      <c r="K8" s="851" t="s">
        <v>37</v>
      </c>
      <c r="L8" s="851" t="s">
        <v>37</v>
      </c>
      <c r="M8" s="851" t="s">
        <v>37</v>
      </c>
      <c r="N8" s="851" t="s">
        <v>37</v>
      </c>
      <c r="O8" s="851" t="s">
        <v>37</v>
      </c>
      <c r="P8" s="851" t="s">
        <v>37</v>
      </c>
      <c r="Q8" s="850">
        <v>57.86</v>
      </c>
      <c r="R8" s="850">
        <v>46.34</v>
      </c>
      <c r="S8" s="850">
        <v>52.27</v>
      </c>
      <c r="T8" s="851" t="s">
        <v>37</v>
      </c>
      <c r="U8" s="851" t="s">
        <v>37</v>
      </c>
      <c r="V8" s="851" t="s">
        <v>37</v>
      </c>
      <c r="W8" s="851" t="s">
        <v>37</v>
      </c>
      <c r="X8" s="851" t="s">
        <v>37</v>
      </c>
      <c r="Y8" s="851" t="s">
        <v>37</v>
      </c>
    </row>
    <row r="9" spans="1:25" ht="13" x14ac:dyDescent="0.25">
      <c r="A9" s="534">
        <v>2007</v>
      </c>
      <c r="B9" s="850">
        <v>18.04</v>
      </c>
      <c r="C9" s="850">
        <v>17.059999999999999</v>
      </c>
      <c r="D9" s="850">
        <v>17.64</v>
      </c>
      <c r="E9" s="850">
        <v>50.53</v>
      </c>
      <c r="F9" s="850">
        <v>41.97</v>
      </c>
      <c r="G9" s="850">
        <v>46.4</v>
      </c>
      <c r="H9" s="851" t="s">
        <v>37</v>
      </c>
      <c r="I9" s="851" t="s">
        <v>37</v>
      </c>
      <c r="J9" s="851" t="s">
        <v>37</v>
      </c>
      <c r="K9" s="851" t="s">
        <v>37</v>
      </c>
      <c r="L9" s="851" t="s">
        <v>37</v>
      </c>
      <c r="M9" s="851" t="s">
        <v>37</v>
      </c>
      <c r="N9" s="851" t="s">
        <v>37</v>
      </c>
      <c r="O9" s="851" t="s">
        <v>37</v>
      </c>
      <c r="P9" s="851" t="s">
        <v>37</v>
      </c>
      <c r="Q9" s="850">
        <v>54.22</v>
      </c>
      <c r="R9" s="850">
        <v>47.09</v>
      </c>
      <c r="S9" s="850">
        <v>50.82</v>
      </c>
      <c r="T9" s="851" t="s">
        <v>37</v>
      </c>
      <c r="U9" s="851" t="s">
        <v>37</v>
      </c>
      <c r="V9" s="851" t="s">
        <v>37</v>
      </c>
      <c r="W9" s="851" t="s">
        <v>37</v>
      </c>
      <c r="X9" s="851" t="s">
        <v>37</v>
      </c>
      <c r="Y9" s="851" t="s">
        <v>37</v>
      </c>
    </row>
    <row r="10" spans="1:25" ht="13" x14ac:dyDescent="0.25">
      <c r="A10" s="534">
        <v>2008</v>
      </c>
      <c r="B10" s="850">
        <v>19.059999999999999</v>
      </c>
      <c r="C10" s="850">
        <v>15.27</v>
      </c>
      <c r="D10" s="850">
        <v>17.260000000000002</v>
      </c>
      <c r="E10" s="850">
        <v>48.75</v>
      </c>
      <c r="F10" s="850">
        <v>41.13</v>
      </c>
      <c r="G10" s="850">
        <v>45.08</v>
      </c>
      <c r="H10" s="851" t="s">
        <v>37</v>
      </c>
      <c r="I10" s="851" t="s">
        <v>37</v>
      </c>
      <c r="J10" s="851" t="s">
        <v>37</v>
      </c>
      <c r="K10" s="851" t="s">
        <v>37</v>
      </c>
      <c r="L10" s="851" t="s">
        <v>37</v>
      </c>
      <c r="M10" s="851" t="s">
        <v>37</v>
      </c>
      <c r="N10" s="851" t="s">
        <v>37</v>
      </c>
      <c r="O10" s="851" t="s">
        <v>37</v>
      </c>
      <c r="P10" s="851" t="s">
        <v>37</v>
      </c>
      <c r="Q10" s="850">
        <v>53.38</v>
      </c>
      <c r="R10" s="850">
        <v>44.91</v>
      </c>
      <c r="S10" s="850">
        <v>49.31</v>
      </c>
      <c r="T10" s="851" t="s">
        <v>37</v>
      </c>
      <c r="U10" s="851" t="s">
        <v>37</v>
      </c>
      <c r="V10" s="851" t="s">
        <v>37</v>
      </c>
      <c r="W10" s="851" t="s">
        <v>37</v>
      </c>
      <c r="X10" s="851" t="s">
        <v>37</v>
      </c>
      <c r="Y10" s="851" t="s">
        <v>37</v>
      </c>
    </row>
    <row r="11" spans="1:25" ht="13" x14ac:dyDescent="0.25">
      <c r="A11" s="534">
        <v>2009</v>
      </c>
      <c r="B11" s="850">
        <v>16.53</v>
      </c>
      <c r="C11" s="850">
        <v>14.26</v>
      </c>
      <c r="D11" s="850">
        <v>15.43</v>
      </c>
      <c r="E11" s="850">
        <v>46.53</v>
      </c>
      <c r="F11" s="850">
        <v>42.47</v>
      </c>
      <c r="G11" s="850">
        <v>44.56</v>
      </c>
      <c r="H11" s="851" t="s">
        <v>37</v>
      </c>
      <c r="I11" s="851" t="s">
        <v>37</v>
      </c>
      <c r="J11" s="851" t="s">
        <v>37</v>
      </c>
      <c r="K11" s="851" t="s">
        <v>37</v>
      </c>
      <c r="L11" s="851" t="s">
        <v>37</v>
      </c>
      <c r="M11" s="851" t="s">
        <v>37</v>
      </c>
      <c r="N11" s="851" t="s">
        <v>37</v>
      </c>
      <c r="O11" s="851" t="s">
        <v>37</v>
      </c>
      <c r="P11" s="851" t="s">
        <v>37</v>
      </c>
      <c r="Q11" s="850">
        <v>49.37</v>
      </c>
      <c r="R11" s="850">
        <v>46.08</v>
      </c>
      <c r="S11" s="850">
        <v>47.77</v>
      </c>
      <c r="T11" s="851" t="s">
        <v>37</v>
      </c>
      <c r="U11" s="851" t="s">
        <v>37</v>
      </c>
      <c r="V11" s="851" t="s">
        <v>37</v>
      </c>
      <c r="W11" s="851" t="s">
        <v>37</v>
      </c>
      <c r="X11" s="851" t="s">
        <v>37</v>
      </c>
      <c r="Y11" s="851" t="s">
        <v>37</v>
      </c>
    </row>
    <row r="12" spans="1:25" ht="13" x14ac:dyDescent="0.25">
      <c r="A12" s="534">
        <v>2010</v>
      </c>
      <c r="B12" s="850">
        <v>19.920000000000002</v>
      </c>
      <c r="C12" s="850">
        <v>15.44</v>
      </c>
      <c r="D12" s="850">
        <v>17.78</v>
      </c>
      <c r="E12" s="850">
        <v>44.39</v>
      </c>
      <c r="F12" s="850">
        <v>44.46</v>
      </c>
      <c r="G12" s="850">
        <v>44.44</v>
      </c>
      <c r="H12" s="851" t="s">
        <v>37</v>
      </c>
      <c r="I12" s="851" t="s">
        <v>37</v>
      </c>
      <c r="J12" s="851" t="s">
        <v>37</v>
      </c>
      <c r="K12" s="851" t="s">
        <v>37</v>
      </c>
      <c r="L12" s="851" t="s">
        <v>37</v>
      </c>
      <c r="M12" s="851" t="s">
        <v>37</v>
      </c>
      <c r="N12" s="851" t="s">
        <v>37</v>
      </c>
      <c r="O12" s="851" t="s">
        <v>37</v>
      </c>
      <c r="P12" s="851" t="s">
        <v>37</v>
      </c>
      <c r="Q12" s="850">
        <v>48.23</v>
      </c>
      <c r="R12" s="850">
        <v>47.86</v>
      </c>
      <c r="S12" s="850">
        <v>48.07</v>
      </c>
      <c r="T12" s="851" t="s">
        <v>37</v>
      </c>
      <c r="U12" s="851" t="s">
        <v>37</v>
      </c>
      <c r="V12" s="851" t="s">
        <v>37</v>
      </c>
      <c r="W12" s="851" t="s">
        <v>37</v>
      </c>
      <c r="X12" s="851" t="s">
        <v>37</v>
      </c>
      <c r="Y12" s="851" t="s">
        <v>37</v>
      </c>
    </row>
    <row r="13" spans="1:25" ht="13" x14ac:dyDescent="0.25">
      <c r="A13" s="534">
        <v>2011</v>
      </c>
      <c r="B13" s="850">
        <v>16.11</v>
      </c>
      <c r="C13" s="850">
        <v>14.87</v>
      </c>
      <c r="D13" s="850">
        <v>15.53</v>
      </c>
      <c r="E13" s="850">
        <v>45.01</v>
      </c>
      <c r="F13" s="850">
        <v>38.85</v>
      </c>
      <c r="G13" s="850">
        <v>42.04</v>
      </c>
      <c r="H13" s="851" t="s">
        <v>37</v>
      </c>
      <c r="I13" s="851" t="s">
        <v>37</v>
      </c>
      <c r="J13" s="851" t="s">
        <v>37</v>
      </c>
      <c r="K13" s="851" t="s">
        <v>37</v>
      </c>
      <c r="L13" s="851" t="s">
        <v>37</v>
      </c>
      <c r="M13" s="851" t="s">
        <v>37</v>
      </c>
      <c r="N13" s="851" t="s">
        <v>37</v>
      </c>
      <c r="O13" s="851" t="s">
        <v>37</v>
      </c>
      <c r="P13" s="851" t="s">
        <v>37</v>
      </c>
      <c r="Q13" s="850">
        <v>48.35</v>
      </c>
      <c r="R13" s="850">
        <v>42.78</v>
      </c>
      <c r="S13" s="850">
        <v>45.66</v>
      </c>
      <c r="T13" s="851" t="s">
        <v>37</v>
      </c>
      <c r="U13" s="851" t="s">
        <v>37</v>
      </c>
      <c r="V13" s="851" t="s">
        <v>37</v>
      </c>
      <c r="W13" s="851" t="s">
        <v>37</v>
      </c>
      <c r="X13" s="851" t="s">
        <v>37</v>
      </c>
      <c r="Y13" s="851" t="s">
        <v>37</v>
      </c>
    </row>
    <row r="14" spans="1:25" ht="13" x14ac:dyDescent="0.25">
      <c r="A14" s="534" t="s">
        <v>89</v>
      </c>
      <c r="B14" s="850">
        <v>14.96</v>
      </c>
      <c r="C14" s="850">
        <v>12.08</v>
      </c>
      <c r="D14" s="850">
        <v>13.55</v>
      </c>
      <c r="E14" s="850">
        <v>39.770000000000003</v>
      </c>
      <c r="F14" s="850">
        <v>37.06</v>
      </c>
      <c r="G14" s="850">
        <v>38.450000000000003</v>
      </c>
      <c r="H14" s="851" t="s">
        <v>37</v>
      </c>
      <c r="I14" s="851" t="s">
        <v>37</v>
      </c>
      <c r="J14" s="851" t="s">
        <v>37</v>
      </c>
      <c r="K14" s="851" t="s">
        <v>37</v>
      </c>
      <c r="L14" s="851" t="s">
        <v>37</v>
      </c>
      <c r="M14" s="851" t="s">
        <v>37</v>
      </c>
      <c r="N14" s="851" t="s">
        <v>37</v>
      </c>
      <c r="O14" s="851" t="s">
        <v>37</v>
      </c>
      <c r="P14" s="851" t="s">
        <v>37</v>
      </c>
      <c r="Q14" s="850">
        <v>42.56</v>
      </c>
      <c r="R14" s="850">
        <v>39.94</v>
      </c>
      <c r="S14" s="850">
        <v>41.27</v>
      </c>
      <c r="T14" s="851" t="s">
        <v>37</v>
      </c>
      <c r="U14" s="851" t="s">
        <v>37</v>
      </c>
      <c r="V14" s="851" t="s">
        <v>37</v>
      </c>
      <c r="W14" s="851" t="s">
        <v>37</v>
      </c>
      <c r="X14" s="851" t="s">
        <v>37</v>
      </c>
      <c r="Y14" s="851" t="s">
        <v>37</v>
      </c>
    </row>
    <row r="15" spans="1:25" ht="13" x14ac:dyDescent="0.25">
      <c r="A15" s="534" t="s">
        <v>90</v>
      </c>
      <c r="B15" s="850">
        <v>12.77</v>
      </c>
      <c r="C15" s="850">
        <v>11.64</v>
      </c>
      <c r="D15" s="850">
        <v>12.21</v>
      </c>
      <c r="E15" s="850">
        <v>33.54</v>
      </c>
      <c r="F15" s="850">
        <v>28.59</v>
      </c>
      <c r="G15" s="850">
        <v>31.18</v>
      </c>
      <c r="H15" s="850">
        <v>31.05</v>
      </c>
      <c r="I15" s="850">
        <v>13.15</v>
      </c>
      <c r="J15" s="850">
        <v>22.38</v>
      </c>
      <c r="K15" s="851" t="s">
        <v>37</v>
      </c>
      <c r="L15" s="851" t="s">
        <v>37</v>
      </c>
      <c r="M15" s="851" t="s">
        <v>37</v>
      </c>
      <c r="N15" s="851" t="s">
        <v>37</v>
      </c>
      <c r="O15" s="851" t="s">
        <v>37</v>
      </c>
      <c r="P15" s="851" t="s">
        <v>37</v>
      </c>
      <c r="Q15" s="850">
        <v>37.86</v>
      </c>
      <c r="R15" s="850">
        <v>33.39</v>
      </c>
      <c r="S15" s="850">
        <v>35.72</v>
      </c>
      <c r="T15" s="850">
        <v>43.25</v>
      </c>
      <c r="U15" s="850">
        <v>35.74</v>
      </c>
      <c r="V15" s="850">
        <v>39.619999999999997</v>
      </c>
      <c r="W15" s="851" t="s">
        <v>37</v>
      </c>
      <c r="X15" s="851" t="s">
        <v>37</v>
      </c>
      <c r="Y15" s="851" t="s">
        <v>37</v>
      </c>
    </row>
    <row r="16" spans="1:25" ht="13" x14ac:dyDescent="0.25">
      <c r="A16" s="534">
        <v>2013</v>
      </c>
      <c r="B16" s="850">
        <v>10.98</v>
      </c>
      <c r="C16" s="850">
        <v>9.32</v>
      </c>
      <c r="D16" s="850">
        <v>10.18</v>
      </c>
      <c r="E16" s="850">
        <v>34.020000000000003</v>
      </c>
      <c r="F16" s="850">
        <v>33.299999999999997</v>
      </c>
      <c r="G16" s="850">
        <v>33.700000000000003</v>
      </c>
      <c r="H16" s="850">
        <v>31.57</v>
      </c>
      <c r="I16" s="850">
        <v>12.85</v>
      </c>
      <c r="J16" s="850">
        <v>22.62</v>
      </c>
      <c r="K16" s="851" t="s">
        <v>37</v>
      </c>
      <c r="L16" s="851" t="s">
        <v>37</v>
      </c>
      <c r="M16" s="851" t="s">
        <v>37</v>
      </c>
      <c r="N16" s="851" t="s">
        <v>37</v>
      </c>
      <c r="O16" s="851" t="s">
        <v>37</v>
      </c>
      <c r="P16" s="851" t="s">
        <v>37</v>
      </c>
      <c r="Q16" s="850">
        <v>37.51</v>
      </c>
      <c r="R16" s="850">
        <v>36.79</v>
      </c>
      <c r="S16" s="850">
        <v>37.18</v>
      </c>
      <c r="T16" s="850">
        <v>43.61</v>
      </c>
      <c r="U16" s="850">
        <v>38.619999999999997</v>
      </c>
      <c r="V16" s="850">
        <v>41.26</v>
      </c>
      <c r="W16" s="851" t="s">
        <v>37</v>
      </c>
      <c r="X16" s="851" t="s">
        <v>37</v>
      </c>
      <c r="Y16" s="851" t="s">
        <v>37</v>
      </c>
    </row>
    <row r="17" spans="1:25" ht="13" x14ac:dyDescent="0.25">
      <c r="A17" s="534">
        <v>2014</v>
      </c>
      <c r="B17" s="850">
        <v>12</v>
      </c>
      <c r="C17" s="850">
        <v>8.83</v>
      </c>
      <c r="D17" s="850">
        <v>10.42</v>
      </c>
      <c r="E17" s="850">
        <v>33.619999999999997</v>
      </c>
      <c r="F17" s="850">
        <v>32.47</v>
      </c>
      <c r="G17" s="850">
        <v>32.96</v>
      </c>
      <c r="H17" s="850">
        <v>30.87</v>
      </c>
      <c r="I17" s="850">
        <v>11.26</v>
      </c>
      <c r="J17" s="850">
        <v>21.36</v>
      </c>
      <c r="K17" s="851" t="s">
        <v>37</v>
      </c>
      <c r="L17" s="851" t="s">
        <v>37</v>
      </c>
      <c r="M17" s="851" t="s">
        <v>37</v>
      </c>
      <c r="N17" s="851" t="s">
        <v>37</v>
      </c>
      <c r="O17" s="851" t="s">
        <v>37</v>
      </c>
      <c r="P17" s="851" t="s">
        <v>37</v>
      </c>
      <c r="Q17" s="850">
        <v>36.69</v>
      </c>
      <c r="R17" s="850">
        <v>35.479999999999997</v>
      </c>
      <c r="S17" s="850">
        <v>35.99</v>
      </c>
      <c r="T17" s="850">
        <v>42.01</v>
      </c>
      <c r="U17" s="850">
        <v>36.94</v>
      </c>
      <c r="V17" s="850">
        <v>39.479999999999997</v>
      </c>
      <c r="W17" s="851" t="s">
        <v>37</v>
      </c>
      <c r="X17" s="851" t="s">
        <v>37</v>
      </c>
      <c r="Y17" s="851" t="s">
        <v>37</v>
      </c>
    </row>
    <row r="18" spans="1:25" x14ac:dyDescent="0.25">
      <c r="A18" s="534">
        <v>2015</v>
      </c>
      <c r="B18" s="850">
        <v>11.14</v>
      </c>
      <c r="C18" s="850">
        <v>7.17</v>
      </c>
      <c r="D18" s="850">
        <v>9.2200000000000006</v>
      </c>
      <c r="E18" s="850">
        <v>34.380000000000003</v>
      </c>
      <c r="F18" s="850">
        <v>34.89</v>
      </c>
      <c r="G18" s="850">
        <v>34.479999999999997</v>
      </c>
      <c r="H18" s="850">
        <v>30.94</v>
      </c>
      <c r="I18" s="850">
        <v>11.87</v>
      </c>
      <c r="J18" s="850">
        <v>21.74</v>
      </c>
      <c r="K18" s="850">
        <v>24.51</v>
      </c>
      <c r="L18" s="850">
        <v>32.43</v>
      </c>
      <c r="M18" s="850">
        <v>28.26</v>
      </c>
      <c r="N18" s="850">
        <v>11.82</v>
      </c>
      <c r="O18" s="850">
        <v>21.81</v>
      </c>
      <c r="P18" s="850">
        <v>16.53</v>
      </c>
      <c r="Q18" s="850">
        <v>36.97</v>
      </c>
      <c r="R18" s="850">
        <v>37.47</v>
      </c>
      <c r="S18" s="850">
        <v>37.08</v>
      </c>
      <c r="T18" s="850">
        <v>42.22</v>
      </c>
      <c r="U18" s="850">
        <v>39.159999999999997</v>
      </c>
      <c r="V18" s="850">
        <v>40.64</v>
      </c>
      <c r="W18" s="850">
        <v>43.94</v>
      </c>
      <c r="X18" s="850">
        <v>46.68</v>
      </c>
      <c r="Y18" s="850">
        <v>45.14</v>
      </c>
    </row>
    <row r="19" spans="1:25" x14ac:dyDescent="0.25">
      <c r="A19" s="534">
        <v>2016</v>
      </c>
      <c r="B19" s="850">
        <v>11.16</v>
      </c>
      <c r="C19" s="850">
        <v>7.38</v>
      </c>
      <c r="D19" s="850">
        <v>9.52</v>
      </c>
      <c r="E19" s="850">
        <v>35.49</v>
      </c>
      <c r="F19" s="850">
        <v>35.92</v>
      </c>
      <c r="G19" s="850">
        <v>35.71</v>
      </c>
      <c r="H19" s="850">
        <v>30.33</v>
      </c>
      <c r="I19" s="850">
        <v>9.4700000000000006</v>
      </c>
      <c r="J19" s="850">
        <v>20.63</v>
      </c>
      <c r="K19" s="850">
        <v>24.68</v>
      </c>
      <c r="L19" s="850">
        <v>33.22</v>
      </c>
      <c r="M19" s="850">
        <v>28.74</v>
      </c>
      <c r="N19" s="850">
        <v>11.29</v>
      </c>
      <c r="O19" s="850">
        <v>21.87</v>
      </c>
      <c r="P19" s="850">
        <v>16.54</v>
      </c>
      <c r="Q19" s="850">
        <v>38.340000000000003</v>
      </c>
      <c r="R19" s="850">
        <v>38.380000000000003</v>
      </c>
      <c r="S19" s="850">
        <v>38.4</v>
      </c>
      <c r="T19" s="850">
        <v>44.31</v>
      </c>
      <c r="U19" s="850">
        <v>39.590000000000003</v>
      </c>
      <c r="V19" s="850">
        <v>42.09</v>
      </c>
      <c r="W19" s="850">
        <v>45.97</v>
      </c>
      <c r="X19" s="850">
        <v>46.61</v>
      </c>
      <c r="Y19" s="850">
        <v>46.33</v>
      </c>
    </row>
    <row r="20" spans="1:25" x14ac:dyDescent="0.25">
      <c r="A20" s="534">
        <v>2017</v>
      </c>
      <c r="B20" s="850">
        <v>10.66</v>
      </c>
      <c r="C20" s="850">
        <v>5.83</v>
      </c>
      <c r="D20" s="850">
        <v>8.5500000000000007</v>
      </c>
      <c r="E20" s="850">
        <v>38.979999999999997</v>
      </c>
      <c r="F20" s="850">
        <v>41.46</v>
      </c>
      <c r="G20" s="850">
        <v>39.97</v>
      </c>
      <c r="H20" s="850">
        <v>32.82</v>
      </c>
      <c r="I20" s="850">
        <v>12.95</v>
      </c>
      <c r="J20" s="850">
        <v>23.67</v>
      </c>
      <c r="K20" s="850">
        <v>27.44</v>
      </c>
      <c r="L20" s="850">
        <v>39.07</v>
      </c>
      <c r="M20" s="850">
        <v>32.61</v>
      </c>
      <c r="N20" s="850">
        <v>13.52</v>
      </c>
      <c r="O20" s="850">
        <v>27.73</v>
      </c>
      <c r="P20" s="850">
        <v>19.989999999999998</v>
      </c>
      <c r="Q20" s="850">
        <v>40.93</v>
      </c>
      <c r="R20" s="850">
        <v>42.97</v>
      </c>
      <c r="S20" s="850">
        <v>41.71</v>
      </c>
      <c r="T20" s="850">
        <v>45.78</v>
      </c>
      <c r="U20" s="850">
        <v>44.42</v>
      </c>
      <c r="V20" s="850">
        <v>45</v>
      </c>
      <c r="W20" s="850">
        <v>47.82</v>
      </c>
      <c r="X20" s="850">
        <v>50.28</v>
      </c>
      <c r="Y20" s="850">
        <v>48.76</v>
      </c>
    </row>
    <row r="21" spans="1:25" x14ac:dyDescent="0.25">
      <c r="A21" s="534">
        <v>2018</v>
      </c>
      <c r="B21" s="850">
        <v>10.210000000000001</v>
      </c>
      <c r="C21" s="850">
        <v>7.13</v>
      </c>
      <c r="D21" s="850">
        <v>8.86</v>
      </c>
      <c r="E21" s="850">
        <v>38.520000000000003</v>
      </c>
      <c r="F21" s="850">
        <v>42.8</v>
      </c>
      <c r="G21" s="850">
        <v>40.479999999999997</v>
      </c>
      <c r="H21" s="850">
        <v>31.25</v>
      </c>
      <c r="I21" s="850">
        <v>13.19</v>
      </c>
      <c r="J21" s="850">
        <v>22.95</v>
      </c>
      <c r="K21" s="850">
        <v>29.05</v>
      </c>
      <c r="L21" s="850">
        <v>38.81</v>
      </c>
      <c r="M21" s="850">
        <v>33.6</v>
      </c>
      <c r="N21" s="850">
        <v>13.35</v>
      </c>
      <c r="O21" s="850">
        <v>27.54</v>
      </c>
      <c r="P21" s="850">
        <v>19.829999999999998</v>
      </c>
      <c r="Q21" s="861">
        <v>40.340000000000003</v>
      </c>
      <c r="R21" s="861">
        <v>44.11</v>
      </c>
      <c r="S21" s="861">
        <v>42.06</v>
      </c>
      <c r="T21" s="861">
        <v>45.54</v>
      </c>
      <c r="U21" s="861">
        <v>45.4</v>
      </c>
      <c r="V21" s="861">
        <v>45.43</v>
      </c>
      <c r="W21" s="861">
        <v>47.35</v>
      </c>
      <c r="X21" s="861">
        <v>50.98</v>
      </c>
      <c r="Y21" s="861">
        <v>48.99</v>
      </c>
    </row>
    <row r="22" spans="1:25" x14ac:dyDescent="0.25">
      <c r="A22" s="534">
        <v>2019</v>
      </c>
      <c r="B22" s="850">
        <v>8.3000000000000007</v>
      </c>
      <c r="C22" s="850">
        <v>5.65</v>
      </c>
      <c r="D22" s="850">
        <v>7.13</v>
      </c>
      <c r="E22" s="850">
        <v>34.5</v>
      </c>
      <c r="F22" s="850">
        <v>36.21</v>
      </c>
      <c r="G22" s="850">
        <v>35.21</v>
      </c>
      <c r="H22" s="850">
        <v>26.05</v>
      </c>
      <c r="I22" s="850">
        <v>11.28</v>
      </c>
      <c r="J22" s="850">
        <v>19.309999999999999</v>
      </c>
      <c r="K22" s="850">
        <v>24.67</v>
      </c>
      <c r="L22" s="850">
        <v>32.54</v>
      </c>
      <c r="M22" s="850">
        <v>28.18</v>
      </c>
      <c r="N22" s="850">
        <v>11.79</v>
      </c>
      <c r="O22" s="850">
        <v>22.54</v>
      </c>
      <c r="P22" s="850">
        <v>16.77</v>
      </c>
      <c r="Q22" s="850">
        <v>36.17</v>
      </c>
      <c r="R22" s="850">
        <v>38.39</v>
      </c>
      <c r="S22" s="850">
        <v>37.11</v>
      </c>
      <c r="T22" s="850">
        <v>40.49</v>
      </c>
      <c r="U22" s="850">
        <v>39.68</v>
      </c>
      <c r="V22" s="850">
        <v>40.11</v>
      </c>
      <c r="W22" s="850">
        <v>42.77</v>
      </c>
      <c r="X22" s="850">
        <v>44.72</v>
      </c>
      <c r="Y22" s="850">
        <v>43.65</v>
      </c>
    </row>
    <row r="23" spans="1:25" ht="6" customHeight="1" x14ac:dyDescent="0.25">
      <c r="A23" s="1037"/>
      <c r="B23" s="1037"/>
      <c r="C23" s="1037"/>
      <c r="D23" s="1037"/>
      <c r="E23" s="1036"/>
      <c r="F23" s="1036"/>
      <c r="G23" s="1036"/>
      <c r="H23" s="1036"/>
      <c r="I23" s="1036"/>
      <c r="J23" s="1036"/>
      <c r="K23" s="1036"/>
      <c r="L23" s="1036"/>
      <c r="M23" s="1036"/>
      <c r="N23" s="1036"/>
      <c r="O23" s="1036"/>
      <c r="P23" s="1036"/>
      <c r="Q23" s="1036"/>
      <c r="R23" s="1036"/>
      <c r="S23" s="1036"/>
      <c r="T23" s="1036"/>
      <c r="U23" s="1036"/>
      <c r="V23" s="1036"/>
      <c r="W23" s="1036"/>
      <c r="X23" s="1036"/>
      <c r="Y23" s="1036"/>
    </row>
    <row r="24" spans="1:25" ht="30" customHeight="1" x14ac:dyDescent="0.25">
      <c r="A24" s="1299" t="s">
        <v>312</v>
      </c>
      <c r="B24" s="1299"/>
      <c r="C24" s="1299"/>
      <c r="D24" s="1299"/>
      <c r="E24" s="1299"/>
      <c r="F24" s="1299"/>
      <c r="G24" s="1299"/>
      <c r="H24" s="1299"/>
      <c r="I24" s="1299"/>
      <c r="J24" s="1299"/>
      <c r="K24" s="1299"/>
      <c r="L24" s="1299"/>
      <c r="M24" s="1299"/>
      <c r="N24" s="1299"/>
      <c r="O24" s="1299"/>
      <c r="P24" s="1299"/>
      <c r="Q24" s="1299"/>
      <c r="R24" s="1299"/>
      <c r="S24" s="1299"/>
      <c r="T24" s="1299"/>
      <c r="U24" s="1299"/>
      <c r="V24" s="1299"/>
      <c r="W24" s="1299"/>
      <c r="X24" s="1299"/>
      <c r="Y24" s="1299"/>
    </row>
    <row r="25" spans="1:25" ht="6" customHeight="1" x14ac:dyDescent="0.25">
      <c r="A25" s="534"/>
      <c r="B25" s="534"/>
      <c r="C25" s="534"/>
      <c r="D25" s="534"/>
      <c r="E25" s="1018"/>
      <c r="F25" s="1018"/>
      <c r="G25" s="1018"/>
      <c r="H25" s="1018"/>
      <c r="I25" s="1018"/>
      <c r="J25" s="1018"/>
      <c r="K25" s="1018"/>
      <c r="L25" s="1018"/>
      <c r="M25" s="1018"/>
      <c r="N25" s="1018"/>
      <c r="O25" s="1018"/>
      <c r="P25" s="1018"/>
      <c r="Q25" s="1018"/>
      <c r="R25" s="1018"/>
      <c r="S25" s="1018"/>
      <c r="T25" s="1018"/>
      <c r="U25" s="1018"/>
      <c r="V25" s="1018"/>
      <c r="W25" s="1018"/>
      <c r="X25" s="1018"/>
      <c r="Y25" s="1018"/>
    </row>
    <row r="26" spans="1:25" ht="15" customHeight="1" x14ac:dyDescent="0.25">
      <c r="A26" s="1298" t="s">
        <v>192</v>
      </c>
      <c r="B26" s="1298"/>
      <c r="C26" s="1298"/>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row>
    <row r="27" spans="1:25" x14ac:dyDescent="0.25">
      <c r="Q27" s="23"/>
      <c r="T27" s="23"/>
    </row>
    <row r="28" spans="1:25" s="134" customFormat="1" x14ac:dyDescent="0.25"/>
    <row r="29" spans="1:25" x14ac:dyDescent="0.25">
      <c r="J29" s="928"/>
      <c r="R29" s="928"/>
    </row>
    <row r="30" spans="1:25" x14ac:dyDescent="0.25">
      <c r="J30" s="928"/>
      <c r="R30" s="928"/>
    </row>
    <row r="31" spans="1:25" x14ac:dyDescent="0.25">
      <c r="J31" s="928"/>
    </row>
    <row r="32" spans="1:25" x14ac:dyDescent="0.25">
      <c r="J32" s="928"/>
    </row>
  </sheetData>
  <mergeCells count="12">
    <mergeCell ref="A24:Y24"/>
    <mergeCell ref="A26:Y26"/>
    <mergeCell ref="O1:R1"/>
    <mergeCell ref="A2:Y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17"/>
  <sheetViews>
    <sheetView workbookViewId="0">
      <pane ySplit="4" topLeftCell="A6" activePane="bottomLeft" state="frozen"/>
      <selection activeCell="A18" sqref="A18:XFD23"/>
      <selection pane="bottomLeft" activeCell="L1" sqref="L1:O1"/>
    </sheetView>
  </sheetViews>
  <sheetFormatPr defaultColWidth="9.1796875" defaultRowHeight="12.5" x14ac:dyDescent="0.25"/>
  <cols>
    <col min="1" max="1" width="6.7265625" style="168" customWidth="1"/>
    <col min="2" max="31" width="5.7265625" style="168" customWidth="1"/>
    <col min="32" max="16384" width="9.1796875" style="168"/>
  </cols>
  <sheetData>
    <row r="1" spans="1:32" ht="30" customHeight="1" x14ac:dyDescent="0.25">
      <c r="A1" s="73"/>
      <c r="B1" s="1"/>
      <c r="C1" s="1"/>
      <c r="D1" s="1"/>
      <c r="E1" s="1"/>
      <c r="F1" s="1"/>
      <c r="G1" s="1"/>
      <c r="H1" s="1"/>
      <c r="K1" s="1026"/>
      <c r="L1" s="1324" t="s">
        <v>315</v>
      </c>
      <c r="M1" s="1324"/>
      <c r="N1" s="1326"/>
      <c r="O1" s="1326"/>
      <c r="P1" s="1027"/>
    </row>
    <row r="2" spans="1:32" s="1030" customFormat="1" ht="30" customHeight="1" x14ac:dyDescent="0.35">
      <c r="A2" s="1322" t="s">
        <v>546</v>
      </c>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35"/>
      <c r="AD2" s="1335"/>
      <c r="AE2" s="1335"/>
    </row>
    <row r="3" spans="1:32" s="1039" customFormat="1" ht="45" customHeight="1" x14ac:dyDescent="0.25">
      <c r="A3" s="1038"/>
      <c r="B3" s="1329" t="s">
        <v>10</v>
      </c>
      <c r="C3" s="1329"/>
      <c r="D3" s="1329"/>
      <c r="E3" s="1329" t="s">
        <v>11</v>
      </c>
      <c r="F3" s="1329"/>
      <c r="G3" s="1329"/>
      <c r="H3" s="1329" t="s">
        <v>127</v>
      </c>
      <c r="I3" s="1329"/>
      <c r="J3" s="1329"/>
      <c r="K3" s="1329" t="s">
        <v>128</v>
      </c>
      <c r="L3" s="1329"/>
      <c r="M3" s="1329"/>
      <c r="N3" s="1329" t="s">
        <v>129</v>
      </c>
      <c r="O3" s="1329"/>
      <c r="P3" s="1329"/>
      <c r="Q3" s="1329" t="s">
        <v>130</v>
      </c>
      <c r="R3" s="1329"/>
      <c r="S3" s="1329"/>
      <c r="T3" s="1329" t="s">
        <v>13</v>
      </c>
      <c r="U3" s="1329"/>
      <c r="V3" s="1329"/>
      <c r="W3" s="1329" t="s">
        <v>12</v>
      </c>
      <c r="X3" s="1329"/>
      <c r="Y3" s="1329"/>
      <c r="Z3" s="1329" t="s">
        <v>117</v>
      </c>
      <c r="AA3" s="1329"/>
      <c r="AB3" s="1329"/>
      <c r="AC3" s="1333" t="s">
        <v>35</v>
      </c>
      <c r="AD3" s="1333"/>
      <c r="AE3" s="1333"/>
    </row>
    <row r="4" spans="1:32" s="816" customFormat="1" ht="15" customHeight="1" x14ac:dyDescent="0.25">
      <c r="A4" s="6" t="s">
        <v>39</v>
      </c>
      <c r="B4" s="1" t="s">
        <v>28</v>
      </c>
      <c r="C4" s="1" t="s">
        <v>29</v>
      </c>
      <c r="D4" s="1"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040" t="s">
        <v>28</v>
      </c>
      <c r="AD4" s="531" t="s">
        <v>29</v>
      </c>
      <c r="AE4" s="531" t="s">
        <v>364</v>
      </c>
    </row>
    <row r="5" spans="1:32" s="816" customFormat="1" ht="6" customHeight="1" x14ac:dyDescent="0.25">
      <c r="A5" s="1031"/>
      <c r="B5" s="1041"/>
      <c r="C5" s="1041"/>
      <c r="D5" s="1041"/>
      <c r="E5" s="1033"/>
      <c r="F5" s="1033"/>
      <c r="G5" s="1033"/>
      <c r="H5" s="1033"/>
      <c r="I5" s="1033"/>
      <c r="J5" s="1033"/>
      <c r="K5" s="1033"/>
      <c r="L5" s="1033"/>
      <c r="M5" s="1033"/>
      <c r="N5" s="1033"/>
      <c r="O5" s="1033"/>
      <c r="P5" s="1033"/>
      <c r="Q5" s="1033"/>
      <c r="R5" s="1033"/>
      <c r="S5" s="1033"/>
      <c r="T5" s="1033"/>
      <c r="U5" s="1033"/>
      <c r="V5" s="1033"/>
      <c r="W5" s="1033"/>
      <c r="X5" s="1033"/>
      <c r="Y5" s="1033"/>
      <c r="Z5" s="1033"/>
      <c r="AA5" s="1033"/>
      <c r="AB5" s="1033"/>
      <c r="AC5" s="1042"/>
      <c r="AD5" s="1043"/>
      <c r="AE5" s="819"/>
    </row>
    <row r="6" spans="1:32" s="816" customFormat="1" ht="12.75" customHeight="1" x14ac:dyDescent="0.25">
      <c r="A6" s="6">
        <v>2012</v>
      </c>
      <c r="B6" s="806">
        <v>848</v>
      </c>
      <c r="C6" s="806">
        <v>1128</v>
      </c>
      <c r="D6" s="806">
        <v>1978</v>
      </c>
      <c r="E6" s="452">
        <v>6.92</v>
      </c>
      <c r="F6" s="452">
        <v>9.68</v>
      </c>
      <c r="G6" s="452">
        <v>8.4600000000000009</v>
      </c>
      <c r="H6" s="452">
        <v>29.82</v>
      </c>
      <c r="I6" s="452">
        <v>46.82</v>
      </c>
      <c r="J6" s="452">
        <v>39.29</v>
      </c>
      <c r="K6" s="452">
        <v>14.89</v>
      </c>
      <c r="L6" s="452">
        <v>15.73</v>
      </c>
      <c r="M6" s="452">
        <v>15.4</v>
      </c>
      <c r="N6" s="452">
        <v>5.75</v>
      </c>
      <c r="O6" s="452">
        <v>12.91</v>
      </c>
      <c r="P6" s="452">
        <v>9.74</v>
      </c>
      <c r="Q6" s="452">
        <v>10.15</v>
      </c>
      <c r="R6" s="452">
        <v>11.32</v>
      </c>
      <c r="S6" s="452">
        <v>10.79</v>
      </c>
      <c r="T6" s="452">
        <v>20.52</v>
      </c>
      <c r="U6" s="452">
        <v>25.32</v>
      </c>
      <c r="V6" s="452">
        <v>23.23</v>
      </c>
      <c r="W6" s="452">
        <v>13.61</v>
      </c>
      <c r="X6" s="452">
        <v>7.72</v>
      </c>
      <c r="Y6" s="452">
        <v>10.3</v>
      </c>
      <c r="Z6" s="452">
        <v>14.52</v>
      </c>
      <c r="AA6" s="452">
        <v>6.42</v>
      </c>
      <c r="AB6" s="452">
        <v>9.98</v>
      </c>
      <c r="AC6" s="1044">
        <v>20.12</v>
      </c>
      <c r="AD6" s="452">
        <v>8.59</v>
      </c>
      <c r="AE6" s="452">
        <v>14.16</v>
      </c>
    </row>
    <row r="7" spans="1:32" s="816" customFormat="1" ht="12.75" customHeight="1" x14ac:dyDescent="0.25">
      <c r="A7" s="6">
        <v>2013</v>
      </c>
      <c r="B7" s="806">
        <v>789</v>
      </c>
      <c r="C7" s="806">
        <v>1001</v>
      </c>
      <c r="D7" s="806">
        <v>1803</v>
      </c>
      <c r="E7" s="452">
        <v>11.73</v>
      </c>
      <c r="F7" s="452">
        <v>8.15</v>
      </c>
      <c r="G7" s="452">
        <v>9.73</v>
      </c>
      <c r="H7" s="452">
        <v>34.200000000000003</v>
      </c>
      <c r="I7" s="452">
        <v>42.63</v>
      </c>
      <c r="J7" s="452">
        <v>39.090000000000003</v>
      </c>
      <c r="K7" s="452">
        <v>12.25</v>
      </c>
      <c r="L7" s="452">
        <v>12.51</v>
      </c>
      <c r="M7" s="452">
        <v>12.31</v>
      </c>
      <c r="N7" s="452">
        <v>8.17</v>
      </c>
      <c r="O7" s="452">
        <v>14.68</v>
      </c>
      <c r="P7" s="452">
        <v>11.8</v>
      </c>
      <c r="Q7" s="452">
        <v>11.98</v>
      </c>
      <c r="R7" s="452">
        <v>11.15</v>
      </c>
      <c r="S7" s="452">
        <v>11.49</v>
      </c>
      <c r="T7" s="452">
        <v>22.03</v>
      </c>
      <c r="U7" s="452">
        <v>25.88</v>
      </c>
      <c r="V7" s="452">
        <v>24.04</v>
      </c>
      <c r="W7" s="452">
        <v>11.28</v>
      </c>
      <c r="X7" s="452">
        <v>9.4499999999999993</v>
      </c>
      <c r="Y7" s="452">
        <v>10.3</v>
      </c>
      <c r="Z7" s="452">
        <v>13.5</v>
      </c>
      <c r="AA7" s="452">
        <v>8.26</v>
      </c>
      <c r="AB7" s="452">
        <v>10.52</v>
      </c>
      <c r="AC7" s="1044">
        <v>19.55</v>
      </c>
      <c r="AD7" s="452">
        <v>12.14</v>
      </c>
      <c r="AE7" s="452">
        <v>15.59</v>
      </c>
    </row>
    <row r="8" spans="1:32" s="816" customFormat="1" ht="12.75" customHeight="1" x14ac:dyDescent="0.25">
      <c r="A8" s="6">
        <v>2014</v>
      </c>
      <c r="B8" s="806">
        <v>707</v>
      </c>
      <c r="C8" s="806">
        <v>892</v>
      </c>
      <c r="D8" s="806">
        <v>1602</v>
      </c>
      <c r="E8" s="452">
        <v>10.76</v>
      </c>
      <c r="F8" s="452">
        <v>9.49</v>
      </c>
      <c r="G8" s="452">
        <v>10.02</v>
      </c>
      <c r="H8" s="452">
        <v>29.09</v>
      </c>
      <c r="I8" s="452">
        <v>42.78</v>
      </c>
      <c r="J8" s="452">
        <v>36.799999999999997</v>
      </c>
      <c r="K8" s="452">
        <v>15.39</v>
      </c>
      <c r="L8" s="452">
        <v>14.08</v>
      </c>
      <c r="M8" s="452">
        <v>14.68</v>
      </c>
      <c r="N8" s="452">
        <v>8.6999999999999993</v>
      </c>
      <c r="O8" s="452">
        <v>15.75</v>
      </c>
      <c r="P8" s="452">
        <v>12.75</v>
      </c>
      <c r="Q8" s="452">
        <v>9.69</v>
      </c>
      <c r="R8" s="452">
        <v>13.22</v>
      </c>
      <c r="S8" s="452">
        <v>11.67</v>
      </c>
      <c r="T8" s="452">
        <v>24.75</v>
      </c>
      <c r="U8" s="452">
        <v>26.57</v>
      </c>
      <c r="V8" s="452">
        <v>25.74</v>
      </c>
      <c r="W8" s="452">
        <v>13.07</v>
      </c>
      <c r="X8" s="452">
        <v>9.7100000000000009</v>
      </c>
      <c r="Y8" s="452">
        <v>11.2</v>
      </c>
      <c r="Z8" s="452">
        <v>15.82</v>
      </c>
      <c r="AA8" s="452">
        <v>7.45</v>
      </c>
      <c r="AB8" s="452">
        <v>11.04</v>
      </c>
      <c r="AC8" s="1044">
        <v>21.64</v>
      </c>
      <c r="AD8" s="452">
        <v>13.65</v>
      </c>
      <c r="AE8" s="452">
        <v>17.260000000000002</v>
      </c>
    </row>
    <row r="9" spans="1:32" s="816" customFormat="1" ht="12.75" customHeight="1" x14ac:dyDescent="0.25">
      <c r="A9" s="6">
        <v>2015</v>
      </c>
      <c r="B9" s="806">
        <v>602</v>
      </c>
      <c r="C9" s="806">
        <v>757</v>
      </c>
      <c r="D9" s="806">
        <v>1366</v>
      </c>
      <c r="E9" s="452">
        <v>7.31</v>
      </c>
      <c r="F9" s="452">
        <v>10.8</v>
      </c>
      <c r="G9" s="452">
        <v>9.32</v>
      </c>
      <c r="H9" s="452">
        <v>27.83</v>
      </c>
      <c r="I9" s="452">
        <v>40.549999999999997</v>
      </c>
      <c r="J9" s="452">
        <v>34.83</v>
      </c>
      <c r="K9" s="452">
        <v>14.57</v>
      </c>
      <c r="L9" s="452">
        <v>15.2</v>
      </c>
      <c r="M9" s="452">
        <v>14.84</v>
      </c>
      <c r="N9" s="452">
        <v>10.46</v>
      </c>
      <c r="O9" s="452">
        <v>16.88</v>
      </c>
      <c r="P9" s="452">
        <v>13.97</v>
      </c>
      <c r="Q9" s="452">
        <v>13</v>
      </c>
      <c r="R9" s="452">
        <v>13.91</v>
      </c>
      <c r="S9" s="452">
        <v>13.43</v>
      </c>
      <c r="T9" s="452">
        <v>26.47</v>
      </c>
      <c r="U9" s="452">
        <v>26.66</v>
      </c>
      <c r="V9" s="452">
        <v>26.44</v>
      </c>
      <c r="W9" s="452">
        <v>14.41</v>
      </c>
      <c r="X9" s="452">
        <v>8.73</v>
      </c>
      <c r="Y9" s="452">
        <v>11.39</v>
      </c>
      <c r="Z9" s="452">
        <v>15.1</v>
      </c>
      <c r="AA9" s="452">
        <v>9.58</v>
      </c>
      <c r="AB9" s="452">
        <v>12.01</v>
      </c>
      <c r="AC9" s="1044">
        <v>27.21</v>
      </c>
      <c r="AD9" s="452">
        <v>20.79</v>
      </c>
      <c r="AE9" s="452">
        <v>24.08</v>
      </c>
    </row>
    <row r="10" spans="1:32" s="816" customFormat="1" ht="12.75" customHeight="1" x14ac:dyDescent="0.25">
      <c r="A10" s="6">
        <v>2016</v>
      </c>
      <c r="B10" s="806">
        <v>511</v>
      </c>
      <c r="C10" s="806">
        <v>697</v>
      </c>
      <c r="D10" s="806">
        <v>1244</v>
      </c>
      <c r="E10" s="452">
        <v>10.96</v>
      </c>
      <c r="F10" s="452">
        <v>10.58</v>
      </c>
      <c r="G10" s="452">
        <v>11</v>
      </c>
      <c r="H10" s="452">
        <v>29.56</v>
      </c>
      <c r="I10" s="452">
        <v>41.12</v>
      </c>
      <c r="J10" s="452">
        <v>35.880000000000003</v>
      </c>
      <c r="K10" s="452">
        <v>16.39</v>
      </c>
      <c r="L10" s="452">
        <v>15.93</v>
      </c>
      <c r="M10" s="452">
        <v>16.23</v>
      </c>
      <c r="N10" s="452">
        <v>11.58</v>
      </c>
      <c r="O10" s="452">
        <v>14.4</v>
      </c>
      <c r="P10" s="452">
        <v>13.58</v>
      </c>
      <c r="Q10" s="452">
        <v>12.67</v>
      </c>
      <c r="R10" s="452">
        <v>16.64</v>
      </c>
      <c r="S10" s="452">
        <v>14.94</v>
      </c>
      <c r="T10" s="452">
        <v>24.17</v>
      </c>
      <c r="U10" s="452">
        <v>28.27</v>
      </c>
      <c r="V10" s="452">
        <v>26.34</v>
      </c>
      <c r="W10" s="452">
        <v>14.47</v>
      </c>
      <c r="X10" s="452">
        <v>8.06</v>
      </c>
      <c r="Y10" s="452">
        <v>10.73</v>
      </c>
      <c r="Z10" s="452">
        <v>16.79</v>
      </c>
      <c r="AA10" s="452">
        <v>8.16</v>
      </c>
      <c r="AB10" s="452">
        <v>11.77</v>
      </c>
      <c r="AC10" s="1044">
        <v>27.42</v>
      </c>
      <c r="AD10" s="452">
        <v>19.989999999999998</v>
      </c>
      <c r="AE10" s="452">
        <v>23.49</v>
      </c>
    </row>
    <row r="11" spans="1:32" s="816" customFormat="1" ht="12.75" customHeight="1" x14ac:dyDescent="0.25">
      <c r="A11" s="6">
        <v>2017</v>
      </c>
      <c r="B11" s="806">
        <v>713</v>
      </c>
      <c r="C11" s="806">
        <v>886</v>
      </c>
      <c r="D11" s="806">
        <v>1644</v>
      </c>
      <c r="E11" s="452">
        <v>8.39</v>
      </c>
      <c r="F11" s="452">
        <v>6.9</v>
      </c>
      <c r="G11" s="452">
        <v>7.56</v>
      </c>
      <c r="H11" s="452">
        <v>25.39</v>
      </c>
      <c r="I11" s="452">
        <v>35.56</v>
      </c>
      <c r="J11" s="452">
        <v>30.74</v>
      </c>
      <c r="K11" s="452">
        <v>15.01</v>
      </c>
      <c r="L11" s="452">
        <v>12.79</v>
      </c>
      <c r="M11" s="452">
        <v>13.92</v>
      </c>
      <c r="N11" s="452">
        <v>9.82</v>
      </c>
      <c r="O11" s="452">
        <v>16.11</v>
      </c>
      <c r="P11" s="452">
        <v>13.15</v>
      </c>
      <c r="Q11" s="452">
        <v>11.77</v>
      </c>
      <c r="R11" s="452">
        <v>12.64</v>
      </c>
      <c r="S11" s="452">
        <v>12.27</v>
      </c>
      <c r="T11" s="452">
        <v>25.36</v>
      </c>
      <c r="U11" s="452">
        <v>28.39</v>
      </c>
      <c r="V11" s="452">
        <v>26.92</v>
      </c>
      <c r="W11" s="452">
        <v>11.6</v>
      </c>
      <c r="X11" s="452">
        <v>11.39</v>
      </c>
      <c r="Y11" s="452">
        <v>11.72</v>
      </c>
      <c r="Z11" s="452">
        <v>13.74</v>
      </c>
      <c r="AA11" s="452">
        <v>10.68</v>
      </c>
      <c r="AB11" s="452">
        <v>12.13</v>
      </c>
      <c r="AC11" s="1044">
        <v>23.19</v>
      </c>
      <c r="AD11" s="452">
        <v>19.84</v>
      </c>
      <c r="AE11" s="452">
        <v>21.68</v>
      </c>
      <c r="AF11" s="1045"/>
    </row>
    <row r="12" spans="1:32" s="816" customFormat="1" ht="12.75" customHeight="1" x14ac:dyDescent="0.25">
      <c r="A12" s="6">
        <v>2018</v>
      </c>
      <c r="B12" s="806">
        <v>569</v>
      </c>
      <c r="C12" s="806">
        <v>822</v>
      </c>
      <c r="D12" s="806">
        <v>1423</v>
      </c>
      <c r="E12" s="452">
        <v>9.5399999999999991</v>
      </c>
      <c r="F12" s="452">
        <v>9.82</v>
      </c>
      <c r="G12" s="452">
        <v>9.6199999999999992</v>
      </c>
      <c r="H12" s="452">
        <v>27.64</v>
      </c>
      <c r="I12" s="452">
        <v>38.04</v>
      </c>
      <c r="J12" s="452">
        <v>33.479999999999997</v>
      </c>
      <c r="K12" s="452">
        <v>15.91</v>
      </c>
      <c r="L12" s="452">
        <v>14.52</v>
      </c>
      <c r="M12" s="452">
        <v>15.13</v>
      </c>
      <c r="N12" s="452">
        <v>12.82</v>
      </c>
      <c r="O12" s="452">
        <v>13.05</v>
      </c>
      <c r="P12" s="452">
        <v>13.01</v>
      </c>
      <c r="Q12" s="452">
        <v>13.64</v>
      </c>
      <c r="R12" s="452">
        <v>11.97</v>
      </c>
      <c r="S12" s="452">
        <v>12.47</v>
      </c>
      <c r="T12" s="452">
        <v>23.99</v>
      </c>
      <c r="U12" s="452">
        <v>27.98</v>
      </c>
      <c r="V12" s="452">
        <v>26.15</v>
      </c>
      <c r="W12" s="452">
        <v>12.67</v>
      </c>
      <c r="X12" s="452">
        <v>10.029999999999999</v>
      </c>
      <c r="Y12" s="452">
        <v>11.35</v>
      </c>
      <c r="Z12" s="452">
        <v>12.56</v>
      </c>
      <c r="AA12" s="452">
        <v>8.4499999999999993</v>
      </c>
      <c r="AB12" s="452">
        <v>10.28</v>
      </c>
      <c r="AC12" s="1044">
        <v>27.88</v>
      </c>
      <c r="AD12" s="452">
        <v>17.3</v>
      </c>
      <c r="AE12" s="452">
        <v>22.59</v>
      </c>
      <c r="AF12" s="1045"/>
    </row>
    <row r="13" spans="1:32" s="816" customFormat="1" ht="12.75" customHeight="1" x14ac:dyDescent="0.25">
      <c r="A13" s="6">
        <v>2019</v>
      </c>
      <c r="B13" s="806">
        <v>672</v>
      </c>
      <c r="C13" s="806">
        <v>886</v>
      </c>
      <c r="D13" s="806">
        <v>1600</v>
      </c>
      <c r="E13" s="452">
        <v>4.8</v>
      </c>
      <c r="F13" s="452">
        <v>4.92</v>
      </c>
      <c r="G13" s="452">
        <v>4.99</v>
      </c>
      <c r="H13" s="452">
        <v>18.27</v>
      </c>
      <c r="I13" s="452">
        <v>31.96</v>
      </c>
      <c r="J13" s="452">
        <v>25.58</v>
      </c>
      <c r="K13" s="452">
        <v>12.93</v>
      </c>
      <c r="L13" s="452">
        <v>12.15</v>
      </c>
      <c r="M13" s="452">
        <v>12.43</v>
      </c>
      <c r="N13" s="452">
        <v>10</v>
      </c>
      <c r="O13" s="452">
        <v>14.48</v>
      </c>
      <c r="P13" s="452">
        <v>12.56</v>
      </c>
      <c r="Q13" s="452">
        <v>11.25</v>
      </c>
      <c r="R13" s="452">
        <v>8.2899999999999991</v>
      </c>
      <c r="S13" s="452">
        <v>9.69</v>
      </c>
      <c r="T13" s="452">
        <v>21.78</v>
      </c>
      <c r="U13" s="452">
        <v>26.58</v>
      </c>
      <c r="V13" s="452">
        <v>24.27</v>
      </c>
      <c r="W13" s="452">
        <v>16.45</v>
      </c>
      <c r="X13" s="452">
        <v>9.94</v>
      </c>
      <c r="Y13" s="452">
        <v>12.86</v>
      </c>
      <c r="Z13" s="452">
        <v>19.55</v>
      </c>
      <c r="AA13" s="452">
        <v>12.56</v>
      </c>
      <c r="AB13" s="452">
        <v>15.75</v>
      </c>
      <c r="AC13" s="1046">
        <v>11.36</v>
      </c>
      <c r="AD13" s="1047">
        <v>9.9700000000000006</v>
      </c>
      <c r="AE13" s="1047">
        <v>10.76</v>
      </c>
      <c r="AF13" s="1045"/>
    </row>
    <row r="14" spans="1:32" s="816" customFormat="1" ht="6" customHeight="1" x14ac:dyDescent="0.25">
      <c r="A14" s="1031"/>
      <c r="B14" s="1033"/>
      <c r="C14" s="1033"/>
      <c r="D14" s="1033"/>
      <c r="E14" s="1034"/>
      <c r="F14" s="1034"/>
      <c r="G14" s="1034"/>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row>
    <row r="15" spans="1:32" s="816" customFormat="1" ht="15" customHeight="1" x14ac:dyDescent="0.35">
      <c r="A15" s="1315" t="s">
        <v>192</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34"/>
      <c r="AD15" s="1334"/>
      <c r="AE15" s="1334"/>
    </row>
    <row r="16" spans="1:32" ht="6" customHeight="1" x14ac:dyDescent="0.25"/>
    <row r="17" spans="1:34" s="816" customFormat="1" ht="30" customHeight="1" x14ac:dyDescent="0.25">
      <c r="A17" s="1315" t="s">
        <v>547</v>
      </c>
      <c r="B17" s="1315"/>
      <c r="C17" s="1315"/>
      <c r="D17" s="1315"/>
      <c r="E17" s="1315"/>
      <c r="F17" s="1315"/>
      <c r="G17" s="1315"/>
      <c r="H17" s="1315"/>
      <c r="I17" s="1315"/>
      <c r="J17" s="1315"/>
      <c r="K17" s="1315"/>
      <c r="L17" s="1315"/>
      <c r="M17" s="1315"/>
      <c r="N17" s="1315"/>
      <c r="O17" s="1315"/>
      <c r="P17" s="1315"/>
      <c r="Q17" s="1315"/>
      <c r="R17" s="1315"/>
      <c r="S17" s="1315"/>
      <c r="T17" s="1315"/>
      <c r="U17" s="1315"/>
      <c r="V17" s="1315"/>
      <c r="W17" s="1315"/>
      <c r="X17" s="1315"/>
      <c r="Y17" s="1315"/>
      <c r="Z17" s="1315"/>
      <c r="AA17" s="1315"/>
      <c r="AB17" s="1315"/>
      <c r="AC17" s="1315"/>
      <c r="AD17" s="1315"/>
      <c r="AE17" s="1315"/>
      <c r="AF17" s="168"/>
      <c r="AG17" s="168"/>
      <c r="AH17" s="168"/>
    </row>
  </sheetData>
  <mergeCells count="14">
    <mergeCell ref="Z3:AB3"/>
    <mergeCell ref="AC3:AE3"/>
    <mergeCell ref="A15:AE15"/>
    <mergeCell ref="A17:AE17"/>
    <mergeCell ref="L1:O1"/>
    <mergeCell ref="A2:AE2"/>
    <mergeCell ref="B3:D3"/>
    <mergeCell ref="E3:G3"/>
    <mergeCell ref="H3:J3"/>
    <mergeCell ref="K3:M3"/>
    <mergeCell ref="N3:P3"/>
    <mergeCell ref="Q3:S3"/>
    <mergeCell ref="T3:V3"/>
    <mergeCell ref="W3:Y3"/>
  </mergeCells>
  <hyperlinks>
    <hyperlink ref="K1:L1" location="Tabellförteckning!A1" display="Tabellförteckning!A1"/>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E17"/>
  <sheetViews>
    <sheetView workbookViewId="0">
      <pane ySplit="4" topLeftCell="A5" activePane="bottomLeft" state="frozen"/>
      <selection activeCell="A18" sqref="A18:XFD23"/>
      <selection pane="bottomLeft" activeCell="O1" sqref="O1:R1"/>
    </sheetView>
  </sheetViews>
  <sheetFormatPr defaultColWidth="9.1796875" defaultRowHeight="12.5" x14ac:dyDescent="0.25"/>
  <cols>
    <col min="1" max="1" width="6.7265625" style="168" customWidth="1"/>
    <col min="2" max="28" width="5.7265625" style="168" customWidth="1"/>
    <col min="29" max="31" width="5.7265625" style="842" customWidth="1"/>
    <col min="32" max="16384" width="9.1796875" style="168"/>
  </cols>
  <sheetData>
    <row r="1" spans="1:31" ht="30" customHeight="1" x14ac:dyDescent="0.25">
      <c r="A1" s="73"/>
      <c r="B1" s="1"/>
      <c r="C1" s="1"/>
      <c r="D1" s="1"/>
      <c r="E1" s="1"/>
      <c r="F1" s="1"/>
      <c r="G1" s="1"/>
      <c r="H1" s="1"/>
      <c r="I1" s="1"/>
      <c r="J1" s="1"/>
      <c r="K1" s="1"/>
      <c r="N1" s="1014"/>
      <c r="O1" s="1324" t="s">
        <v>315</v>
      </c>
      <c r="P1" s="1324"/>
      <c r="Q1" s="1326"/>
      <c r="R1" s="1326"/>
      <c r="S1" s="1015"/>
    </row>
    <row r="2" spans="1:31" s="1022" customFormat="1" ht="30" customHeight="1" x14ac:dyDescent="0.3">
      <c r="A2" s="1327" t="s">
        <v>548</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row>
    <row r="3" spans="1:31" ht="45" customHeight="1" x14ac:dyDescent="0.25">
      <c r="A3" s="6"/>
      <c r="B3" s="1329" t="s">
        <v>10</v>
      </c>
      <c r="C3" s="1329"/>
      <c r="D3" s="1329"/>
      <c r="E3" s="1329" t="s">
        <v>11</v>
      </c>
      <c r="F3" s="1329"/>
      <c r="G3" s="1329"/>
      <c r="H3" s="1329" t="s">
        <v>127</v>
      </c>
      <c r="I3" s="1329"/>
      <c r="J3" s="1329"/>
      <c r="K3" s="1329" t="s">
        <v>128</v>
      </c>
      <c r="L3" s="1329"/>
      <c r="M3" s="1329"/>
      <c r="N3" s="1329" t="s">
        <v>129</v>
      </c>
      <c r="O3" s="1329"/>
      <c r="P3" s="1329"/>
      <c r="Q3" s="1329" t="s">
        <v>130</v>
      </c>
      <c r="R3" s="1329"/>
      <c r="S3" s="1329"/>
      <c r="T3" s="1329" t="s">
        <v>13</v>
      </c>
      <c r="U3" s="1329"/>
      <c r="V3" s="1329"/>
      <c r="W3" s="1329" t="s">
        <v>12</v>
      </c>
      <c r="X3" s="1329"/>
      <c r="Y3" s="1329"/>
      <c r="Z3" s="1329" t="s">
        <v>117</v>
      </c>
      <c r="AA3" s="1329"/>
      <c r="AB3" s="1329"/>
      <c r="AC3" s="1336" t="s">
        <v>35</v>
      </c>
      <c r="AD3" s="1333"/>
      <c r="AE3" s="1333"/>
    </row>
    <row r="4" spans="1:31" s="816" customFormat="1" ht="15" customHeight="1" x14ac:dyDescent="0.25">
      <c r="A4" s="6" t="s">
        <v>39</v>
      </c>
      <c r="B4" s="1" t="s">
        <v>28</v>
      </c>
      <c r="C4" s="1" t="s">
        <v>29</v>
      </c>
      <c r="D4" s="1"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040" t="s">
        <v>28</v>
      </c>
      <c r="AD4" s="531" t="s">
        <v>29</v>
      </c>
      <c r="AE4" s="531" t="s">
        <v>364</v>
      </c>
    </row>
    <row r="5" spans="1:31" s="1016" customFormat="1" ht="6" customHeight="1" x14ac:dyDescent="0.25">
      <c r="A5" s="1048"/>
      <c r="B5" s="1041"/>
      <c r="C5" s="1041"/>
      <c r="D5" s="1041"/>
      <c r="E5" s="1033"/>
      <c r="F5" s="1033"/>
      <c r="G5" s="1033"/>
      <c r="H5" s="1033"/>
      <c r="I5" s="1033"/>
      <c r="J5" s="1033"/>
      <c r="K5" s="1033"/>
      <c r="L5" s="1033"/>
      <c r="M5" s="1033"/>
      <c r="N5" s="1033"/>
      <c r="O5" s="1033"/>
      <c r="P5" s="1033"/>
      <c r="Q5" s="1033"/>
      <c r="R5" s="1033"/>
      <c r="S5" s="1033"/>
      <c r="T5" s="1033"/>
      <c r="U5" s="1033"/>
      <c r="V5" s="1033"/>
      <c r="W5" s="1033"/>
      <c r="X5" s="1033"/>
      <c r="Y5" s="1033"/>
      <c r="Z5" s="1033"/>
      <c r="AA5" s="1033"/>
      <c r="AB5" s="1033"/>
      <c r="AC5" s="1042"/>
      <c r="AD5" s="1043"/>
      <c r="AE5" s="819"/>
    </row>
    <row r="6" spans="1:31" s="1016" customFormat="1" ht="12.75" customHeight="1" x14ac:dyDescent="0.25">
      <c r="A6" s="6">
        <v>2012</v>
      </c>
      <c r="B6" s="806">
        <v>1188</v>
      </c>
      <c r="C6" s="806">
        <v>1470</v>
      </c>
      <c r="D6" s="806">
        <v>2661</v>
      </c>
      <c r="E6" s="452">
        <v>14.77</v>
      </c>
      <c r="F6" s="452">
        <v>16.73</v>
      </c>
      <c r="G6" s="807">
        <v>15.77</v>
      </c>
      <c r="H6" s="452">
        <v>37.270000000000003</v>
      </c>
      <c r="I6" s="452">
        <v>54.55</v>
      </c>
      <c r="J6" s="807">
        <v>46.25</v>
      </c>
      <c r="K6" s="452">
        <v>23.2</v>
      </c>
      <c r="L6" s="452">
        <v>27.75</v>
      </c>
      <c r="M6" s="807">
        <v>25.58</v>
      </c>
      <c r="N6" s="452">
        <v>3.07</v>
      </c>
      <c r="O6" s="452">
        <v>5.08</v>
      </c>
      <c r="P6" s="807">
        <v>4.1100000000000003</v>
      </c>
      <c r="Q6" s="452">
        <v>12.21</v>
      </c>
      <c r="R6" s="452">
        <v>12.51</v>
      </c>
      <c r="S6" s="807">
        <v>12.35</v>
      </c>
      <c r="T6" s="452">
        <v>18.7</v>
      </c>
      <c r="U6" s="452">
        <v>19.07</v>
      </c>
      <c r="V6" s="807">
        <v>18.91</v>
      </c>
      <c r="W6" s="452">
        <v>8.86</v>
      </c>
      <c r="X6" s="452">
        <v>4.5999999999999996</v>
      </c>
      <c r="Y6" s="807">
        <v>6.63</v>
      </c>
      <c r="Z6" s="452">
        <v>5.6</v>
      </c>
      <c r="AA6" s="452">
        <v>3.1</v>
      </c>
      <c r="AB6" s="807">
        <v>4.29</v>
      </c>
      <c r="AC6" s="1049">
        <v>10.71</v>
      </c>
      <c r="AD6" s="1050">
        <v>5.0199999999999996</v>
      </c>
      <c r="AE6" s="1051">
        <v>7.83</v>
      </c>
    </row>
    <row r="7" spans="1:31" ht="12.75" customHeight="1" x14ac:dyDescent="0.25">
      <c r="A7" s="6">
        <v>2013</v>
      </c>
      <c r="B7" s="806">
        <v>1326</v>
      </c>
      <c r="C7" s="806">
        <v>1528</v>
      </c>
      <c r="D7" s="806">
        <v>2864</v>
      </c>
      <c r="E7" s="452">
        <v>14.22</v>
      </c>
      <c r="F7" s="452">
        <v>15.66</v>
      </c>
      <c r="G7" s="807">
        <v>14.97</v>
      </c>
      <c r="H7" s="452">
        <v>39.39</v>
      </c>
      <c r="I7" s="452">
        <v>55.9</v>
      </c>
      <c r="J7" s="807">
        <v>47.78</v>
      </c>
      <c r="K7" s="452">
        <v>20.309999999999999</v>
      </c>
      <c r="L7" s="452">
        <v>22.42</v>
      </c>
      <c r="M7" s="807">
        <v>21.31</v>
      </c>
      <c r="N7" s="452">
        <v>3.82</v>
      </c>
      <c r="O7" s="452">
        <v>6.86</v>
      </c>
      <c r="P7" s="807">
        <v>5.38</v>
      </c>
      <c r="Q7" s="452">
        <v>12.89</v>
      </c>
      <c r="R7" s="452">
        <v>14.26</v>
      </c>
      <c r="S7" s="807">
        <v>13.57</v>
      </c>
      <c r="T7" s="452">
        <v>20.41</v>
      </c>
      <c r="U7" s="452">
        <v>20.91</v>
      </c>
      <c r="V7" s="807">
        <v>20.7</v>
      </c>
      <c r="W7" s="452">
        <v>8.89</v>
      </c>
      <c r="X7" s="452">
        <v>7.43</v>
      </c>
      <c r="Y7" s="807">
        <v>8.16</v>
      </c>
      <c r="Z7" s="452">
        <v>7.43</v>
      </c>
      <c r="AA7" s="452">
        <v>3.91</v>
      </c>
      <c r="AB7" s="807">
        <v>5.66</v>
      </c>
      <c r="AC7" s="1049">
        <v>11.92</v>
      </c>
      <c r="AD7" s="1050">
        <v>5.58</v>
      </c>
      <c r="AE7" s="1051">
        <v>8.81</v>
      </c>
    </row>
    <row r="8" spans="1:31" ht="12.75" customHeight="1" x14ac:dyDescent="0.25">
      <c r="A8" s="6">
        <v>2014</v>
      </c>
      <c r="B8" s="806">
        <v>1112</v>
      </c>
      <c r="C8" s="806">
        <v>1357</v>
      </c>
      <c r="D8" s="806">
        <v>2475</v>
      </c>
      <c r="E8" s="452">
        <v>14.61</v>
      </c>
      <c r="F8" s="452">
        <v>15.88</v>
      </c>
      <c r="G8" s="817">
        <v>15.26</v>
      </c>
      <c r="H8" s="452">
        <v>36.880000000000003</v>
      </c>
      <c r="I8" s="452">
        <v>54.61</v>
      </c>
      <c r="J8" s="817">
        <v>46.42</v>
      </c>
      <c r="K8" s="452">
        <v>19.670000000000002</v>
      </c>
      <c r="L8" s="452">
        <v>26.83</v>
      </c>
      <c r="M8" s="817">
        <v>23.6</v>
      </c>
      <c r="N8" s="452">
        <v>4.28</v>
      </c>
      <c r="O8" s="452">
        <v>5.83</v>
      </c>
      <c r="P8" s="817">
        <v>5.0999999999999996</v>
      </c>
      <c r="Q8" s="452">
        <v>11.52</v>
      </c>
      <c r="R8" s="452">
        <v>13.17</v>
      </c>
      <c r="S8" s="817">
        <v>12.42</v>
      </c>
      <c r="T8" s="452">
        <v>22.99</v>
      </c>
      <c r="U8" s="452">
        <v>19.059999999999999</v>
      </c>
      <c r="V8" s="817">
        <v>20.86</v>
      </c>
      <c r="W8" s="452">
        <v>10.83</v>
      </c>
      <c r="X8" s="452">
        <v>6.44</v>
      </c>
      <c r="Y8" s="817">
        <v>8.44</v>
      </c>
      <c r="Z8" s="452">
        <v>8.43</v>
      </c>
      <c r="AA8" s="452">
        <v>4.8899999999999997</v>
      </c>
      <c r="AB8" s="817">
        <v>6.54</v>
      </c>
      <c r="AC8" s="1049">
        <v>17.62</v>
      </c>
      <c r="AD8" s="1050">
        <v>7.94</v>
      </c>
      <c r="AE8" s="1051">
        <v>12.63</v>
      </c>
    </row>
    <row r="9" spans="1:31" ht="12.75" customHeight="1" x14ac:dyDescent="0.25">
      <c r="A9" s="6">
        <v>2015</v>
      </c>
      <c r="B9" s="806">
        <v>1158</v>
      </c>
      <c r="C9" s="806">
        <v>1360</v>
      </c>
      <c r="D9" s="806">
        <v>2536</v>
      </c>
      <c r="E9" s="452">
        <v>13.8</v>
      </c>
      <c r="F9" s="452">
        <v>17.399999999999999</v>
      </c>
      <c r="G9" s="807">
        <v>15.57</v>
      </c>
      <c r="H9" s="452">
        <v>36.380000000000003</v>
      </c>
      <c r="I9" s="452">
        <v>53.41</v>
      </c>
      <c r="J9" s="807">
        <v>45.35</v>
      </c>
      <c r="K9" s="452">
        <v>22.81</v>
      </c>
      <c r="L9" s="452">
        <v>24.89</v>
      </c>
      <c r="M9" s="807">
        <v>23.84</v>
      </c>
      <c r="N9" s="452">
        <v>6.35</v>
      </c>
      <c r="O9" s="452">
        <v>8.3800000000000008</v>
      </c>
      <c r="P9" s="807">
        <v>7.4</v>
      </c>
      <c r="Q9" s="452">
        <v>13.47</v>
      </c>
      <c r="R9" s="452">
        <v>13.69</v>
      </c>
      <c r="S9" s="807">
        <v>13.57</v>
      </c>
      <c r="T9" s="452">
        <v>22.88</v>
      </c>
      <c r="U9" s="452">
        <v>22.13</v>
      </c>
      <c r="V9" s="807">
        <v>22.37</v>
      </c>
      <c r="W9" s="452">
        <v>10.61</v>
      </c>
      <c r="X9" s="452">
        <v>5.57</v>
      </c>
      <c r="Y9" s="807">
        <v>8</v>
      </c>
      <c r="Z9" s="452">
        <v>10.86</v>
      </c>
      <c r="AA9" s="452">
        <v>3.55</v>
      </c>
      <c r="AB9" s="807">
        <v>7.11</v>
      </c>
      <c r="AC9" s="1049">
        <v>17.2</v>
      </c>
      <c r="AD9" s="1050">
        <v>9.2100000000000009</v>
      </c>
      <c r="AE9" s="1051">
        <v>13.16</v>
      </c>
    </row>
    <row r="10" spans="1:31" ht="12.75" customHeight="1" x14ac:dyDescent="0.25">
      <c r="A10" s="6">
        <v>2016</v>
      </c>
      <c r="B10" s="806">
        <v>1059</v>
      </c>
      <c r="C10" s="806">
        <v>1365</v>
      </c>
      <c r="D10" s="806">
        <v>2456</v>
      </c>
      <c r="E10" s="452">
        <v>14.38</v>
      </c>
      <c r="F10" s="452">
        <v>20.11</v>
      </c>
      <c r="G10" s="807">
        <v>17.32</v>
      </c>
      <c r="H10" s="452">
        <v>33.450000000000003</v>
      </c>
      <c r="I10" s="452">
        <v>53.21</v>
      </c>
      <c r="J10" s="807">
        <v>43.61</v>
      </c>
      <c r="K10" s="452">
        <v>24.8</v>
      </c>
      <c r="L10" s="452">
        <v>24.9</v>
      </c>
      <c r="M10" s="807">
        <v>24.85</v>
      </c>
      <c r="N10" s="452">
        <v>6.88</v>
      </c>
      <c r="O10" s="452">
        <v>7.73</v>
      </c>
      <c r="P10" s="807">
        <v>7.3</v>
      </c>
      <c r="Q10" s="452">
        <v>14.24</v>
      </c>
      <c r="R10" s="452">
        <v>14.41</v>
      </c>
      <c r="S10" s="807">
        <v>14.3</v>
      </c>
      <c r="T10" s="452">
        <v>26.77</v>
      </c>
      <c r="U10" s="452">
        <v>22.77</v>
      </c>
      <c r="V10" s="807">
        <v>24.61</v>
      </c>
      <c r="W10" s="452">
        <v>9.5</v>
      </c>
      <c r="X10" s="452">
        <v>6.5</v>
      </c>
      <c r="Y10" s="807">
        <v>7.94</v>
      </c>
      <c r="Z10" s="452">
        <v>9.49</v>
      </c>
      <c r="AA10" s="452">
        <v>3.42</v>
      </c>
      <c r="AB10" s="807">
        <v>6.35</v>
      </c>
      <c r="AC10" s="1049">
        <v>16.87</v>
      </c>
      <c r="AD10" s="1050">
        <v>11</v>
      </c>
      <c r="AE10" s="1051">
        <v>13.94</v>
      </c>
    </row>
    <row r="11" spans="1:31" ht="12.75" customHeight="1" x14ac:dyDescent="0.25">
      <c r="A11" s="6">
        <v>2017</v>
      </c>
      <c r="B11" s="806">
        <v>1287</v>
      </c>
      <c r="C11" s="806">
        <v>1544</v>
      </c>
      <c r="D11" s="806">
        <v>2869</v>
      </c>
      <c r="E11" s="452">
        <v>12.32</v>
      </c>
      <c r="F11" s="452">
        <v>17.12</v>
      </c>
      <c r="G11" s="452">
        <v>14.7</v>
      </c>
      <c r="H11" s="452">
        <v>35.29</v>
      </c>
      <c r="I11" s="452">
        <v>54.25</v>
      </c>
      <c r="J11" s="452">
        <v>44.63</v>
      </c>
      <c r="K11" s="452">
        <v>22.91</v>
      </c>
      <c r="L11" s="452">
        <v>26.47</v>
      </c>
      <c r="M11" s="452">
        <v>24.71</v>
      </c>
      <c r="N11" s="452">
        <v>6.16</v>
      </c>
      <c r="O11" s="452">
        <v>8.4700000000000006</v>
      </c>
      <c r="P11" s="452">
        <v>7.33</v>
      </c>
      <c r="Q11" s="452">
        <v>14.78</v>
      </c>
      <c r="R11" s="452">
        <v>16.03</v>
      </c>
      <c r="S11" s="452">
        <v>15.45</v>
      </c>
      <c r="T11" s="452">
        <v>25.09</v>
      </c>
      <c r="U11" s="452">
        <v>23.75</v>
      </c>
      <c r="V11" s="452">
        <v>24.37</v>
      </c>
      <c r="W11" s="452">
        <v>8.6</v>
      </c>
      <c r="X11" s="452">
        <v>5.36</v>
      </c>
      <c r="Y11" s="452">
        <v>6.99</v>
      </c>
      <c r="Z11" s="452">
        <v>8.66</v>
      </c>
      <c r="AA11" s="452">
        <v>3.73</v>
      </c>
      <c r="AB11" s="452">
        <v>6.26</v>
      </c>
      <c r="AC11" s="1049">
        <v>17.3</v>
      </c>
      <c r="AD11" s="1050">
        <v>10.34</v>
      </c>
      <c r="AE11" s="1050">
        <v>14.06</v>
      </c>
    </row>
    <row r="12" spans="1:31" ht="12.75" customHeight="1" x14ac:dyDescent="0.25">
      <c r="A12" s="6">
        <v>2018</v>
      </c>
      <c r="B12" s="806">
        <v>1258</v>
      </c>
      <c r="C12" s="806">
        <v>1570</v>
      </c>
      <c r="D12" s="806">
        <v>2863</v>
      </c>
      <c r="E12" s="807">
        <v>14.73</v>
      </c>
      <c r="F12" s="807">
        <v>15.61</v>
      </c>
      <c r="G12" s="807">
        <v>15.03</v>
      </c>
      <c r="H12" s="807">
        <v>31.55</v>
      </c>
      <c r="I12" s="807">
        <v>48.89</v>
      </c>
      <c r="J12" s="807">
        <v>40.21</v>
      </c>
      <c r="K12" s="452">
        <v>22.3</v>
      </c>
      <c r="L12" s="452">
        <v>25.05</v>
      </c>
      <c r="M12" s="452">
        <v>23.8</v>
      </c>
      <c r="N12" s="807">
        <v>6.47</v>
      </c>
      <c r="O12" s="807">
        <v>8.07</v>
      </c>
      <c r="P12" s="807">
        <v>7.24</v>
      </c>
      <c r="Q12" s="807">
        <v>15.33</v>
      </c>
      <c r="R12" s="807">
        <v>15.69</v>
      </c>
      <c r="S12" s="807">
        <v>15.5</v>
      </c>
      <c r="T12" s="807">
        <v>23.5</v>
      </c>
      <c r="U12" s="807">
        <v>25.15</v>
      </c>
      <c r="V12" s="807">
        <v>24.32</v>
      </c>
      <c r="W12" s="807">
        <v>10.61</v>
      </c>
      <c r="X12" s="807">
        <v>6.69</v>
      </c>
      <c r="Y12" s="807">
        <v>8.74</v>
      </c>
      <c r="Z12" s="452">
        <v>8.7200000000000006</v>
      </c>
      <c r="AA12" s="452">
        <v>3.96</v>
      </c>
      <c r="AB12" s="452">
        <v>6.38</v>
      </c>
      <c r="AC12" s="1052">
        <v>16.39</v>
      </c>
      <c r="AD12" s="1051">
        <v>9.43</v>
      </c>
      <c r="AE12" s="1051">
        <v>12.93</v>
      </c>
    </row>
    <row r="13" spans="1:31" ht="12.75" customHeight="1" x14ac:dyDescent="0.25">
      <c r="A13" s="6">
        <v>2019</v>
      </c>
      <c r="B13" s="806">
        <v>1223</v>
      </c>
      <c r="C13" s="806">
        <v>1461</v>
      </c>
      <c r="D13" s="806">
        <v>2707</v>
      </c>
      <c r="E13" s="807">
        <v>9.34</v>
      </c>
      <c r="F13" s="807">
        <v>10.46</v>
      </c>
      <c r="G13" s="807">
        <v>10</v>
      </c>
      <c r="H13" s="807">
        <v>27.81</v>
      </c>
      <c r="I13" s="807">
        <v>45.17</v>
      </c>
      <c r="J13" s="807">
        <v>36.5</v>
      </c>
      <c r="K13" s="452">
        <v>21.26</v>
      </c>
      <c r="L13" s="452">
        <v>25.32</v>
      </c>
      <c r="M13" s="452">
        <v>23.2</v>
      </c>
      <c r="N13" s="807">
        <v>4.53</v>
      </c>
      <c r="O13" s="807">
        <v>6.17</v>
      </c>
      <c r="P13" s="807">
        <v>5.34</v>
      </c>
      <c r="Q13" s="807">
        <v>11.66</v>
      </c>
      <c r="R13" s="807">
        <v>11.32</v>
      </c>
      <c r="S13" s="807">
        <v>11.54</v>
      </c>
      <c r="T13" s="807">
        <v>24.43</v>
      </c>
      <c r="U13" s="807">
        <v>23.29</v>
      </c>
      <c r="V13" s="807">
        <v>23.92</v>
      </c>
      <c r="W13" s="807">
        <v>8.0500000000000007</v>
      </c>
      <c r="X13" s="807">
        <v>5.62</v>
      </c>
      <c r="Y13" s="807">
        <v>6.82</v>
      </c>
      <c r="Z13" s="452">
        <v>10.07</v>
      </c>
      <c r="AA13" s="452">
        <v>5.1100000000000003</v>
      </c>
      <c r="AB13" s="452">
        <v>7.6</v>
      </c>
      <c r="AC13" s="1053">
        <v>8.8800000000000008</v>
      </c>
      <c r="AD13" s="1054">
        <v>5.49</v>
      </c>
      <c r="AE13" s="1054">
        <v>7.35</v>
      </c>
    </row>
    <row r="14" spans="1:31" s="816" customFormat="1" ht="6" customHeight="1" x14ac:dyDescent="0.25">
      <c r="A14" s="1034"/>
      <c r="B14" s="1034"/>
      <c r="C14" s="1033"/>
      <c r="D14" s="1033"/>
      <c r="E14" s="1055"/>
      <c r="F14" s="1055"/>
      <c r="G14" s="1055"/>
      <c r="H14" s="1055"/>
      <c r="I14" s="1055"/>
      <c r="J14" s="1055"/>
      <c r="K14" s="1034"/>
      <c r="L14" s="1034"/>
      <c r="M14" s="1034"/>
      <c r="N14" s="1034"/>
      <c r="O14" s="1034"/>
      <c r="P14" s="1034"/>
      <c r="Q14" s="1034"/>
      <c r="R14" s="1034"/>
      <c r="S14" s="1034"/>
      <c r="T14" s="1034"/>
      <c r="U14" s="1034"/>
      <c r="V14" s="1034"/>
      <c r="W14" s="1034"/>
      <c r="X14" s="1034"/>
      <c r="Y14" s="1034"/>
      <c r="Z14" s="1034"/>
      <c r="AA14" s="1034"/>
      <c r="AB14" s="1034"/>
      <c r="AC14" s="1056"/>
      <c r="AD14" s="1056"/>
      <c r="AE14" s="1056"/>
    </row>
    <row r="15" spans="1:31" s="816" customFormat="1" ht="15" customHeight="1" x14ac:dyDescent="0.25">
      <c r="A15" s="1315" t="s">
        <v>192</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row>
    <row r="16" spans="1:31" ht="6" customHeight="1" x14ac:dyDescent="0.25">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1057"/>
      <c r="AD16" s="1057"/>
      <c r="AE16" s="1057"/>
    </row>
    <row r="17" spans="1:31" s="816" customFormat="1" ht="30" customHeight="1" x14ac:dyDescent="0.25">
      <c r="A17" s="1315" t="s">
        <v>547</v>
      </c>
      <c r="B17" s="1315"/>
      <c r="C17" s="1315"/>
      <c r="D17" s="1315"/>
      <c r="E17" s="1315"/>
      <c r="F17" s="1315"/>
      <c r="G17" s="1315"/>
      <c r="H17" s="1315"/>
      <c r="I17" s="1315"/>
      <c r="J17" s="1315"/>
      <c r="K17" s="1315"/>
      <c r="L17" s="1315"/>
      <c r="M17" s="1315"/>
      <c r="N17" s="1315"/>
      <c r="O17" s="1315"/>
      <c r="P17" s="1315"/>
      <c r="Q17" s="1315"/>
      <c r="R17" s="1315"/>
      <c r="S17" s="1315"/>
      <c r="T17" s="1315"/>
      <c r="U17" s="1315"/>
      <c r="V17" s="1315"/>
      <c r="W17" s="1315"/>
      <c r="X17" s="1315"/>
      <c r="Y17" s="1315"/>
      <c r="Z17" s="1315"/>
      <c r="AA17" s="1315"/>
      <c r="AB17" s="1315"/>
      <c r="AC17" s="1315"/>
      <c r="AD17" s="1315"/>
      <c r="AE17" s="1315"/>
    </row>
  </sheetData>
  <mergeCells count="14">
    <mergeCell ref="Z3:AB3"/>
    <mergeCell ref="AC3:AE3"/>
    <mergeCell ref="A15:AE15"/>
    <mergeCell ref="A17:AE17"/>
    <mergeCell ref="O1:R1"/>
    <mergeCell ref="A2:AE2"/>
    <mergeCell ref="B3:D3"/>
    <mergeCell ref="E3:G3"/>
    <mergeCell ref="H3:J3"/>
    <mergeCell ref="K3:M3"/>
    <mergeCell ref="N3:P3"/>
    <mergeCell ref="Q3:S3"/>
    <mergeCell ref="T3:V3"/>
    <mergeCell ref="W3:Y3"/>
  </mergeCells>
  <hyperlinks>
    <hyperlink ref="N1:O1" location="Tabellförteckning!A1" display="Tabellförteckning!A1"/>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H17"/>
  <sheetViews>
    <sheetView workbookViewId="0">
      <selection activeCell="AF1" sqref="AF1:AH1"/>
    </sheetView>
  </sheetViews>
  <sheetFormatPr defaultColWidth="9.1796875" defaultRowHeight="12.5" x14ac:dyDescent="0.25"/>
  <cols>
    <col min="1" max="1" width="6.7265625" style="1020" customWidth="1"/>
    <col min="2" max="31" width="5.7265625" style="1020" customWidth="1"/>
    <col min="32" max="34" width="5.7265625" style="1019" customWidth="1"/>
    <col min="35" max="16384" width="9.1796875" style="1020"/>
  </cols>
  <sheetData>
    <row r="1" spans="1:34" ht="30" customHeight="1" x14ac:dyDescent="0.3">
      <c r="A1" s="73"/>
      <c r="B1" s="73"/>
      <c r="C1" s="73"/>
      <c r="D1" s="73"/>
      <c r="E1" s="808"/>
      <c r="F1" s="808"/>
      <c r="G1" s="168"/>
      <c r="H1" s="168"/>
      <c r="I1" s="168"/>
      <c r="J1" s="168"/>
      <c r="K1" s="808"/>
      <c r="L1" s="1017"/>
      <c r="M1" s="1017"/>
      <c r="N1" s="1017"/>
      <c r="Q1" s="1007"/>
      <c r="R1" s="1293" t="s">
        <v>315</v>
      </c>
      <c r="S1" s="1293"/>
      <c r="T1" s="1307"/>
      <c r="U1" s="1307"/>
      <c r="V1" s="1011"/>
      <c r="AF1" s="1306" t="s">
        <v>198</v>
      </c>
      <c r="AG1" s="1307"/>
      <c r="AH1" s="1307"/>
    </row>
    <row r="2" spans="1:34" s="1021" customFormat="1" ht="15" customHeight="1" x14ac:dyDescent="0.3">
      <c r="A2" s="1300" t="s">
        <v>549</v>
      </c>
      <c r="B2" s="1300"/>
      <c r="C2" s="1300"/>
      <c r="D2" s="1300"/>
      <c r="E2" s="1300"/>
      <c r="F2" s="1300"/>
      <c r="G2" s="1300"/>
      <c r="H2" s="1300"/>
      <c r="I2" s="1300"/>
      <c r="J2" s="1300"/>
      <c r="K2" s="1300"/>
      <c r="L2" s="1300"/>
      <c r="M2" s="1300"/>
      <c r="N2" s="1300"/>
      <c r="O2" s="1300"/>
      <c r="P2" s="1300"/>
      <c r="Q2" s="1300"/>
      <c r="R2" s="1300"/>
      <c r="S2" s="1300"/>
      <c r="T2" s="1300"/>
      <c r="U2" s="1300"/>
      <c r="V2" s="1300"/>
      <c r="W2" s="1300"/>
      <c r="X2" s="1300"/>
      <c r="Y2" s="1300"/>
      <c r="Z2" s="1300"/>
      <c r="AA2" s="1300"/>
      <c r="AB2" s="1300"/>
      <c r="AC2" s="1300"/>
      <c r="AD2" s="1300"/>
      <c r="AE2" s="1300"/>
      <c r="AF2" s="1300"/>
      <c r="AG2" s="1300"/>
      <c r="AH2" s="1300"/>
    </row>
    <row r="3" spans="1:34" ht="45" customHeight="1" x14ac:dyDescent="0.25">
      <c r="A3" s="534"/>
      <c r="B3" s="1297" t="s">
        <v>10</v>
      </c>
      <c r="C3" s="1297"/>
      <c r="D3" s="1297"/>
      <c r="E3" s="1329" t="s">
        <v>383</v>
      </c>
      <c r="F3" s="1329"/>
      <c r="G3" s="1329"/>
      <c r="H3" s="1329" t="s">
        <v>11</v>
      </c>
      <c r="I3" s="1329"/>
      <c r="J3" s="1329"/>
      <c r="K3" s="1329" t="s">
        <v>127</v>
      </c>
      <c r="L3" s="1329"/>
      <c r="M3" s="1329"/>
      <c r="N3" s="1329" t="s">
        <v>128</v>
      </c>
      <c r="O3" s="1329"/>
      <c r="P3" s="1329"/>
      <c r="Q3" s="1329" t="s">
        <v>129</v>
      </c>
      <c r="R3" s="1329"/>
      <c r="S3" s="1329"/>
      <c r="T3" s="1329" t="s">
        <v>130</v>
      </c>
      <c r="U3" s="1329"/>
      <c r="V3" s="1329"/>
      <c r="W3" s="1329" t="s">
        <v>13</v>
      </c>
      <c r="X3" s="1329"/>
      <c r="Y3" s="1329"/>
      <c r="Z3" s="1329" t="s">
        <v>12</v>
      </c>
      <c r="AA3" s="1329"/>
      <c r="AB3" s="1329"/>
      <c r="AC3" s="1329" t="s">
        <v>117</v>
      </c>
      <c r="AD3" s="1329"/>
      <c r="AE3" s="1329"/>
      <c r="AF3" s="1336" t="s">
        <v>35</v>
      </c>
      <c r="AG3" s="1333"/>
      <c r="AH3" s="1333"/>
    </row>
    <row r="4" spans="1:34" s="108" customFormat="1" ht="15" customHeight="1" x14ac:dyDescent="0.25">
      <c r="A4" s="534" t="s">
        <v>39</v>
      </c>
      <c r="B4" s="1017" t="s">
        <v>28</v>
      </c>
      <c r="C4" s="1017" t="s">
        <v>29</v>
      </c>
      <c r="D4" s="1017"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 t="s">
        <v>28</v>
      </c>
      <c r="AD4" s="1" t="s">
        <v>29</v>
      </c>
      <c r="AE4" s="1" t="s">
        <v>364</v>
      </c>
      <c r="AF4" s="1040" t="s">
        <v>28</v>
      </c>
      <c r="AG4" s="531" t="s">
        <v>29</v>
      </c>
      <c r="AH4" s="1058" t="s">
        <v>364</v>
      </c>
    </row>
    <row r="5" spans="1:34" s="108" customFormat="1" ht="6" customHeight="1" x14ac:dyDescent="0.25">
      <c r="A5" s="1037"/>
      <c r="B5" s="1037"/>
      <c r="C5" s="1037"/>
      <c r="D5" s="1037"/>
      <c r="E5" s="1041"/>
      <c r="F5" s="1041"/>
      <c r="G5" s="1041"/>
      <c r="H5" s="1033"/>
      <c r="I5" s="1033"/>
      <c r="J5" s="1033"/>
      <c r="K5" s="1033"/>
      <c r="L5" s="1033"/>
      <c r="M5" s="1033"/>
      <c r="N5" s="1033"/>
      <c r="O5" s="1033"/>
      <c r="P5" s="1033"/>
      <c r="Q5" s="1033"/>
      <c r="R5" s="1033"/>
      <c r="S5" s="1033"/>
      <c r="T5" s="1033"/>
      <c r="U5" s="1033"/>
      <c r="V5" s="1033"/>
      <c r="W5" s="1033"/>
      <c r="X5" s="1033"/>
      <c r="Y5" s="1033"/>
      <c r="Z5" s="1033"/>
      <c r="AA5" s="1033"/>
      <c r="AB5" s="1033"/>
      <c r="AC5" s="1033"/>
      <c r="AD5" s="1033"/>
      <c r="AE5" s="1033"/>
      <c r="AF5" s="1042"/>
      <c r="AG5" s="1043"/>
      <c r="AH5" s="819"/>
    </row>
    <row r="6" spans="1:34" s="108" customFormat="1" ht="12.75" customHeight="1" x14ac:dyDescent="0.25">
      <c r="A6" s="534">
        <v>2012</v>
      </c>
      <c r="B6" s="817">
        <v>519</v>
      </c>
      <c r="C6" s="817">
        <v>457</v>
      </c>
      <c r="D6" s="817">
        <v>976</v>
      </c>
      <c r="E6" s="452">
        <v>5.84</v>
      </c>
      <c r="F6" s="452">
        <v>4.3499999999999996</v>
      </c>
      <c r="G6" s="452">
        <v>5.17</v>
      </c>
      <c r="H6" s="452">
        <v>7.58</v>
      </c>
      <c r="I6" s="452">
        <v>6.95</v>
      </c>
      <c r="J6" s="452">
        <v>7.29</v>
      </c>
      <c r="K6" s="452">
        <v>27.99</v>
      </c>
      <c r="L6" s="452">
        <v>48.68</v>
      </c>
      <c r="M6" s="452">
        <v>37.369999999999997</v>
      </c>
      <c r="N6" s="452">
        <v>15.76</v>
      </c>
      <c r="O6" s="452">
        <v>8.69</v>
      </c>
      <c r="P6" s="452">
        <v>12.56</v>
      </c>
      <c r="Q6" s="452">
        <v>4.32</v>
      </c>
      <c r="R6" s="452">
        <v>11.85</v>
      </c>
      <c r="S6" s="452">
        <v>7.73</v>
      </c>
      <c r="T6" s="452">
        <v>7.47</v>
      </c>
      <c r="U6" s="452">
        <v>9.31</v>
      </c>
      <c r="V6" s="452">
        <v>8.3000000000000007</v>
      </c>
      <c r="W6" s="452">
        <v>11.73</v>
      </c>
      <c r="X6" s="452">
        <v>12.43</v>
      </c>
      <c r="Y6" s="452">
        <v>12.05</v>
      </c>
      <c r="Z6" s="452">
        <v>12.64</v>
      </c>
      <c r="AA6" s="452">
        <v>6.56</v>
      </c>
      <c r="AB6" s="452">
        <v>9.89</v>
      </c>
      <c r="AC6" s="452">
        <v>19.96</v>
      </c>
      <c r="AD6" s="452">
        <v>14.89</v>
      </c>
      <c r="AE6" s="452">
        <v>17.66</v>
      </c>
      <c r="AF6" s="1049">
        <v>44.57</v>
      </c>
      <c r="AG6" s="1050">
        <v>50.12</v>
      </c>
      <c r="AH6" s="1050">
        <v>47.37</v>
      </c>
    </row>
    <row r="7" spans="1:34" s="108" customFormat="1" ht="12.75" customHeight="1" x14ac:dyDescent="0.25">
      <c r="A7" s="534">
        <v>2013</v>
      </c>
      <c r="B7" s="817">
        <v>442</v>
      </c>
      <c r="C7" s="817">
        <v>395</v>
      </c>
      <c r="D7" s="817">
        <v>844</v>
      </c>
      <c r="E7" s="452">
        <v>4.46</v>
      </c>
      <c r="F7" s="452">
        <v>3.25</v>
      </c>
      <c r="G7" s="452">
        <v>4.22</v>
      </c>
      <c r="H7" s="452">
        <v>10.45</v>
      </c>
      <c r="I7" s="452">
        <v>6.59</v>
      </c>
      <c r="J7" s="452">
        <v>8.5500000000000007</v>
      </c>
      <c r="K7" s="452">
        <v>29.79</v>
      </c>
      <c r="L7" s="452">
        <v>43.82</v>
      </c>
      <c r="M7" s="452">
        <v>36.35</v>
      </c>
      <c r="N7" s="452">
        <v>14.11</v>
      </c>
      <c r="O7" s="452">
        <v>10.1</v>
      </c>
      <c r="P7" s="452">
        <v>12.12</v>
      </c>
      <c r="Q7" s="452">
        <v>7.13</v>
      </c>
      <c r="R7" s="452">
        <v>12.3</v>
      </c>
      <c r="S7" s="452">
        <v>9.73</v>
      </c>
      <c r="T7" s="452">
        <v>9.85</v>
      </c>
      <c r="U7" s="452">
        <v>11.45</v>
      </c>
      <c r="V7" s="452">
        <v>10.64</v>
      </c>
      <c r="W7" s="452">
        <v>13.93</v>
      </c>
      <c r="X7" s="452">
        <v>19.09</v>
      </c>
      <c r="Y7" s="452">
        <v>16.23</v>
      </c>
      <c r="Z7" s="452">
        <v>13.63</v>
      </c>
      <c r="AA7" s="452">
        <v>6.02</v>
      </c>
      <c r="AB7" s="452">
        <v>9.9499999999999993</v>
      </c>
      <c r="AC7" s="452">
        <v>16.82</v>
      </c>
      <c r="AD7" s="452">
        <v>13.58</v>
      </c>
      <c r="AE7" s="452">
        <v>15.16</v>
      </c>
      <c r="AF7" s="1049">
        <v>45.34</v>
      </c>
      <c r="AG7" s="1050">
        <v>47.14</v>
      </c>
      <c r="AH7" s="1050">
        <v>46.17</v>
      </c>
    </row>
    <row r="8" spans="1:34" s="108" customFormat="1" ht="12.75" customHeight="1" x14ac:dyDescent="0.25">
      <c r="A8" s="534">
        <v>2014</v>
      </c>
      <c r="B8" s="817">
        <v>485</v>
      </c>
      <c r="C8" s="817">
        <v>342</v>
      </c>
      <c r="D8" s="817">
        <v>828</v>
      </c>
      <c r="E8" s="452">
        <v>4.03</v>
      </c>
      <c r="F8" s="452">
        <v>3.89</v>
      </c>
      <c r="G8" s="452">
        <v>3.96</v>
      </c>
      <c r="H8" s="452">
        <v>7.04</v>
      </c>
      <c r="I8" s="452">
        <v>9.32</v>
      </c>
      <c r="J8" s="452">
        <v>8</v>
      </c>
      <c r="K8" s="452">
        <v>29.31</v>
      </c>
      <c r="L8" s="452">
        <v>47.84</v>
      </c>
      <c r="M8" s="452">
        <v>37.14</v>
      </c>
      <c r="N8" s="452">
        <v>14.18</v>
      </c>
      <c r="O8" s="452">
        <v>6.73</v>
      </c>
      <c r="P8" s="452">
        <v>11</v>
      </c>
      <c r="Q8" s="452">
        <v>6.16</v>
      </c>
      <c r="R8" s="452">
        <v>11.93</v>
      </c>
      <c r="S8" s="452">
        <v>8.6</v>
      </c>
      <c r="T8" s="452">
        <v>9.64</v>
      </c>
      <c r="U8" s="452">
        <v>8.48</v>
      </c>
      <c r="V8" s="452">
        <v>9.1300000000000008</v>
      </c>
      <c r="W8" s="452">
        <v>15.78</v>
      </c>
      <c r="X8" s="452">
        <v>18.329999999999998</v>
      </c>
      <c r="Y8" s="452">
        <v>16.84</v>
      </c>
      <c r="Z8" s="452">
        <v>15.28</v>
      </c>
      <c r="AA8" s="452">
        <v>11.05</v>
      </c>
      <c r="AB8" s="452">
        <v>13.59</v>
      </c>
      <c r="AC8" s="452">
        <v>18.23</v>
      </c>
      <c r="AD8" s="452">
        <v>7.71</v>
      </c>
      <c r="AE8" s="452">
        <v>13.75</v>
      </c>
      <c r="AF8" s="1049">
        <v>33.979999999999997</v>
      </c>
      <c r="AG8" s="1050">
        <v>50.23</v>
      </c>
      <c r="AH8" s="1050">
        <v>41.99</v>
      </c>
    </row>
    <row r="9" spans="1:34" s="108" customFormat="1" ht="12.75" customHeight="1" x14ac:dyDescent="0.25">
      <c r="A9" s="534">
        <v>2015</v>
      </c>
      <c r="B9" s="817">
        <v>375</v>
      </c>
      <c r="C9" s="817">
        <v>275</v>
      </c>
      <c r="D9" s="817">
        <v>656</v>
      </c>
      <c r="E9" s="452">
        <v>5.17</v>
      </c>
      <c r="F9" s="452">
        <v>3.27</v>
      </c>
      <c r="G9" s="452">
        <v>4.66</v>
      </c>
      <c r="H9" s="452">
        <v>6.6</v>
      </c>
      <c r="I9" s="452">
        <v>4.78</v>
      </c>
      <c r="J9" s="452">
        <v>5.8</v>
      </c>
      <c r="K9" s="452">
        <v>25.59</v>
      </c>
      <c r="L9" s="452">
        <v>42.26</v>
      </c>
      <c r="M9" s="452">
        <v>32.159999999999997</v>
      </c>
      <c r="N9" s="452">
        <v>15.85</v>
      </c>
      <c r="O9" s="452">
        <v>11.21</v>
      </c>
      <c r="P9" s="452">
        <v>13.81</v>
      </c>
      <c r="Q9" s="452">
        <v>8.49</v>
      </c>
      <c r="R9" s="452">
        <v>16.850000000000001</v>
      </c>
      <c r="S9" s="452">
        <v>11.98</v>
      </c>
      <c r="T9" s="452">
        <v>12.28</v>
      </c>
      <c r="U9" s="452">
        <v>10.210000000000001</v>
      </c>
      <c r="V9" s="452">
        <v>11.32</v>
      </c>
      <c r="W9" s="452">
        <v>17.54</v>
      </c>
      <c r="X9" s="452">
        <v>13.65</v>
      </c>
      <c r="Y9" s="452">
        <v>15.94</v>
      </c>
      <c r="Z9" s="452">
        <v>16.54</v>
      </c>
      <c r="AA9" s="452">
        <v>10.97</v>
      </c>
      <c r="AB9" s="452">
        <v>14.42</v>
      </c>
      <c r="AC9" s="452">
        <v>16.98</v>
      </c>
      <c r="AD9" s="452">
        <v>17.68</v>
      </c>
      <c r="AE9" s="452">
        <v>17.11</v>
      </c>
      <c r="AF9" s="1049">
        <v>46.57</v>
      </c>
      <c r="AG9" s="1050">
        <v>55.41</v>
      </c>
      <c r="AH9" s="1050">
        <v>50.56</v>
      </c>
    </row>
    <row r="10" spans="1:34" s="108" customFormat="1" ht="12.75" customHeight="1" x14ac:dyDescent="0.25">
      <c r="A10" s="534">
        <v>2016</v>
      </c>
      <c r="B10" s="817">
        <v>288</v>
      </c>
      <c r="C10" s="817">
        <v>214</v>
      </c>
      <c r="D10" s="817">
        <v>518</v>
      </c>
      <c r="E10" s="452">
        <v>4.3099999999999996</v>
      </c>
      <c r="F10" s="452">
        <v>4.7699999999999996</v>
      </c>
      <c r="G10" s="452">
        <v>4.93</v>
      </c>
      <c r="H10" s="452">
        <v>8.11</v>
      </c>
      <c r="I10" s="452">
        <v>8.44</v>
      </c>
      <c r="J10" s="452">
        <v>8.76</v>
      </c>
      <c r="K10" s="452">
        <v>24.86</v>
      </c>
      <c r="L10" s="452">
        <v>41.06</v>
      </c>
      <c r="M10" s="452">
        <v>31.52</v>
      </c>
      <c r="N10" s="452">
        <v>16.61</v>
      </c>
      <c r="O10" s="452">
        <v>11.66</v>
      </c>
      <c r="P10" s="452">
        <v>14.5</v>
      </c>
      <c r="Q10" s="452">
        <v>4.5</v>
      </c>
      <c r="R10" s="452">
        <v>10.119999999999999</v>
      </c>
      <c r="S10" s="452">
        <v>7.57</v>
      </c>
      <c r="T10" s="452">
        <v>9.7899999999999991</v>
      </c>
      <c r="U10" s="452">
        <v>10.01</v>
      </c>
      <c r="V10" s="452">
        <v>10.15</v>
      </c>
      <c r="W10" s="452">
        <v>18.02</v>
      </c>
      <c r="X10" s="452">
        <v>15.5</v>
      </c>
      <c r="Y10" s="452">
        <v>17.23</v>
      </c>
      <c r="Z10" s="452">
        <v>17.809999999999999</v>
      </c>
      <c r="AA10" s="452">
        <v>10.81</v>
      </c>
      <c r="AB10" s="452">
        <v>14.66</v>
      </c>
      <c r="AC10" s="452">
        <v>20.84</v>
      </c>
      <c r="AD10" s="452">
        <v>16.21</v>
      </c>
      <c r="AE10" s="452">
        <v>18.54</v>
      </c>
      <c r="AF10" s="1049">
        <v>48.64</v>
      </c>
      <c r="AG10" s="1050">
        <v>57.6</v>
      </c>
      <c r="AH10" s="1050">
        <v>52.76</v>
      </c>
    </row>
    <row r="11" spans="1:34" s="108" customFormat="1" ht="12.75" customHeight="1" x14ac:dyDescent="0.25">
      <c r="A11" s="534">
        <v>2017</v>
      </c>
      <c r="B11" s="817">
        <v>381</v>
      </c>
      <c r="C11" s="817">
        <v>276</v>
      </c>
      <c r="D11" s="817">
        <v>683</v>
      </c>
      <c r="E11" s="452">
        <v>3.46</v>
      </c>
      <c r="F11" s="452">
        <v>1.2</v>
      </c>
      <c r="G11" s="452">
        <v>3</v>
      </c>
      <c r="H11" s="452">
        <v>4.82</v>
      </c>
      <c r="I11" s="452">
        <v>6.01</v>
      </c>
      <c r="J11" s="452">
        <v>5.26</v>
      </c>
      <c r="K11" s="452">
        <v>29.34</v>
      </c>
      <c r="L11" s="452">
        <v>37.17</v>
      </c>
      <c r="M11" s="452">
        <v>32.380000000000003</v>
      </c>
      <c r="N11" s="452">
        <v>15.94</v>
      </c>
      <c r="O11" s="452">
        <v>9.8800000000000008</v>
      </c>
      <c r="P11" s="452">
        <v>13.2</v>
      </c>
      <c r="Q11" s="452">
        <v>5.53</v>
      </c>
      <c r="R11" s="452">
        <v>9.7799999999999994</v>
      </c>
      <c r="S11" s="452">
        <v>7.45</v>
      </c>
      <c r="T11" s="452">
        <v>10.88</v>
      </c>
      <c r="U11" s="452">
        <v>10.66</v>
      </c>
      <c r="V11" s="452">
        <v>11.54</v>
      </c>
      <c r="W11" s="452">
        <v>16.760000000000002</v>
      </c>
      <c r="X11" s="452">
        <v>12.81</v>
      </c>
      <c r="Y11" s="452">
        <v>15.27</v>
      </c>
      <c r="Z11" s="452">
        <v>15.27</v>
      </c>
      <c r="AA11" s="452">
        <v>13.31</v>
      </c>
      <c r="AB11" s="452">
        <v>14.93</v>
      </c>
      <c r="AC11" s="452">
        <v>17.64</v>
      </c>
      <c r="AD11" s="452">
        <v>18.29</v>
      </c>
      <c r="AE11" s="452">
        <v>17.670000000000002</v>
      </c>
      <c r="AF11" s="1049">
        <v>45.74</v>
      </c>
      <c r="AG11" s="1050">
        <v>56.77</v>
      </c>
      <c r="AH11" s="1050">
        <v>50.8</v>
      </c>
    </row>
    <row r="12" spans="1:34" s="108" customFormat="1" ht="12.75" customHeight="1" x14ac:dyDescent="0.25">
      <c r="A12" s="534">
        <v>2018</v>
      </c>
      <c r="B12" s="817">
        <v>325</v>
      </c>
      <c r="C12" s="817">
        <v>245</v>
      </c>
      <c r="D12" s="817">
        <v>580</v>
      </c>
      <c r="E12" s="452">
        <v>5.53</v>
      </c>
      <c r="F12" s="452">
        <v>2.5</v>
      </c>
      <c r="G12" s="452">
        <v>4.3600000000000003</v>
      </c>
      <c r="H12" s="452">
        <v>6.38</v>
      </c>
      <c r="I12" s="452">
        <v>5.26</v>
      </c>
      <c r="J12" s="452">
        <v>5.81</v>
      </c>
      <c r="K12" s="452">
        <v>25.72</v>
      </c>
      <c r="L12" s="452">
        <v>33.020000000000003</v>
      </c>
      <c r="M12" s="452">
        <v>28.8</v>
      </c>
      <c r="N12" s="452">
        <v>20.03</v>
      </c>
      <c r="O12" s="452">
        <v>9.0399999999999991</v>
      </c>
      <c r="P12" s="452">
        <v>15.33</v>
      </c>
      <c r="Q12" s="452">
        <v>10.38</v>
      </c>
      <c r="R12" s="452">
        <v>12.34</v>
      </c>
      <c r="S12" s="452">
        <v>11.18</v>
      </c>
      <c r="T12" s="452">
        <v>13.97</v>
      </c>
      <c r="U12" s="452">
        <v>10.99</v>
      </c>
      <c r="V12" s="452">
        <v>12.84</v>
      </c>
      <c r="W12" s="452">
        <v>15.38</v>
      </c>
      <c r="X12" s="452">
        <v>15.59</v>
      </c>
      <c r="Y12" s="452">
        <v>15.89</v>
      </c>
      <c r="Z12" s="452">
        <v>16.66</v>
      </c>
      <c r="AA12" s="452">
        <v>13.42</v>
      </c>
      <c r="AB12" s="452">
        <v>15.04</v>
      </c>
      <c r="AC12" s="452">
        <v>18.25</v>
      </c>
      <c r="AD12" s="452">
        <v>16.440000000000001</v>
      </c>
      <c r="AE12" s="452">
        <v>17.190000000000001</v>
      </c>
      <c r="AF12" s="1049">
        <v>48.03</v>
      </c>
      <c r="AG12" s="1050">
        <v>54.99</v>
      </c>
      <c r="AH12" s="1050">
        <v>51.66</v>
      </c>
    </row>
    <row r="13" spans="1:34" s="108" customFormat="1" ht="12.75" customHeight="1" x14ac:dyDescent="0.25">
      <c r="A13" s="534">
        <v>2019</v>
      </c>
      <c r="B13" s="532">
        <v>420</v>
      </c>
      <c r="C13" s="531">
        <v>305</v>
      </c>
      <c r="D13" s="531">
        <v>756</v>
      </c>
      <c r="E13" s="452">
        <v>3.65</v>
      </c>
      <c r="F13" s="452">
        <v>1.69</v>
      </c>
      <c r="G13" s="452">
        <v>3.39</v>
      </c>
      <c r="H13" s="452">
        <v>5.37</v>
      </c>
      <c r="I13" s="452">
        <v>8.57</v>
      </c>
      <c r="J13" s="452">
        <v>6.67</v>
      </c>
      <c r="K13" s="452">
        <v>17.600000000000001</v>
      </c>
      <c r="L13" s="452">
        <v>33.700000000000003</v>
      </c>
      <c r="M13" s="452">
        <v>23.86</v>
      </c>
      <c r="N13" s="452">
        <v>16.59</v>
      </c>
      <c r="O13" s="452">
        <v>9.82</v>
      </c>
      <c r="P13" s="452">
        <v>13.78</v>
      </c>
      <c r="Q13" s="452">
        <v>8.7899999999999991</v>
      </c>
      <c r="R13" s="452">
        <v>15.36</v>
      </c>
      <c r="S13" s="452">
        <v>11.4</v>
      </c>
      <c r="T13" s="452">
        <v>8.31</v>
      </c>
      <c r="U13" s="452">
        <v>8.9</v>
      </c>
      <c r="V13" s="452">
        <v>8.73</v>
      </c>
      <c r="W13" s="452">
        <v>12.4</v>
      </c>
      <c r="X13" s="452">
        <v>13.88</v>
      </c>
      <c r="Y13" s="452">
        <v>12.74</v>
      </c>
      <c r="Z13" s="452">
        <v>21.2</v>
      </c>
      <c r="AA13" s="452">
        <v>15.14</v>
      </c>
      <c r="AB13" s="452">
        <v>18.489999999999998</v>
      </c>
      <c r="AC13" s="452">
        <v>19.98</v>
      </c>
      <c r="AD13" s="452">
        <v>14.97</v>
      </c>
      <c r="AE13" s="452">
        <v>17.73</v>
      </c>
      <c r="AF13" s="1059">
        <v>22.65</v>
      </c>
      <c r="AG13" s="1060">
        <v>28.45</v>
      </c>
      <c r="AH13" s="1060">
        <v>24.95</v>
      </c>
    </row>
    <row r="14" spans="1:34" s="108" customFormat="1" ht="6" customHeight="1" x14ac:dyDescent="0.25">
      <c r="A14" s="1037"/>
      <c r="B14" s="1037"/>
      <c r="C14" s="1037"/>
      <c r="D14" s="1037"/>
      <c r="E14" s="1061"/>
      <c r="F14" s="1061"/>
      <c r="G14" s="1061"/>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62"/>
      <c r="AG14" s="1062"/>
      <c r="AH14" s="1062"/>
    </row>
    <row r="15" spans="1:34" s="816" customFormat="1" ht="30" customHeight="1" x14ac:dyDescent="0.35">
      <c r="A15" s="1315" t="s">
        <v>547</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05"/>
      <c r="AG15" s="1305"/>
      <c r="AH15" s="1305"/>
    </row>
    <row r="16" spans="1:34" ht="6" customHeight="1" x14ac:dyDescent="0.25">
      <c r="A16" s="532"/>
      <c r="B16" s="532"/>
      <c r="C16" s="531"/>
      <c r="D16" s="531"/>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1050"/>
      <c r="AG16" s="1050"/>
      <c r="AH16" s="1050"/>
    </row>
    <row r="17" spans="1:34" s="108" customFormat="1" ht="15" customHeight="1" x14ac:dyDescent="0.25">
      <c r="A17" s="1304" t="s">
        <v>192</v>
      </c>
      <c r="B17" s="1304"/>
      <c r="C17" s="1304"/>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row>
  </sheetData>
  <mergeCells count="16">
    <mergeCell ref="AF1:AH1"/>
    <mergeCell ref="A15:AH15"/>
    <mergeCell ref="A17:AH17"/>
    <mergeCell ref="R1:U1"/>
    <mergeCell ref="A2:AH2"/>
    <mergeCell ref="B3:D3"/>
    <mergeCell ref="E3:G3"/>
    <mergeCell ref="H3:J3"/>
    <mergeCell ref="K3:M3"/>
    <mergeCell ref="N3:P3"/>
    <mergeCell ref="Q3:S3"/>
    <mergeCell ref="T3:V3"/>
    <mergeCell ref="W3:Y3"/>
    <mergeCell ref="Z3:AB3"/>
    <mergeCell ref="AC3:AE3"/>
    <mergeCell ref="AF3:AH3"/>
  </mergeCells>
  <hyperlinks>
    <hyperlink ref="Q1:R1" location="Tabellförteckning!A1" display="Tabellförteckning!A1"/>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AH23"/>
  <sheetViews>
    <sheetView workbookViewId="0">
      <selection activeCell="R1" sqref="R1:U1"/>
    </sheetView>
  </sheetViews>
  <sheetFormatPr defaultColWidth="9.1796875" defaultRowHeight="12.5" x14ac:dyDescent="0.25"/>
  <cols>
    <col min="1" max="1" width="6.7265625" style="1020" customWidth="1"/>
    <col min="2" max="34" width="5.7265625" style="1020" customWidth="1"/>
    <col min="35" max="16384" width="9.1796875" style="1020"/>
  </cols>
  <sheetData>
    <row r="1" spans="1:34" ht="30" customHeight="1" x14ac:dyDescent="0.3">
      <c r="A1" s="73"/>
      <c r="B1" s="1017"/>
      <c r="C1" s="1017"/>
      <c r="D1" s="1017"/>
      <c r="E1" s="808"/>
      <c r="F1" s="808"/>
      <c r="G1" s="168"/>
      <c r="K1" s="1017"/>
      <c r="L1" s="1017"/>
      <c r="M1" s="1017"/>
      <c r="N1" s="1017"/>
      <c r="Q1" s="1007"/>
      <c r="R1" s="1293" t="s">
        <v>315</v>
      </c>
      <c r="S1" s="1293"/>
      <c r="T1" s="1307"/>
      <c r="U1" s="1307"/>
      <c r="V1" s="1011"/>
      <c r="AF1" s="1306" t="s">
        <v>198</v>
      </c>
      <c r="AG1" s="1307"/>
      <c r="AH1" s="1307"/>
    </row>
    <row r="2" spans="1:34" s="1021" customFormat="1" ht="15" customHeight="1" x14ac:dyDescent="0.3">
      <c r="A2" s="1300" t="s">
        <v>550</v>
      </c>
      <c r="B2" s="1300"/>
      <c r="C2" s="1300"/>
      <c r="D2" s="1300"/>
      <c r="E2" s="1300"/>
      <c r="F2" s="1300"/>
      <c r="G2" s="1300"/>
      <c r="H2" s="1300"/>
      <c r="I2" s="1300"/>
      <c r="J2" s="1300"/>
      <c r="K2" s="1300"/>
      <c r="L2" s="1300"/>
      <c r="M2" s="1300"/>
      <c r="N2" s="1300"/>
      <c r="O2" s="1300"/>
      <c r="P2" s="1300"/>
      <c r="Q2" s="1300"/>
      <c r="R2" s="1300"/>
      <c r="S2" s="1300"/>
      <c r="T2" s="1300"/>
      <c r="U2" s="1300"/>
      <c r="V2" s="1300"/>
      <c r="W2" s="1300"/>
      <c r="X2" s="1300"/>
      <c r="Y2" s="1300"/>
      <c r="Z2" s="1300"/>
      <c r="AA2" s="1300"/>
      <c r="AB2" s="1300"/>
      <c r="AC2" s="1300"/>
      <c r="AD2" s="1300"/>
      <c r="AE2" s="1300"/>
      <c r="AF2" s="1300"/>
      <c r="AG2" s="1300"/>
      <c r="AH2" s="1300"/>
    </row>
    <row r="3" spans="1:34" ht="45" customHeight="1" x14ac:dyDescent="0.25">
      <c r="A3" s="534"/>
      <c r="B3" s="1339" t="s">
        <v>10</v>
      </c>
      <c r="C3" s="1339"/>
      <c r="D3" s="1339"/>
      <c r="E3" s="1329" t="s">
        <v>383</v>
      </c>
      <c r="F3" s="1329"/>
      <c r="G3" s="1329"/>
      <c r="H3" s="1329" t="s">
        <v>11</v>
      </c>
      <c r="I3" s="1329"/>
      <c r="J3" s="1329"/>
      <c r="K3" s="1329" t="s">
        <v>127</v>
      </c>
      <c r="L3" s="1329"/>
      <c r="M3" s="1329"/>
      <c r="N3" s="1329" t="s">
        <v>128</v>
      </c>
      <c r="O3" s="1329"/>
      <c r="P3" s="1329"/>
      <c r="Q3" s="1329" t="s">
        <v>129</v>
      </c>
      <c r="R3" s="1329"/>
      <c r="S3" s="1329"/>
      <c r="T3" s="1329" t="s">
        <v>130</v>
      </c>
      <c r="U3" s="1329"/>
      <c r="V3" s="1329"/>
      <c r="W3" s="1329" t="s">
        <v>13</v>
      </c>
      <c r="X3" s="1329"/>
      <c r="Y3" s="1329"/>
      <c r="Z3" s="1329" t="s">
        <v>12</v>
      </c>
      <c r="AA3" s="1329"/>
      <c r="AB3" s="1329"/>
      <c r="AC3" s="1329" t="s">
        <v>117</v>
      </c>
      <c r="AD3" s="1329"/>
      <c r="AE3" s="1329"/>
      <c r="AF3" s="1337" t="s">
        <v>35</v>
      </c>
      <c r="AG3" s="1329"/>
      <c r="AH3" s="1329"/>
    </row>
    <row r="4" spans="1:34" s="108" customFormat="1" ht="15" customHeight="1" x14ac:dyDescent="0.25">
      <c r="A4" s="534" t="s">
        <v>39</v>
      </c>
      <c r="B4" s="533" t="s">
        <v>28</v>
      </c>
      <c r="C4" s="533" t="s">
        <v>29</v>
      </c>
      <c r="D4" s="533"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 t="s">
        <v>28</v>
      </c>
      <c r="AD4" s="1" t="s">
        <v>29</v>
      </c>
      <c r="AE4" s="1" t="s">
        <v>364</v>
      </c>
      <c r="AF4" s="1063" t="s">
        <v>28</v>
      </c>
      <c r="AG4" s="1" t="s">
        <v>29</v>
      </c>
      <c r="AH4" s="1064" t="s">
        <v>364</v>
      </c>
    </row>
    <row r="5" spans="1:34" s="108" customFormat="1" ht="6" customHeight="1" x14ac:dyDescent="0.25">
      <c r="A5" s="1037"/>
      <c r="B5" s="1065"/>
      <c r="C5" s="1065"/>
      <c r="D5" s="1065"/>
      <c r="E5" s="1041"/>
      <c r="F5" s="1041"/>
      <c r="G5" s="1041"/>
      <c r="H5" s="1033"/>
      <c r="I5" s="1033"/>
      <c r="J5" s="1033"/>
      <c r="K5" s="1033"/>
      <c r="L5" s="1033"/>
      <c r="M5" s="1033"/>
      <c r="N5" s="1033"/>
      <c r="O5" s="1033"/>
      <c r="P5" s="1033"/>
      <c r="Q5" s="1033"/>
      <c r="R5" s="1033"/>
      <c r="S5" s="1033"/>
      <c r="T5" s="1033"/>
      <c r="U5" s="1033"/>
      <c r="V5" s="1033"/>
      <c r="W5" s="1033"/>
      <c r="X5" s="1033"/>
      <c r="Y5" s="1033"/>
      <c r="Z5" s="1033"/>
      <c r="AA5" s="1033"/>
      <c r="AB5" s="1033"/>
      <c r="AC5" s="1033"/>
      <c r="AD5" s="1033"/>
      <c r="AE5" s="1033"/>
      <c r="AF5" s="1066"/>
      <c r="AG5" s="1033"/>
      <c r="AH5" s="162"/>
    </row>
    <row r="6" spans="1:34" s="108" customFormat="1" ht="12.75" customHeight="1" x14ac:dyDescent="0.25">
      <c r="A6" s="534">
        <v>2012</v>
      </c>
      <c r="B6" s="48">
        <v>403</v>
      </c>
      <c r="C6" s="48">
        <v>288</v>
      </c>
      <c r="D6" s="48">
        <v>692</v>
      </c>
      <c r="E6" s="1067">
        <v>11.56</v>
      </c>
      <c r="F6" s="1067">
        <v>4.03</v>
      </c>
      <c r="G6" s="1067">
        <v>8.64</v>
      </c>
      <c r="H6" s="1067">
        <v>8.69</v>
      </c>
      <c r="I6" s="1067">
        <v>5.86</v>
      </c>
      <c r="J6" s="1067">
        <v>7.58</v>
      </c>
      <c r="K6" s="1067">
        <v>41.89</v>
      </c>
      <c r="L6" s="1067">
        <v>50.03</v>
      </c>
      <c r="M6" s="1067">
        <v>44.97</v>
      </c>
      <c r="N6" s="1067">
        <v>21.2</v>
      </c>
      <c r="O6" s="1067">
        <v>16.739999999999998</v>
      </c>
      <c r="P6" s="1067">
        <v>19.59</v>
      </c>
      <c r="Q6" s="1067">
        <v>2.76</v>
      </c>
      <c r="R6" s="1067">
        <v>3.32</v>
      </c>
      <c r="S6" s="1067">
        <v>2.97</v>
      </c>
      <c r="T6" s="1067">
        <v>13.01</v>
      </c>
      <c r="U6" s="1067">
        <v>9.32</v>
      </c>
      <c r="V6" s="1067">
        <v>11.57</v>
      </c>
      <c r="W6" s="1067">
        <v>9.75</v>
      </c>
      <c r="X6" s="1067">
        <v>7.26</v>
      </c>
      <c r="Y6" s="1067">
        <v>8.77</v>
      </c>
      <c r="Z6" s="1067">
        <v>7.68</v>
      </c>
      <c r="AA6" s="1067">
        <v>4.3</v>
      </c>
      <c r="AB6" s="1067">
        <v>6.37</v>
      </c>
      <c r="AC6" s="1067">
        <v>8.64</v>
      </c>
      <c r="AD6" s="1067">
        <v>13.43</v>
      </c>
      <c r="AE6" s="1067">
        <v>10.48</v>
      </c>
      <c r="AF6" s="1068">
        <v>41.47</v>
      </c>
      <c r="AG6" s="1067">
        <v>57.63</v>
      </c>
      <c r="AH6" s="1067">
        <v>48.95</v>
      </c>
    </row>
    <row r="7" spans="1:34" s="108" customFormat="1" ht="12.75" customHeight="1" x14ac:dyDescent="0.25">
      <c r="A7" s="534">
        <v>2013</v>
      </c>
      <c r="B7" s="806">
        <v>463</v>
      </c>
      <c r="C7" s="806">
        <v>302</v>
      </c>
      <c r="D7" s="806">
        <v>770</v>
      </c>
      <c r="E7" s="1067">
        <v>7.59</v>
      </c>
      <c r="F7" s="1067">
        <v>4.17</v>
      </c>
      <c r="G7" s="1067">
        <v>6.29</v>
      </c>
      <c r="H7" s="1067">
        <v>8.76</v>
      </c>
      <c r="I7" s="1067">
        <v>7.76</v>
      </c>
      <c r="J7" s="1067">
        <v>8.4700000000000006</v>
      </c>
      <c r="K7" s="1067">
        <v>45.88</v>
      </c>
      <c r="L7" s="1067">
        <v>59.39</v>
      </c>
      <c r="M7" s="1067">
        <v>50.91</v>
      </c>
      <c r="N7" s="1067">
        <v>18.82</v>
      </c>
      <c r="O7" s="1067">
        <v>19.649999999999999</v>
      </c>
      <c r="P7" s="1067">
        <v>19.13</v>
      </c>
      <c r="Q7" s="1067">
        <v>3.06</v>
      </c>
      <c r="R7" s="1067">
        <v>7.23</v>
      </c>
      <c r="S7" s="1067">
        <v>4.5599999999999996</v>
      </c>
      <c r="T7" s="1067">
        <v>8.1300000000000008</v>
      </c>
      <c r="U7" s="1067">
        <v>9.89</v>
      </c>
      <c r="V7" s="1067">
        <v>8.7200000000000006</v>
      </c>
      <c r="W7" s="1067">
        <v>11.82</v>
      </c>
      <c r="X7" s="1067">
        <v>7.87</v>
      </c>
      <c r="Y7" s="1067">
        <v>10.43</v>
      </c>
      <c r="Z7" s="1067">
        <v>7.51</v>
      </c>
      <c r="AA7" s="1067">
        <v>4.9800000000000004</v>
      </c>
      <c r="AB7" s="1067">
        <v>6.54</v>
      </c>
      <c r="AC7" s="1067">
        <v>9.25</v>
      </c>
      <c r="AD7" s="1067">
        <v>5.6</v>
      </c>
      <c r="AE7" s="1067">
        <v>7.86</v>
      </c>
      <c r="AF7" s="1068">
        <v>39.880000000000003</v>
      </c>
      <c r="AG7" s="1067">
        <v>48.17</v>
      </c>
      <c r="AH7" s="1067">
        <v>43.1</v>
      </c>
    </row>
    <row r="8" spans="1:34" s="108" customFormat="1" ht="12.75" customHeight="1" x14ac:dyDescent="0.25">
      <c r="A8" s="534">
        <v>2014</v>
      </c>
      <c r="B8" s="806">
        <v>367</v>
      </c>
      <c r="C8" s="806">
        <v>254</v>
      </c>
      <c r="D8" s="806">
        <v>623</v>
      </c>
      <c r="E8" s="1067">
        <v>6.17</v>
      </c>
      <c r="F8" s="1067">
        <v>6.11</v>
      </c>
      <c r="G8" s="1067">
        <v>6.13</v>
      </c>
      <c r="H8" s="1067">
        <v>4.9400000000000004</v>
      </c>
      <c r="I8" s="1067">
        <v>9.1</v>
      </c>
      <c r="J8" s="1067">
        <v>6.59</v>
      </c>
      <c r="K8" s="1067">
        <v>41.95</v>
      </c>
      <c r="L8" s="1067">
        <v>55.66</v>
      </c>
      <c r="M8" s="1067">
        <v>47.33</v>
      </c>
      <c r="N8" s="1067">
        <v>14.53</v>
      </c>
      <c r="O8" s="1067">
        <v>10.83</v>
      </c>
      <c r="P8" s="1067">
        <v>13.16</v>
      </c>
      <c r="Q8" s="1067">
        <v>3.7</v>
      </c>
      <c r="R8" s="1067">
        <v>2.72</v>
      </c>
      <c r="S8" s="1067">
        <v>3.29</v>
      </c>
      <c r="T8" s="1067">
        <v>8.99</v>
      </c>
      <c r="U8" s="1067">
        <v>11.66</v>
      </c>
      <c r="V8" s="1067">
        <v>10.029999999999999</v>
      </c>
      <c r="W8" s="1067">
        <v>14.47</v>
      </c>
      <c r="X8" s="1067">
        <v>10.94</v>
      </c>
      <c r="Y8" s="1067">
        <v>13</v>
      </c>
      <c r="Z8" s="1067">
        <v>11.19</v>
      </c>
      <c r="AA8" s="1067">
        <v>8.15</v>
      </c>
      <c r="AB8" s="1067">
        <v>9.93</v>
      </c>
      <c r="AC8" s="1067">
        <v>12.88</v>
      </c>
      <c r="AD8" s="1067">
        <v>10.35</v>
      </c>
      <c r="AE8" s="1067">
        <v>11.98</v>
      </c>
      <c r="AF8" s="1068">
        <v>41.46</v>
      </c>
      <c r="AG8" s="1067">
        <v>50.2</v>
      </c>
      <c r="AH8" s="1067">
        <v>45.25</v>
      </c>
    </row>
    <row r="9" spans="1:34" s="108" customFormat="1" ht="12.75" customHeight="1" x14ac:dyDescent="0.25">
      <c r="A9" s="534">
        <v>2015</v>
      </c>
      <c r="B9" s="806">
        <v>385</v>
      </c>
      <c r="C9" s="806">
        <v>268</v>
      </c>
      <c r="D9" s="806">
        <v>657</v>
      </c>
      <c r="E9" s="1067">
        <v>6.59</v>
      </c>
      <c r="F9" s="1067">
        <v>3.67</v>
      </c>
      <c r="G9" s="1067">
        <v>5.39</v>
      </c>
      <c r="H9" s="1067">
        <v>9.1300000000000008</v>
      </c>
      <c r="I9" s="1067">
        <v>10.23</v>
      </c>
      <c r="J9" s="1067">
        <v>9.51</v>
      </c>
      <c r="K9" s="1067">
        <v>42.49</v>
      </c>
      <c r="L9" s="1067">
        <v>53.85</v>
      </c>
      <c r="M9" s="1067">
        <v>46.88</v>
      </c>
      <c r="N9" s="1067">
        <v>18.350000000000001</v>
      </c>
      <c r="O9" s="1067">
        <v>11.08</v>
      </c>
      <c r="P9" s="1067">
        <v>15.36</v>
      </c>
      <c r="Q9" s="1067">
        <v>3.98</v>
      </c>
      <c r="R9" s="1067">
        <v>8.92</v>
      </c>
      <c r="S9" s="1067">
        <v>5.91</v>
      </c>
      <c r="T9" s="1067">
        <v>9.75</v>
      </c>
      <c r="U9" s="1067">
        <v>7.61</v>
      </c>
      <c r="V9" s="1067">
        <v>8.84</v>
      </c>
      <c r="W9" s="1067">
        <v>14.34</v>
      </c>
      <c r="X9" s="1067">
        <v>12.24</v>
      </c>
      <c r="Y9" s="1067">
        <v>13.42</v>
      </c>
      <c r="Z9" s="1067">
        <v>10.83</v>
      </c>
      <c r="AA9" s="1067">
        <v>9.3000000000000007</v>
      </c>
      <c r="AB9" s="1067">
        <v>10.31</v>
      </c>
      <c r="AC9" s="1067">
        <v>12.85</v>
      </c>
      <c r="AD9" s="1067">
        <v>9.8000000000000007</v>
      </c>
      <c r="AE9" s="1067">
        <v>12.02</v>
      </c>
      <c r="AF9" s="1068">
        <v>43.31</v>
      </c>
      <c r="AG9" s="1067">
        <v>50.47</v>
      </c>
      <c r="AH9" s="1067">
        <v>46.33</v>
      </c>
    </row>
    <row r="10" spans="1:34" s="108" customFormat="1" ht="12.75" customHeight="1" x14ac:dyDescent="0.25">
      <c r="A10" s="534">
        <v>2016</v>
      </c>
      <c r="B10" s="806">
        <v>343</v>
      </c>
      <c r="C10" s="806">
        <v>216</v>
      </c>
      <c r="D10" s="806">
        <v>571</v>
      </c>
      <c r="E10" s="1067">
        <v>6.88</v>
      </c>
      <c r="F10" s="1067">
        <v>8.93</v>
      </c>
      <c r="G10" s="1067">
        <v>7.75</v>
      </c>
      <c r="H10" s="1067">
        <v>7.85</v>
      </c>
      <c r="I10" s="1067">
        <v>9.84</v>
      </c>
      <c r="J10" s="1067">
        <v>8.51</v>
      </c>
      <c r="K10" s="1067">
        <v>35.71</v>
      </c>
      <c r="L10" s="1067">
        <v>50.63</v>
      </c>
      <c r="M10" s="1067">
        <v>40.18</v>
      </c>
      <c r="N10" s="1067">
        <v>20.55</v>
      </c>
      <c r="O10" s="1067">
        <v>12.18</v>
      </c>
      <c r="P10" s="1067">
        <v>17.91</v>
      </c>
      <c r="Q10" s="1067">
        <v>3.18</v>
      </c>
      <c r="R10" s="1067">
        <v>5.28</v>
      </c>
      <c r="S10" s="1067">
        <v>4.1500000000000004</v>
      </c>
      <c r="T10" s="1067">
        <v>11.93</v>
      </c>
      <c r="U10" s="1067">
        <v>10.09</v>
      </c>
      <c r="V10" s="1067">
        <v>11.43</v>
      </c>
      <c r="W10" s="1067">
        <v>16.47</v>
      </c>
      <c r="X10" s="1067">
        <v>8.2799999999999994</v>
      </c>
      <c r="Y10" s="1067">
        <v>14.15</v>
      </c>
      <c r="Z10" s="1067">
        <v>10.67</v>
      </c>
      <c r="AA10" s="1067">
        <v>6.49</v>
      </c>
      <c r="AB10" s="1067">
        <v>9.26</v>
      </c>
      <c r="AC10" s="1067">
        <v>13.32</v>
      </c>
      <c r="AD10" s="1067">
        <v>12.87</v>
      </c>
      <c r="AE10" s="1067">
        <v>13.07</v>
      </c>
      <c r="AF10" s="1068">
        <v>47.04</v>
      </c>
      <c r="AG10" s="1067">
        <v>61.2</v>
      </c>
      <c r="AH10" s="1067">
        <v>52.53</v>
      </c>
    </row>
    <row r="11" spans="1:34" s="108" customFormat="1" ht="12.75" customHeight="1" x14ac:dyDescent="0.25">
      <c r="A11" s="534">
        <v>2017</v>
      </c>
      <c r="B11" s="806">
        <v>441</v>
      </c>
      <c r="C11" s="806">
        <v>246</v>
      </c>
      <c r="D11" s="806">
        <v>697</v>
      </c>
      <c r="E11" s="1067">
        <v>6.71</v>
      </c>
      <c r="F11" s="1067">
        <v>5.5</v>
      </c>
      <c r="G11" s="1067">
        <v>6.24</v>
      </c>
      <c r="H11" s="1067">
        <v>6.56</v>
      </c>
      <c r="I11" s="1067">
        <v>9.1300000000000008</v>
      </c>
      <c r="J11" s="1067">
        <v>7.27</v>
      </c>
      <c r="K11" s="1067">
        <v>38.99</v>
      </c>
      <c r="L11" s="1067">
        <v>44.56</v>
      </c>
      <c r="M11" s="1067">
        <v>40.75</v>
      </c>
      <c r="N11" s="1067">
        <v>18.16</v>
      </c>
      <c r="O11" s="1067">
        <v>13.46</v>
      </c>
      <c r="P11" s="1067">
        <v>16.579999999999998</v>
      </c>
      <c r="Q11" s="1067">
        <v>4.45</v>
      </c>
      <c r="R11" s="1067">
        <v>8.77</v>
      </c>
      <c r="S11" s="1067">
        <v>5.74</v>
      </c>
      <c r="T11" s="1067">
        <v>11.78</v>
      </c>
      <c r="U11" s="1067">
        <v>13.24</v>
      </c>
      <c r="V11" s="1067">
        <v>12.21</v>
      </c>
      <c r="W11" s="1067">
        <v>12.94</v>
      </c>
      <c r="X11" s="1067">
        <v>13.37</v>
      </c>
      <c r="Y11" s="1067">
        <v>13.03</v>
      </c>
      <c r="Z11" s="1067">
        <v>11.48</v>
      </c>
      <c r="AA11" s="1067">
        <v>8.2899999999999991</v>
      </c>
      <c r="AB11" s="1067">
        <v>10.61</v>
      </c>
      <c r="AC11" s="1067">
        <v>11</v>
      </c>
      <c r="AD11" s="1067">
        <v>10.87</v>
      </c>
      <c r="AE11" s="1067">
        <v>11.08</v>
      </c>
      <c r="AF11" s="1068">
        <v>42.04</v>
      </c>
      <c r="AG11" s="1067">
        <v>60.75</v>
      </c>
      <c r="AH11" s="1067">
        <v>49.69</v>
      </c>
    </row>
    <row r="12" spans="1:34" s="108" customFormat="1" ht="12.75" customHeight="1" x14ac:dyDescent="0.25">
      <c r="A12" s="534">
        <v>2018</v>
      </c>
      <c r="B12" s="806">
        <v>419</v>
      </c>
      <c r="C12" s="806">
        <v>255</v>
      </c>
      <c r="D12" s="806">
        <v>684</v>
      </c>
      <c r="E12" s="1067">
        <v>4.83</v>
      </c>
      <c r="F12" s="1067">
        <v>3.5</v>
      </c>
      <c r="G12" s="1067">
        <v>4.32</v>
      </c>
      <c r="H12" s="1067">
        <v>3.58</v>
      </c>
      <c r="I12" s="1067">
        <v>8.6</v>
      </c>
      <c r="J12" s="1067">
        <v>5.21</v>
      </c>
      <c r="K12" s="1067">
        <v>35.03</v>
      </c>
      <c r="L12" s="1067">
        <v>49.03</v>
      </c>
      <c r="M12" s="1067">
        <v>39.78</v>
      </c>
      <c r="N12" s="1067">
        <v>14.93</v>
      </c>
      <c r="O12" s="1067">
        <v>14.12</v>
      </c>
      <c r="P12" s="1067">
        <v>14.59</v>
      </c>
      <c r="Q12" s="1067">
        <v>5.97</v>
      </c>
      <c r="R12" s="1067">
        <v>6.62</v>
      </c>
      <c r="S12" s="1067">
        <v>6.1</v>
      </c>
      <c r="T12" s="1067">
        <v>12.55</v>
      </c>
      <c r="U12" s="1067">
        <v>10.7</v>
      </c>
      <c r="V12" s="1067">
        <v>12.17</v>
      </c>
      <c r="W12" s="1067">
        <v>13.85</v>
      </c>
      <c r="X12" s="1067">
        <v>14.69</v>
      </c>
      <c r="Y12" s="1067">
        <v>13.94</v>
      </c>
      <c r="Z12" s="1067">
        <v>10.199999999999999</v>
      </c>
      <c r="AA12" s="1067">
        <v>10.45</v>
      </c>
      <c r="AB12" s="1067">
        <v>10.28</v>
      </c>
      <c r="AC12" s="1067">
        <v>15.32</v>
      </c>
      <c r="AD12" s="1067">
        <v>11.59</v>
      </c>
      <c r="AE12" s="1067">
        <v>14.28</v>
      </c>
      <c r="AF12" s="1068">
        <v>40.92</v>
      </c>
      <c r="AG12" s="1067">
        <v>55.37</v>
      </c>
      <c r="AH12" s="1067">
        <v>46.82</v>
      </c>
    </row>
    <row r="13" spans="1:34" s="108" customFormat="1" ht="12.75" customHeight="1" x14ac:dyDescent="0.25">
      <c r="A13" s="534">
        <v>2019</v>
      </c>
      <c r="B13" s="806">
        <v>436</v>
      </c>
      <c r="C13" s="806">
        <v>300</v>
      </c>
      <c r="D13" s="806">
        <v>745</v>
      </c>
      <c r="E13" s="1067">
        <v>6.2</v>
      </c>
      <c r="F13" s="1067">
        <v>4.24</v>
      </c>
      <c r="G13" s="1067">
        <v>5.52</v>
      </c>
      <c r="H13" s="1067">
        <v>4.83</v>
      </c>
      <c r="I13" s="1067">
        <v>4.8899999999999997</v>
      </c>
      <c r="J13" s="1067">
        <v>4.92</v>
      </c>
      <c r="K13" s="1067">
        <v>33.36</v>
      </c>
      <c r="L13" s="1067">
        <v>50.61</v>
      </c>
      <c r="M13" s="1067">
        <v>39.67</v>
      </c>
      <c r="N13" s="1067">
        <v>18.05</v>
      </c>
      <c r="O13" s="1067">
        <v>18.91</v>
      </c>
      <c r="P13" s="1067">
        <v>18.29</v>
      </c>
      <c r="Q13" s="1067">
        <v>4.3099999999999996</v>
      </c>
      <c r="R13" s="1067">
        <v>8.17</v>
      </c>
      <c r="S13" s="1067">
        <v>5.7</v>
      </c>
      <c r="T13" s="1067">
        <v>10.73</v>
      </c>
      <c r="U13" s="1067">
        <v>10.53</v>
      </c>
      <c r="V13" s="1067">
        <v>10.66</v>
      </c>
      <c r="W13" s="1067">
        <v>13.68</v>
      </c>
      <c r="X13" s="1067">
        <v>14.72</v>
      </c>
      <c r="Y13" s="1067">
        <v>14.04</v>
      </c>
      <c r="Z13" s="1067">
        <v>12.94</v>
      </c>
      <c r="AA13" s="1067">
        <v>8.2799999999999994</v>
      </c>
      <c r="AB13" s="1067">
        <v>11.18</v>
      </c>
      <c r="AC13" s="1067">
        <v>13.17</v>
      </c>
      <c r="AD13" s="1067">
        <v>9.17</v>
      </c>
      <c r="AE13" s="1067">
        <v>11.65</v>
      </c>
      <c r="AF13" s="1069">
        <v>23.38</v>
      </c>
      <c r="AG13" s="1070">
        <v>29.53</v>
      </c>
      <c r="AH13" s="1070">
        <v>25.67</v>
      </c>
    </row>
    <row r="14" spans="1:34" s="108" customFormat="1" ht="6" customHeight="1" x14ac:dyDescent="0.25">
      <c r="A14" s="1037"/>
      <c r="B14" s="1061"/>
      <c r="C14" s="1061"/>
      <c r="D14" s="1061"/>
      <c r="E14" s="1061"/>
      <c r="F14" s="1061"/>
      <c r="G14" s="1061"/>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row>
    <row r="15" spans="1:34" s="816" customFormat="1" ht="30" customHeight="1" x14ac:dyDescent="0.35">
      <c r="A15" s="1315" t="s">
        <v>547</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05"/>
      <c r="AG15" s="1305"/>
      <c r="AH15" s="1305"/>
    </row>
    <row r="16" spans="1:34" ht="6" customHeight="1" x14ac:dyDescent="0.25">
      <c r="A16" s="532"/>
      <c r="B16" s="532"/>
      <c r="C16" s="531"/>
      <c r="D16" s="531"/>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1050"/>
      <c r="AG16" s="1050"/>
      <c r="AH16" s="1050"/>
    </row>
    <row r="17" spans="1:34" s="108" customFormat="1" ht="15" customHeight="1" x14ac:dyDescent="0.25">
      <c r="A17" s="1304" t="s">
        <v>192</v>
      </c>
      <c r="B17" s="1304"/>
      <c r="C17" s="1304"/>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row>
    <row r="18" spans="1:34" ht="12.75" customHeight="1" x14ac:dyDescent="0.25">
      <c r="A18" s="821"/>
      <c r="B18" s="821"/>
      <c r="C18" s="818"/>
      <c r="D18" s="818"/>
      <c r="K18" s="530"/>
      <c r="L18" s="1"/>
      <c r="M18" s="1"/>
      <c r="N18" s="1"/>
      <c r="O18" s="1"/>
      <c r="P18" s="1"/>
      <c r="Q18" s="1"/>
      <c r="R18" s="1"/>
      <c r="S18" s="1"/>
      <c r="T18" s="1"/>
      <c r="U18" s="1"/>
      <c r="V18" s="1"/>
      <c r="W18" s="1"/>
      <c r="X18" s="1"/>
      <c r="Y18" s="1"/>
      <c r="Z18" s="1"/>
      <c r="AA18" s="1"/>
      <c r="AB18" s="1"/>
      <c r="AC18" s="1"/>
      <c r="AD18" s="1"/>
      <c r="AE18" s="1"/>
      <c r="AF18" s="1"/>
    </row>
    <row r="19" spans="1:34" x14ac:dyDescent="0.25">
      <c r="A19" s="821"/>
      <c r="B19" s="821"/>
      <c r="C19" s="818"/>
      <c r="D19" s="818"/>
      <c r="K19" s="530"/>
      <c r="L19" s="1"/>
      <c r="M19" s="1"/>
      <c r="N19" s="1"/>
      <c r="O19" s="1"/>
      <c r="P19" s="1"/>
      <c r="Q19" s="1"/>
      <c r="R19" s="1"/>
      <c r="S19" s="1"/>
      <c r="T19" s="1"/>
      <c r="U19" s="1"/>
      <c r="V19" s="1"/>
      <c r="W19" s="1"/>
      <c r="X19" s="1"/>
      <c r="Y19" s="1"/>
      <c r="Z19" s="1"/>
      <c r="AA19" s="1"/>
      <c r="AB19" s="1"/>
      <c r="AC19" s="1"/>
      <c r="AD19" s="1"/>
      <c r="AE19" s="1"/>
      <c r="AF19" s="1"/>
    </row>
    <row r="20" spans="1:34" x14ac:dyDescent="0.25">
      <c r="A20" s="820"/>
      <c r="B20" s="820"/>
      <c r="I20" s="530"/>
      <c r="J20" s="1"/>
      <c r="K20" s="1"/>
      <c r="L20" s="1"/>
      <c r="M20" s="1"/>
      <c r="N20" s="1"/>
      <c r="O20" s="1"/>
      <c r="P20" s="1"/>
      <c r="Q20" s="1"/>
      <c r="R20" s="1"/>
      <c r="S20" s="1"/>
      <c r="T20" s="1"/>
      <c r="U20" s="1"/>
      <c r="V20" s="1"/>
      <c r="W20" s="1"/>
      <c r="X20" s="1"/>
      <c r="Y20" s="1"/>
      <c r="Z20" s="1"/>
      <c r="AA20" s="1"/>
      <c r="AB20" s="1"/>
      <c r="AC20" s="1"/>
      <c r="AD20" s="1"/>
      <c r="AE20" s="1"/>
      <c r="AF20" s="1"/>
    </row>
    <row r="21" spans="1:34" x14ac:dyDescent="0.25">
      <c r="A21" s="820"/>
      <c r="B21" s="820"/>
      <c r="I21" s="530"/>
      <c r="J21" s="1"/>
      <c r="K21" s="1"/>
      <c r="L21" s="1"/>
      <c r="M21" s="1"/>
      <c r="N21" s="1"/>
      <c r="O21" s="1"/>
      <c r="P21" s="1"/>
      <c r="Q21" s="1"/>
      <c r="R21" s="1"/>
      <c r="S21" s="1"/>
      <c r="T21" s="1"/>
      <c r="U21" s="1"/>
      <c r="V21" s="1"/>
      <c r="W21" s="1"/>
      <c r="X21" s="1"/>
      <c r="Y21" s="1"/>
      <c r="Z21" s="1"/>
      <c r="AA21" s="1"/>
      <c r="AB21" s="1"/>
      <c r="AC21" s="1"/>
      <c r="AD21" s="1"/>
      <c r="AE21" s="1"/>
      <c r="AF21" s="1"/>
    </row>
    <row r="22" spans="1:34" x14ac:dyDescent="0.25">
      <c r="A22" s="820"/>
      <c r="B22" s="821"/>
      <c r="K22" s="530"/>
      <c r="L22" s="1"/>
      <c r="M22" s="1"/>
      <c r="N22" s="1"/>
      <c r="O22" s="1"/>
      <c r="P22" s="1"/>
      <c r="Q22" s="1"/>
      <c r="R22" s="1"/>
      <c r="S22" s="1"/>
      <c r="T22" s="1"/>
      <c r="U22" s="1"/>
      <c r="V22" s="1"/>
      <c r="W22" s="1"/>
      <c r="X22" s="1"/>
      <c r="Y22" s="1"/>
      <c r="Z22" s="1"/>
      <c r="AA22" s="1"/>
      <c r="AB22" s="1"/>
      <c r="AC22" s="1"/>
      <c r="AD22" s="1"/>
      <c r="AE22" s="1"/>
      <c r="AF22" s="1"/>
      <c r="AG22" s="1"/>
      <c r="AH22" s="1"/>
    </row>
    <row r="23" spans="1:34" x14ac:dyDescent="0.25">
      <c r="A23" s="1338"/>
      <c r="B23" s="1338"/>
      <c r="C23" s="1338"/>
      <c r="D23" s="1338"/>
      <c r="E23" s="1338"/>
      <c r="F23" s="1338"/>
      <c r="G23" s="1338"/>
      <c r="H23" s="1338"/>
      <c r="I23" s="1338"/>
      <c r="J23" s="1338"/>
      <c r="K23" s="822"/>
    </row>
  </sheetData>
  <mergeCells count="17">
    <mergeCell ref="AC3:AE3"/>
    <mergeCell ref="AF3:AH3"/>
    <mergeCell ref="A15:AH15"/>
    <mergeCell ref="A17:AH17"/>
    <mergeCell ref="AF1:AH1"/>
    <mergeCell ref="A23:J23"/>
    <mergeCell ref="R1:U1"/>
    <mergeCell ref="A2:AH2"/>
    <mergeCell ref="B3:D3"/>
    <mergeCell ref="E3:G3"/>
    <mergeCell ref="H3:J3"/>
    <mergeCell ref="K3:M3"/>
    <mergeCell ref="N3:P3"/>
    <mergeCell ref="Q3:S3"/>
    <mergeCell ref="T3:V3"/>
    <mergeCell ref="W3:Y3"/>
    <mergeCell ref="Z3:AB3"/>
  </mergeCells>
  <hyperlinks>
    <hyperlink ref="Q1:R1" location="Tabellförteckning!A1" display="Tabellförteckning!A1"/>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18"/>
  <sheetViews>
    <sheetView workbookViewId="0">
      <pane ySplit="4" topLeftCell="A5" activePane="bottomLeft" state="frozen"/>
      <selection activeCell="A18" sqref="A18:XFD23"/>
      <selection pane="bottomLeft" activeCell="O1" sqref="O1:R1"/>
    </sheetView>
  </sheetViews>
  <sheetFormatPr defaultColWidth="9.1796875" defaultRowHeight="12.5" x14ac:dyDescent="0.25"/>
  <cols>
    <col min="1" max="1" width="6.7265625" style="168" customWidth="1"/>
    <col min="2" max="34" width="5.7265625" style="168" customWidth="1"/>
    <col min="35" max="16384" width="9.1796875" style="168"/>
  </cols>
  <sheetData>
    <row r="1" spans="1:34" ht="30" customHeight="1" x14ac:dyDescent="0.25">
      <c r="A1" s="73"/>
      <c r="B1" s="1"/>
      <c r="C1" s="1"/>
      <c r="D1" s="1"/>
      <c r="E1" s="1"/>
      <c r="F1" s="1"/>
      <c r="G1" s="1"/>
      <c r="H1" s="1"/>
      <c r="I1" s="1"/>
      <c r="J1" s="1"/>
      <c r="K1" s="1"/>
      <c r="N1" s="1026"/>
      <c r="O1" s="1324" t="s">
        <v>315</v>
      </c>
      <c r="P1" s="1324"/>
      <c r="Q1" s="1326"/>
      <c r="R1" s="1326"/>
      <c r="S1" s="1027"/>
    </row>
    <row r="2" spans="1:34" s="1030" customFormat="1" ht="15" customHeight="1" x14ac:dyDescent="0.3">
      <c r="A2" s="1327" t="s">
        <v>551</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row>
    <row r="3" spans="1:34" ht="45" customHeight="1" x14ac:dyDescent="0.25">
      <c r="A3" s="6"/>
      <c r="B3" s="1329" t="s">
        <v>10</v>
      </c>
      <c r="C3" s="1329"/>
      <c r="D3" s="1329"/>
      <c r="E3" s="1329" t="s">
        <v>11</v>
      </c>
      <c r="F3" s="1329"/>
      <c r="G3" s="1329"/>
      <c r="H3" s="1329" t="s">
        <v>127</v>
      </c>
      <c r="I3" s="1329"/>
      <c r="J3" s="1329"/>
      <c r="K3" s="1329" t="s">
        <v>128</v>
      </c>
      <c r="L3" s="1329"/>
      <c r="M3" s="1329"/>
      <c r="N3" s="1329" t="s">
        <v>129</v>
      </c>
      <c r="O3" s="1329"/>
      <c r="P3" s="1329"/>
      <c r="Q3" s="1329" t="s">
        <v>130</v>
      </c>
      <c r="R3" s="1329"/>
      <c r="S3" s="1329"/>
      <c r="T3" s="1329" t="s">
        <v>434</v>
      </c>
      <c r="U3" s="1329"/>
      <c r="V3" s="1329"/>
      <c r="W3" s="1329" t="s">
        <v>395</v>
      </c>
      <c r="X3" s="1329"/>
      <c r="Y3" s="1329"/>
      <c r="Z3" s="1329" t="s">
        <v>12</v>
      </c>
      <c r="AA3" s="1329"/>
      <c r="AB3" s="1329"/>
      <c r="AC3" s="1329" t="s">
        <v>117</v>
      </c>
      <c r="AD3" s="1329"/>
      <c r="AE3" s="1329"/>
      <c r="AF3" s="1337" t="s">
        <v>35</v>
      </c>
      <c r="AG3" s="1329"/>
      <c r="AH3" s="1329"/>
    </row>
    <row r="4" spans="1:34" s="816" customFormat="1" ht="15" customHeight="1" x14ac:dyDescent="0.25">
      <c r="A4" s="6" t="s">
        <v>39</v>
      </c>
      <c r="B4" s="1" t="s">
        <v>28</v>
      </c>
      <c r="C4" s="1" t="s">
        <v>29</v>
      </c>
      <c r="D4" s="1"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 t="s">
        <v>28</v>
      </c>
      <c r="AD4" s="1" t="s">
        <v>29</v>
      </c>
      <c r="AE4" s="1" t="s">
        <v>364</v>
      </c>
      <c r="AF4" s="1063" t="s">
        <v>28</v>
      </c>
      <c r="AG4" s="1" t="s">
        <v>29</v>
      </c>
      <c r="AH4" s="1" t="s">
        <v>364</v>
      </c>
    </row>
    <row r="5" spans="1:34" s="816" customFormat="1" ht="6" customHeight="1" x14ac:dyDescent="0.25">
      <c r="A5" s="1031"/>
      <c r="B5" s="1041"/>
      <c r="C5" s="1041"/>
      <c r="D5" s="1041"/>
      <c r="E5" s="1033"/>
      <c r="F5" s="1033"/>
      <c r="G5" s="1033"/>
      <c r="H5" s="1033"/>
      <c r="I5" s="1033"/>
      <c r="J5" s="1033"/>
      <c r="K5" s="1033"/>
      <c r="L5" s="1033"/>
      <c r="M5" s="1033"/>
      <c r="N5" s="1033"/>
      <c r="O5" s="1033"/>
      <c r="P5" s="1033"/>
      <c r="Q5" s="1033"/>
      <c r="R5" s="1033"/>
      <c r="S5" s="1033"/>
      <c r="T5" s="1033"/>
      <c r="U5" s="1033"/>
      <c r="V5" s="1033"/>
      <c r="W5" s="1033"/>
      <c r="X5" s="1033"/>
      <c r="Y5" s="1033"/>
      <c r="Z5" s="1033"/>
      <c r="AA5" s="1033"/>
      <c r="AB5" s="1033"/>
      <c r="AC5" s="1033"/>
      <c r="AD5" s="1033"/>
      <c r="AE5" s="1033"/>
      <c r="AF5" s="1066"/>
      <c r="AG5" s="1033"/>
      <c r="AH5" s="162"/>
    </row>
    <row r="6" spans="1:34" s="816" customFormat="1" ht="12.75" customHeight="1" x14ac:dyDescent="0.25">
      <c r="A6" s="6">
        <v>2012</v>
      </c>
      <c r="B6" s="806">
        <v>457</v>
      </c>
      <c r="C6" s="806">
        <v>496</v>
      </c>
      <c r="D6" s="806">
        <v>955</v>
      </c>
      <c r="E6" s="452">
        <v>5.78</v>
      </c>
      <c r="F6" s="452">
        <v>3.43</v>
      </c>
      <c r="G6" s="452">
        <v>4.59</v>
      </c>
      <c r="H6" s="452">
        <v>23.02</v>
      </c>
      <c r="I6" s="452">
        <v>40.369999999999997</v>
      </c>
      <c r="J6" s="452">
        <v>31.74</v>
      </c>
      <c r="K6" s="452">
        <v>4.34</v>
      </c>
      <c r="L6" s="452">
        <v>2.0499999999999998</v>
      </c>
      <c r="M6" s="452">
        <v>3.19</v>
      </c>
      <c r="N6" s="452">
        <v>1.92</v>
      </c>
      <c r="O6" s="452">
        <v>4.3099999999999996</v>
      </c>
      <c r="P6" s="452">
        <v>3.11</v>
      </c>
      <c r="Q6" s="452">
        <v>5.1100000000000003</v>
      </c>
      <c r="R6" s="452">
        <v>5.85</v>
      </c>
      <c r="S6" s="452">
        <v>5.58</v>
      </c>
      <c r="T6" s="452">
        <v>30.45</v>
      </c>
      <c r="U6" s="452">
        <v>26.91</v>
      </c>
      <c r="V6" s="452">
        <v>28.62</v>
      </c>
      <c r="W6" s="452">
        <v>4.4000000000000004</v>
      </c>
      <c r="X6" s="452">
        <v>4.8899999999999997</v>
      </c>
      <c r="Y6" s="452">
        <v>4.63</v>
      </c>
      <c r="Z6" s="452">
        <v>15.37</v>
      </c>
      <c r="AA6" s="452">
        <v>8.85</v>
      </c>
      <c r="AB6" s="452">
        <v>12.18</v>
      </c>
      <c r="AC6" s="452">
        <v>26.81</v>
      </c>
      <c r="AD6" s="452">
        <v>22.59</v>
      </c>
      <c r="AE6" s="452">
        <v>24.75</v>
      </c>
      <c r="AF6" s="1044">
        <v>47.94</v>
      </c>
      <c r="AG6" s="452">
        <v>48.74</v>
      </c>
      <c r="AH6" s="452">
        <v>48.4</v>
      </c>
    </row>
    <row r="7" spans="1:34" s="816" customFormat="1" ht="12.75" customHeight="1" x14ac:dyDescent="0.25">
      <c r="A7" s="6">
        <v>2013</v>
      </c>
      <c r="B7" s="806">
        <v>433</v>
      </c>
      <c r="C7" s="806">
        <v>511</v>
      </c>
      <c r="D7" s="806">
        <v>952</v>
      </c>
      <c r="E7" s="452">
        <v>5.54</v>
      </c>
      <c r="F7" s="452">
        <v>4.3499999999999996</v>
      </c>
      <c r="G7" s="452">
        <v>4.87</v>
      </c>
      <c r="H7" s="452">
        <v>24.21</v>
      </c>
      <c r="I7" s="452">
        <v>39.32</v>
      </c>
      <c r="J7" s="452">
        <v>32.39</v>
      </c>
      <c r="K7" s="452">
        <v>3.31</v>
      </c>
      <c r="L7" s="452">
        <v>3.11</v>
      </c>
      <c r="M7" s="452">
        <v>3.18</v>
      </c>
      <c r="N7" s="452">
        <v>2</v>
      </c>
      <c r="O7" s="452">
        <v>6.1</v>
      </c>
      <c r="P7" s="452">
        <v>4.1399999999999997</v>
      </c>
      <c r="Q7" s="452">
        <v>4.22</v>
      </c>
      <c r="R7" s="452">
        <v>4.9000000000000004</v>
      </c>
      <c r="S7" s="452">
        <v>4.6500000000000004</v>
      </c>
      <c r="T7" s="452">
        <v>32.56</v>
      </c>
      <c r="U7" s="452">
        <v>31.36</v>
      </c>
      <c r="V7" s="452">
        <v>31.76</v>
      </c>
      <c r="W7" s="452">
        <v>4.5599999999999996</v>
      </c>
      <c r="X7" s="452">
        <v>2.9</v>
      </c>
      <c r="Y7" s="452">
        <v>3.65</v>
      </c>
      <c r="Z7" s="452">
        <v>14.72</v>
      </c>
      <c r="AA7" s="452">
        <v>9.9700000000000006</v>
      </c>
      <c r="AB7" s="452">
        <v>12.2</v>
      </c>
      <c r="AC7" s="452">
        <v>23.11</v>
      </c>
      <c r="AD7" s="452">
        <v>18.16</v>
      </c>
      <c r="AE7" s="452">
        <v>20.41</v>
      </c>
      <c r="AF7" s="1044">
        <v>45.47</v>
      </c>
      <c r="AG7" s="452">
        <v>42.87</v>
      </c>
      <c r="AH7" s="452">
        <v>44.04</v>
      </c>
    </row>
    <row r="8" spans="1:34" s="816" customFormat="1" ht="12.75" customHeight="1" x14ac:dyDescent="0.25">
      <c r="A8" s="6">
        <v>2014</v>
      </c>
      <c r="B8" s="806">
        <v>430</v>
      </c>
      <c r="C8" s="806">
        <v>418</v>
      </c>
      <c r="D8" s="806">
        <v>849</v>
      </c>
      <c r="E8" s="452">
        <v>4.49</v>
      </c>
      <c r="F8" s="452">
        <v>4.45</v>
      </c>
      <c r="G8" s="452">
        <v>4.46</v>
      </c>
      <c r="H8" s="452">
        <v>25.32</v>
      </c>
      <c r="I8" s="452">
        <v>38.909999999999997</v>
      </c>
      <c r="J8" s="452">
        <v>32.19</v>
      </c>
      <c r="K8" s="452">
        <v>2.4900000000000002</v>
      </c>
      <c r="L8" s="452">
        <v>2.5299999999999998</v>
      </c>
      <c r="M8" s="452">
        <v>2.5099999999999998</v>
      </c>
      <c r="N8" s="452">
        <v>3.01</v>
      </c>
      <c r="O8" s="452">
        <v>5.54</v>
      </c>
      <c r="P8" s="452">
        <v>4.29</v>
      </c>
      <c r="Q8" s="452">
        <v>6.7</v>
      </c>
      <c r="R8" s="452">
        <v>2.8</v>
      </c>
      <c r="S8" s="452">
        <v>4.71</v>
      </c>
      <c r="T8" s="452">
        <v>30.5</v>
      </c>
      <c r="U8" s="452">
        <v>33.46</v>
      </c>
      <c r="V8" s="452">
        <v>31.97</v>
      </c>
      <c r="W8" s="452">
        <v>3.17</v>
      </c>
      <c r="X8" s="452">
        <v>3.34</v>
      </c>
      <c r="Y8" s="452">
        <v>3.25</v>
      </c>
      <c r="Z8" s="452">
        <v>16.670000000000002</v>
      </c>
      <c r="AA8" s="452">
        <v>10.119999999999999</v>
      </c>
      <c r="AB8" s="452">
        <v>13.44</v>
      </c>
      <c r="AC8" s="452">
        <v>26.44</v>
      </c>
      <c r="AD8" s="452">
        <v>19.03</v>
      </c>
      <c r="AE8" s="452">
        <v>22.65</v>
      </c>
      <c r="AF8" s="1044">
        <v>40.14</v>
      </c>
      <c r="AG8" s="452">
        <v>45.12</v>
      </c>
      <c r="AH8" s="452">
        <v>42.75</v>
      </c>
    </row>
    <row r="9" spans="1:34" s="816" customFormat="1" ht="12.75" customHeight="1" x14ac:dyDescent="0.25">
      <c r="A9" s="6">
        <v>2015</v>
      </c>
      <c r="B9" s="806">
        <v>416</v>
      </c>
      <c r="C9" s="806">
        <v>465</v>
      </c>
      <c r="D9" s="806">
        <v>890</v>
      </c>
      <c r="E9" s="452">
        <v>4.43</v>
      </c>
      <c r="F9" s="452">
        <v>4.91</v>
      </c>
      <c r="G9" s="452">
        <v>4.75</v>
      </c>
      <c r="H9" s="452">
        <v>27.89</v>
      </c>
      <c r="I9" s="452">
        <v>40.21</v>
      </c>
      <c r="J9" s="452">
        <v>34.130000000000003</v>
      </c>
      <c r="K9" s="452">
        <v>2.2599999999999998</v>
      </c>
      <c r="L9" s="452">
        <v>2.37</v>
      </c>
      <c r="M9" s="452">
        <v>2.52</v>
      </c>
      <c r="N9" s="452">
        <v>3.15</v>
      </c>
      <c r="O9" s="452">
        <v>8.08</v>
      </c>
      <c r="P9" s="452">
        <v>5.76</v>
      </c>
      <c r="Q9" s="452">
        <v>6.6</v>
      </c>
      <c r="R9" s="452">
        <v>5.51</v>
      </c>
      <c r="S9" s="452">
        <v>6.09</v>
      </c>
      <c r="T9" s="452">
        <v>31.6</v>
      </c>
      <c r="U9" s="452">
        <v>33.94</v>
      </c>
      <c r="V9" s="452">
        <v>33.049999999999997</v>
      </c>
      <c r="W9" s="452">
        <v>3.58</v>
      </c>
      <c r="X9" s="452">
        <v>1.74</v>
      </c>
      <c r="Y9" s="452">
        <v>2.83</v>
      </c>
      <c r="Z9" s="452">
        <v>17.59</v>
      </c>
      <c r="AA9" s="452">
        <v>9.75</v>
      </c>
      <c r="AB9" s="452">
        <v>13.85</v>
      </c>
      <c r="AC9" s="452">
        <v>26.2</v>
      </c>
      <c r="AD9" s="452">
        <v>18.12</v>
      </c>
      <c r="AE9" s="452">
        <v>21.79</v>
      </c>
      <c r="AF9" s="1044">
        <v>42.57</v>
      </c>
      <c r="AG9" s="452">
        <v>40.57</v>
      </c>
      <c r="AH9" s="452">
        <v>41.5</v>
      </c>
    </row>
    <row r="10" spans="1:34" s="816" customFormat="1" ht="12.75" customHeight="1" x14ac:dyDescent="0.25">
      <c r="A10" s="6">
        <v>2016</v>
      </c>
      <c r="B10" s="806">
        <v>316</v>
      </c>
      <c r="C10" s="806">
        <v>412</v>
      </c>
      <c r="D10" s="806">
        <v>745</v>
      </c>
      <c r="E10" s="452">
        <v>4.34</v>
      </c>
      <c r="F10" s="452">
        <v>4.84</v>
      </c>
      <c r="G10" s="452">
        <v>4.7699999999999996</v>
      </c>
      <c r="H10" s="452">
        <v>24.41</v>
      </c>
      <c r="I10" s="452">
        <v>36.409999999999997</v>
      </c>
      <c r="J10" s="452">
        <v>31.03</v>
      </c>
      <c r="K10" s="452">
        <v>4</v>
      </c>
      <c r="L10" s="452">
        <v>2.2799999999999998</v>
      </c>
      <c r="M10" s="452">
        <v>3.5</v>
      </c>
      <c r="N10" s="452">
        <v>3.02</v>
      </c>
      <c r="O10" s="452">
        <v>6.5</v>
      </c>
      <c r="P10" s="452">
        <v>5.49</v>
      </c>
      <c r="Q10" s="452">
        <v>6</v>
      </c>
      <c r="R10" s="452">
        <v>4.49</v>
      </c>
      <c r="S10" s="452">
        <v>5.44</v>
      </c>
      <c r="T10" s="452">
        <v>31.16</v>
      </c>
      <c r="U10" s="452">
        <v>39.479999999999997</v>
      </c>
      <c r="V10" s="452">
        <v>35.630000000000003</v>
      </c>
      <c r="W10" s="452">
        <v>3.7</v>
      </c>
      <c r="X10" s="452">
        <v>3.47</v>
      </c>
      <c r="Y10" s="452">
        <v>3.88</v>
      </c>
      <c r="Z10" s="452">
        <v>16.350000000000001</v>
      </c>
      <c r="AA10" s="452">
        <v>11.43</v>
      </c>
      <c r="AB10" s="452">
        <v>13.84</v>
      </c>
      <c r="AC10" s="452">
        <v>26.27</v>
      </c>
      <c r="AD10" s="452">
        <v>13.91</v>
      </c>
      <c r="AE10" s="452">
        <v>19.510000000000002</v>
      </c>
      <c r="AF10" s="1044">
        <v>45.08</v>
      </c>
      <c r="AG10" s="452">
        <v>41.39</v>
      </c>
      <c r="AH10" s="452">
        <v>43.44</v>
      </c>
    </row>
    <row r="11" spans="1:34" s="816" customFormat="1" ht="12.75" customHeight="1" x14ac:dyDescent="0.25">
      <c r="A11" s="6">
        <v>2017</v>
      </c>
      <c r="B11" s="806">
        <v>460</v>
      </c>
      <c r="C11" s="806">
        <v>596</v>
      </c>
      <c r="D11" s="806">
        <v>1086</v>
      </c>
      <c r="E11" s="452">
        <v>5.48</v>
      </c>
      <c r="F11" s="452">
        <v>5.7</v>
      </c>
      <c r="G11" s="452">
        <v>5.72</v>
      </c>
      <c r="H11" s="452">
        <v>25.01</v>
      </c>
      <c r="I11" s="452">
        <v>35.18</v>
      </c>
      <c r="J11" s="452">
        <v>30.85</v>
      </c>
      <c r="K11" s="452">
        <v>2.99</v>
      </c>
      <c r="L11" s="452">
        <v>2.7</v>
      </c>
      <c r="M11" s="452">
        <v>3.02</v>
      </c>
      <c r="N11" s="452">
        <v>4.07</v>
      </c>
      <c r="O11" s="452">
        <v>5.1100000000000003</v>
      </c>
      <c r="P11" s="452">
        <v>4.79</v>
      </c>
      <c r="Q11" s="452">
        <v>6.2</v>
      </c>
      <c r="R11" s="452">
        <v>5.0599999999999996</v>
      </c>
      <c r="S11" s="452">
        <v>5.68</v>
      </c>
      <c r="T11" s="452">
        <v>31.08</v>
      </c>
      <c r="U11" s="452">
        <v>39.32</v>
      </c>
      <c r="V11" s="452">
        <v>35.520000000000003</v>
      </c>
      <c r="W11" s="452">
        <v>2.69</v>
      </c>
      <c r="X11" s="452">
        <v>2.87</v>
      </c>
      <c r="Y11" s="452">
        <v>2.81</v>
      </c>
      <c r="Z11" s="452">
        <v>17.52</v>
      </c>
      <c r="AA11" s="452">
        <v>11.38</v>
      </c>
      <c r="AB11" s="452">
        <v>14.07</v>
      </c>
      <c r="AC11" s="452">
        <v>23.9</v>
      </c>
      <c r="AD11" s="452">
        <v>18.55</v>
      </c>
      <c r="AE11" s="452">
        <v>21.07</v>
      </c>
      <c r="AF11" s="1044">
        <v>40.869999999999997</v>
      </c>
      <c r="AG11" s="452">
        <v>35.32</v>
      </c>
      <c r="AH11" s="452">
        <v>38.1</v>
      </c>
    </row>
    <row r="12" spans="1:34" s="816" customFormat="1" ht="12.75" customHeight="1" x14ac:dyDescent="0.25">
      <c r="A12" s="6">
        <v>2018</v>
      </c>
      <c r="B12" s="806">
        <v>347</v>
      </c>
      <c r="C12" s="806">
        <v>518</v>
      </c>
      <c r="D12" s="806">
        <v>887</v>
      </c>
      <c r="E12" s="452">
        <v>5.28</v>
      </c>
      <c r="F12" s="452">
        <v>6.48</v>
      </c>
      <c r="G12" s="452">
        <v>5.94</v>
      </c>
      <c r="H12" s="452">
        <v>25.67</v>
      </c>
      <c r="I12" s="452">
        <v>34.270000000000003</v>
      </c>
      <c r="J12" s="452">
        <v>30.8</v>
      </c>
      <c r="K12" s="452">
        <v>4.55</v>
      </c>
      <c r="L12" s="452">
        <v>2.84</v>
      </c>
      <c r="M12" s="452">
        <v>3.47</v>
      </c>
      <c r="N12" s="452">
        <v>4.66</v>
      </c>
      <c r="O12" s="452">
        <v>4.97</v>
      </c>
      <c r="P12" s="452">
        <v>4.9400000000000004</v>
      </c>
      <c r="Q12" s="452">
        <v>7.06</v>
      </c>
      <c r="R12" s="452">
        <v>5.16</v>
      </c>
      <c r="S12" s="452">
        <v>6.04</v>
      </c>
      <c r="T12" s="452">
        <v>33.130000000000003</v>
      </c>
      <c r="U12" s="452">
        <v>33.659999999999997</v>
      </c>
      <c r="V12" s="452">
        <v>33.28</v>
      </c>
      <c r="W12" s="452">
        <v>4.29</v>
      </c>
      <c r="X12" s="452">
        <v>1.89</v>
      </c>
      <c r="Y12" s="452">
        <v>3.16</v>
      </c>
      <c r="Z12" s="452">
        <v>19.46</v>
      </c>
      <c r="AA12" s="452">
        <v>12.49</v>
      </c>
      <c r="AB12" s="452">
        <v>15.26</v>
      </c>
      <c r="AC12" s="452">
        <v>24.49</v>
      </c>
      <c r="AD12" s="452">
        <v>16.149999999999999</v>
      </c>
      <c r="AE12" s="452">
        <v>19.62</v>
      </c>
      <c r="AF12" s="1044">
        <v>46.11</v>
      </c>
      <c r="AG12" s="452">
        <v>36.44</v>
      </c>
      <c r="AH12" s="452">
        <v>41.08</v>
      </c>
    </row>
    <row r="13" spans="1:34" s="816" customFormat="1" ht="12.75" customHeight="1" x14ac:dyDescent="0.25">
      <c r="A13" s="6">
        <v>2019</v>
      </c>
      <c r="B13" s="806">
        <v>480</v>
      </c>
      <c r="C13" s="806">
        <v>669</v>
      </c>
      <c r="D13" s="806">
        <v>1180</v>
      </c>
      <c r="E13" s="452">
        <v>2.09</v>
      </c>
      <c r="F13" s="452">
        <v>3.76</v>
      </c>
      <c r="G13" s="452">
        <v>3.2</v>
      </c>
      <c r="H13" s="452">
        <v>17.3</v>
      </c>
      <c r="I13" s="452">
        <v>34.36</v>
      </c>
      <c r="J13" s="452">
        <v>26.58</v>
      </c>
      <c r="K13" s="452">
        <v>3.61</v>
      </c>
      <c r="L13" s="452">
        <v>2.66</v>
      </c>
      <c r="M13" s="452">
        <v>3.16</v>
      </c>
      <c r="N13" s="452">
        <v>4.71</v>
      </c>
      <c r="O13" s="452">
        <v>7.32</v>
      </c>
      <c r="P13" s="452">
        <v>6.11</v>
      </c>
      <c r="Q13" s="452">
        <v>4.04</v>
      </c>
      <c r="R13" s="452">
        <v>3.69</v>
      </c>
      <c r="S13" s="452">
        <v>3.83</v>
      </c>
      <c r="T13" s="452">
        <v>27.72</v>
      </c>
      <c r="U13" s="452">
        <v>33.799999999999997</v>
      </c>
      <c r="V13" s="452">
        <v>30.78</v>
      </c>
      <c r="W13" s="452">
        <v>2.87</v>
      </c>
      <c r="X13" s="452">
        <v>1.41</v>
      </c>
      <c r="Y13" s="452">
        <v>2.16</v>
      </c>
      <c r="Z13" s="452">
        <v>18.66</v>
      </c>
      <c r="AA13" s="452">
        <v>11.28</v>
      </c>
      <c r="AB13" s="452">
        <v>14.69</v>
      </c>
      <c r="AC13" s="452">
        <v>26.78</v>
      </c>
      <c r="AD13" s="452">
        <v>16.260000000000002</v>
      </c>
      <c r="AE13" s="452">
        <v>20.96</v>
      </c>
      <c r="AF13" s="1046">
        <v>22.38</v>
      </c>
      <c r="AG13" s="1047">
        <v>14.69</v>
      </c>
      <c r="AH13" s="1047">
        <v>18.600000000000001</v>
      </c>
    </row>
    <row r="14" spans="1:34" s="816" customFormat="1" ht="6" customHeight="1" x14ac:dyDescent="0.25">
      <c r="A14" s="1031"/>
      <c r="B14" s="1033"/>
      <c r="C14" s="1033"/>
      <c r="D14" s="1033"/>
      <c r="E14" s="1034"/>
      <c r="F14" s="1034"/>
      <c r="G14" s="1034"/>
      <c r="H14" s="1034"/>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row>
    <row r="15" spans="1:34" s="816" customFormat="1" ht="30" customHeight="1" x14ac:dyDescent="0.35">
      <c r="A15" s="1315" t="s">
        <v>547</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34"/>
      <c r="AG15" s="1334"/>
      <c r="AH15" s="1334"/>
    </row>
    <row r="16" spans="1:34" ht="6" customHeight="1" x14ac:dyDescent="0.25">
      <c r="A16" s="532"/>
      <c r="B16" s="532"/>
      <c r="C16" s="531"/>
      <c r="D16" s="531"/>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1050"/>
      <c r="AG16" s="1050"/>
      <c r="AH16" s="1050"/>
    </row>
    <row r="17" spans="1:34" s="816" customFormat="1" ht="15" customHeight="1" x14ac:dyDescent="0.25">
      <c r="A17" s="1315" t="s">
        <v>192</v>
      </c>
      <c r="B17" s="1315"/>
      <c r="C17" s="1315"/>
      <c r="D17" s="1315"/>
      <c r="E17" s="1315"/>
      <c r="F17" s="1315"/>
      <c r="G17" s="1315"/>
      <c r="H17" s="1315"/>
      <c r="I17" s="1315"/>
      <c r="J17" s="1315"/>
      <c r="K17" s="1315"/>
      <c r="L17" s="1315"/>
      <c r="M17" s="1315"/>
      <c r="N17" s="1315"/>
      <c r="O17" s="1315"/>
      <c r="P17" s="1315"/>
      <c r="Q17" s="1315"/>
      <c r="R17" s="1315"/>
      <c r="S17" s="1315"/>
      <c r="T17" s="1315"/>
      <c r="U17" s="1315"/>
      <c r="V17" s="1315"/>
      <c r="W17" s="1315"/>
      <c r="X17" s="1315"/>
      <c r="Y17" s="1315"/>
      <c r="Z17" s="1315"/>
      <c r="AA17" s="1315"/>
      <c r="AB17" s="1315"/>
      <c r="AC17" s="1315"/>
      <c r="AD17" s="1315"/>
      <c r="AE17" s="1315"/>
      <c r="AF17" s="1315"/>
      <c r="AG17" s="1315"/>
      <c r="AH17" s="1315"/>
    </row>
    <row r="18" spans="1:34" x14ac:dyDescent="0.25">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row>
  </sheetData>
  <mergeCells count="15">
    <mergeCell ref="A15:AH15"/>
    <mergeCell ref="A17:AH17"/>
    <mergeCell ref="O1:R1"/>
    <mergeCell ref="A2:AH2"/>
    <mergeCell ref="B3:D3"/>
    <mergeCell ref="E3:G3"/>
    <mergeCell ref="H3:J3"/>
    <mergeCell ref="K3:M3"/>
    <mergeCell ref="N3:P3"/>
    <mergeCell ref="Q3:S3"/>
    <mergeCell ref="T3:V3"/>
    <mergeCell ref="W3:Y3"/>
    <mergeCell ref="Z3:AB3"/>
    <mergeCell ref="AC3:AE3"/>
    <mergeCell ref="AF3:AH3"/>
  </mergeCells>
  <hyperlinks>
    <hyperlink ref="N1:O1" location="Tabellförteckning!A1" display="Tabellförteckning!A1"/>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17"/>
  <sheetViews>
    <sheetView workbookViewId="0">
      <pane ySplit="4" topLeftCell="A5" activePane="bottomLeft" state="frozen"/>
      <selection activeCell="A18" sqref="A18:XFD23"/>
      <selection pane="bottomLeft" activeCell="O1" sqref="O1:R1"/>
    </sheetView>
  </sheetViews>
  <sheetFormatPr defaultColWidth="9.1796875" defaultRowHeight="12.5" x14ac:dyDescent="0.25"/>
  <cols>
    <col min="1" max="1" width="6.7265625" style="168" customWidth="1"/>
    <col min="2" max="34" width="5.7265625" style="168" customWidth="1"/>
    <col min="35" max="16384" width="9.1796875" style="168"/>
  </cols>
  <sheetData>
    <row r="1" spans="1:34" ht="30" customHeight="1" x14ac:dyDescent="0.25">
      <c r="A1" s="73"/>
      <c r="B1" s="1"/>
      <c r="C1" s="1"/>
      <c r="D1" s="1"/>
      <c r="E1" s="1"/>
      <c r="F1" s="1"/>
      <c r="G1" s="1"/>
      <c r="H1" s="1"/>
      <c r="I1" s="1"/>
      <c r="J1" s="1"/>
      <c r="K1" s="1"/>
      <c r="N1" s="1026"/>
      <c r="O1" s="1324" t="s">
        <v>315</v>
      </c>
      <c r="P1" s="1324"/>
      <c r="Q1" s="1326"/>
      <c r="R1" s="1326"/>
      <c r="S1" s="1027"/>
    </row>
    <row r="2" spans="1:34" s="1030" customFormat="1" ht="30" customHeight="1" x14ac:dyDescent="0.3">
      <c r="A2" s="1327" t="s">
        <v>552</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row>
    <row r="3" spans="1:34" ht="45" customHeight="1" x14ac:dyDescent="0.25">
      <c r="A3" s="6"/>
      <c r="B3" s="1329" t="s">
        <v>10</v>
      </c>
      <c r="C3" s="1329"/>
      <c r="D3" s="1329"/>
      <c r="E3" s="1329" t="s">
        <v>11</v>
      </c>
      <c r="F3" s="1329"/>
      <c r="G3" s="1329"/>
      <c r="H3" s="1329" t="s">
        <v>127</v>
      </c>
      <c r="I3" s="1329"/>
      <c r="J3" s="1329"/>
      <c r="K3" s="1329" t="s">
        <v>128</v>
      </c>
      <c r="L3" s="1329"/>
      <c r="M3" s="1329"/>
      <c r="N3" s="1329" t="s">
        <v>129</v>
      </c>
      <c r="O3" s="1329"/>
      <c r="P3" s="1329"/>
      <c r="Q3" s="1329" t="s">
        <v>130</v>
      </c>
      <c r="R3" s="1329"/>
      <c r="S3" s="1329"/>
      <c r="T3" s="1329" t="s">
        <v>434</v>
      </c>
      <c r="U3" s="1329"/>
      <c r="V3" s="1329"/>
      <c r="W3" s="1329" t="s">
        <v>395</v>
      </c>
      <c r="X3" s="1329"/>
      <c r="Y3" s="1329"/>
      <c r="Z3" s="1329" t="s">
        <v>12</v>
      </c>
      <c r="AA3" s="1329"/>
      <c r="AB3" s="1329"/>
      <c r="AC3" s="1329" t="s">
        <v>117</v>
      </c>
      <c r="AD3" s="1329"/>
      <c r="AE3" s="1329"/>
      <c r="AF3" s="1337" t="s">
        <v>35</v>
      </c>
      <c r="AG3" s="1329"/>
      <c r="AH3" s="1329"/>
    </row>
    <row r="4" spans="1:34" s="816" customFormat="1" ht="15" customHeight="1" x14ac:dyDescent="0.25">
      <c r="A4" s="6" t="s">
        <v>39</v>
      </c>
      <c r="B4" s="1" t="s">
        <v>28</v>
      </c>
      <c r="C4" s="1" t="s">
        <v>29</v>
      </c>
      <c r="D4" s="1" t="s">
        <v>364</v>
      </c>
      <c r="E4" s="1" t="s">
        <v>28</v>
      </c>
      <c r="F4" s="1" t="s">
        <v>29</v>
      </c>
      <c r="G4" s="1" t="s">
        <v>364</v>
      </c>
      <c r="H4" s="1" t="s">
        <v>28</v>
      </c>
      <c r="I4" s="1" t="s">
        <v>29</v>
      </c>
      <c r="J4" s="1" t="s">
        <v>364</v>
      </c>
      <c r="K4" s="1" t="s">
        <v>28</v>
      </c>
      <c r="L4" s="1" t="s">
        <v>29</v>
      </c>
      <c r="M4" s="1" t="s">
        <v>364</v>
      </c>
      <c r="N4" s="1" t="s">
        <v>28</v>
      </c>
      <c r="O4" s="1" t="s">
        <v>29</v>
      </c>
      <c r="P4" s="1" t="s">
        <v>364</v>
      </c>
      <c r="Q4" s="1" t="s">
        <v>28</v>
      </c>
      <c r="R4" s="1" t="s">
        <v>29</v>
      </c>
      <c r="S4" s="1" t="s">
        <v>364</v>
      </c>
      <c r="T4" s="1" t="s">
        <v>28</v>
      </c>
      <c r="U4" s="1" t="s">
        <v>29</v>
      </c>
      <c r="V4" s="1" t="s">
        <v>364</v>
      </c>
      <c r="W4" s="1" t="s">
        <v>28</v>
      </c>
      <c r="X4" s="1" t="s">
        <v>29</v>
      </c>
      <c r="Y4" s="1" t="s">
        <v>364</v>
      </c>
      <c r="Z4" s="1" t="s">
        <v>28</v>
      </c>
      <c r="AA4" s="1" t="s">
        <v>29</v>
      </c>
      <c r="AB4" s="1" t="s">
        <v>364</v>
      </c>
      <c r="AC4" s="1" t="s">
        <v>28</v>
      </c>
      <c r="AD4" s="1" t="s">
        <v>29</v>
      </c>
      <c r="AE4" s="1" t="s">
        <v>364</v>
      </c>
      <c r="AF4" s="1063" t="s">
        <v>28</v>
      </c>
      <c r="AG4" s="1" t="s">
        <v>29</v>
      </c>
      <c r="AH4" s="1" t="s">
        <v>364</v>
      </c>
    </row>
    <row r="5" spans="1:34" s="1028" customFormat="1" ht="6" customHeight="1" x14ac:dyDescent="0.25">
      <c r="A5" s="1048"/>
      <c r="B5" s="1041"/>
      <c r="C5" s="1041"/>
      <c r="D5" s="1041"/>
      <c r="E5" s="1033"/>
      <c r="F5" s="1033"/>
      <c r="G5" s="1033"/>
      <c r="H5" s="1033"/>
      <c r="I5" s="1033"/>
      <c r="J5" s="1033"/>
      <c r="K5" s="1033"/>
      <c r="L5" s="1033"/>
      <c r="M5" s="1033"/>
      <c r="N5" s="1033"/>
      <c r="O5" s="1033"/>
      <c r="P5" s="1033"/>
      <c r="Q5" s="1033"/>
      <c r="R5" s="1033"/>
      <c r="S5" s="1033"/>
      <c r="T5" s="1033"/>
      <c r="U5" s="1033"/>
      <c r="V5" s="1033"/>
      <c r="W5" s="1033"/>
      <c r="X5" s="1033"/>
      <c r="Y5" s="1033"/>
      <c r="Z5" s="1033"/>
      <c r="AA5" s="1033"/>
      <c r="AB5" s="1033"/>
      <c r="AC5" s="1033"/>
      <c r="AD5" s="1033"/>
      <c r="AE5" s="1033"/>
      <c r="AF5" s="1066"/>
      <c r="AG5" s="1033"/>
      <c r="AH5" s="162"/>
    </row>
    <row r="6" spans="1:34" s="1028" customFormat="1" ht="12.75" customHeight="1" x14ac:dyDescent="0.25">
      <c r="A6" s="6">
        <v>2012</v>
      </c>
      <c r="B6" s="806">
        <v>618</v>
      </c>
      <c r="C6" s="806">
        <v>570</v>
      </c>
      <c r="D6" s="806">
        <v>1190</v>
      </c>
      <c r="E6" s="452">
        <v>5.0999999999999996</v>
      </c>
      <c r="F6" s="452">
        <v>3.78</v>
      </c>
      <c r="G6" s="452">
        <v>4.5</v>
      </c>
      <c r="H6" s="452">
        <v>30.37</v>
      </c>
      <c r="I6" s="452">
        <v>34.630000000000003</v>
      </c>
      <c r="J6" s="452">
        <v>32.32</v>
      </c>
      <c r="K6" s="452">
        <v>5.77</v>
      </c>
      <c r="L6" s="452">
        <v>3.91</v>
      </c>
      <c r="M6" s="452">
        <v>4.93</v>
      </c>
      <c r="N6" s="452">
        <v>1.53</v>
      </c>
      <c r="O6" s="452">
        <v>1</v>
      </c>
      <c r="P6" s="452">
        <v>1.29</v>
      </c>
      <c r="Q6" s="452">
        <v>5.09</v>
      </c>
      <c r="R6" s="452">
        <v>4.0199999999999996</v>
      </c>
      <c r="S6" s="452">
        <v>4.5999999999999996</v>
      </c>
      <c r="T6" s="452">
        <v>32.32</v>
      </c>
      <c r="U6" s="452">
        <v>31.06</v>
      </c>
      <c r="V6" s="452">
        <v>31.7</v>
      </c>
      <c r="W6" s="452">
        <v>11.2</v>
      </c>
      <c r="X6" s="452">
        <v>11.82</v>
      </c>
      <c r="Y6" s="452">
        <v>11.46</v>
      </c>
      <c r="Z6" s="452">
        <v>14.36</v>
      </c>
      <c r="AA6" s="452">
        <v>8.31</v>
      </c>
      <c r="AB6" s="452">
        <v>11.62</v>
      </c>
      <c r="AC6" s="452">
        <v>14.78</v>
      </c>
      <c r="AD6" s="452">
        <v>16.309999999999999</v>
      </c>
      <c r="AE6" s="452">
        <v>15.53</v>
      </c>
      <c r="AF6" s="1044">
        <v>44.64</v>
      </c>
      <c r="AG6" s="452">
        <v>50.2</v>
      </c>
      <c r="AH6" s="452">
        <v>47.27</v>
      </c>
    </row>
    <row r="7" spans="1:34" ht="12.75" customHeight="1" x14ac:dyDescent="0.25">
      <c r="A7" s="6">
        <v>2013</v>
      </c>
      <c r="B7" s="806">
        <v>707</v>
      </c>
      <c r="C7" s="806">
        <v>645</v>
      </c>
      <c r="D7" s="806">
        <v>1360</v>
      </c>
      <c r="E7" s="452">
        <v>5.63</v>
      </c>
      <c r="F7" s="452">
        <v>4.03</v>
      </c>
      <c r="G7" s="452">
        <v>4.95</v>
      </c>
      <c r="H7" s="452">
        <v>27.5</v>
      </c>
      <c r="I7" s="452">
        <v>39.85</v>
      </c>
      <c r="J7" s="452">
        <v>32.9</v>
      </c>
      <c r="K7" s="452">
        <v>4.87</v>
      </c>
      <c r="L7" s="452">
        <v>4.22</v>
      </c>
      <c r="M7" s="452">
        <v>4.55</v>
      </c>
      <c r="N7" s="452">
        <v>2.21</v>
      </c>
      <c r="O7" s="452">
        <v>1.96</v>
      </c>
      <c r="P7" s="452">
        <v>2.08</v>
      </c>
      <c r="Q7" s="452">
        <v>6.58</v>
      </c>
      <c r="R7" s="452">
        <v>5.41</v>
      </c>
      <c r="S7" s="452">
        <v>6.02</v>
      </c>
      <c r="T7" s="452">
        <v>35.090000000000003</v>
      </c>
      <c r="U7" s="452">
        <v>33.729999999999997</v>
      </c>
      <c r="V7" s="452">
        <v>34.49</v>
      </c>
      <c r="W7" s="452">
        <v>12.86</v>
      </c>
      <c r="X7" s="452">
        <v>15.93</v>
      </c>
      <c r="Y7" s="452">
        <v>14.46</v>
      </c>
      <c r="Z7" s="452">
        <v>10.86</v>
      </c>
      <c r="AA7" s="452">
        <v>7.76</v>
      </c>
      <c r="AB7" s="452">
        <v>9.4</v>
      </c>
      <c r="AC7" s="452">
        <v>16.18</v>
      </c>
      <c r="AD7" s="452">
        <v>9.5399999999999991</v>
      </c>
      <c r="AE7" s="452">
        <v>13.17</v>
      </c>
      <c r="AF7" s="1044">
        <v>40.49</v>
      </c>
      <c r="AG7" s="452">
        <v>40.9</v>
      </c>
      <c r="AH7" s="452">
        <v>40.58</v>
      </c>
    </row>
    <row r="8" spans="1:34" ht="12.75" customHeight="1" x14ac:dyDescent="0.25">
      <c r="A8" s="6">
        <v>2014</v>
      </c>
      <c r="B8" s="806">
        <v>644</v>
      </c>
      <c r="C8" s="806">
        <v>536</v>
      </c>
      <c r="D8" s="806">
        <v>1181</v>
      </c>
      <c r="E8" s="452">
        <v>3.48</v>
      </c>
      <c r="F8" s="452">
        <v>4.72</v>
      </c>
      <c r="G8" s="452">
        <v>4.0199999999999996</v>
      </c>
      <c r="H8" s="452">
        <v>30.91</v>
      </c>
      <c r="I8" s="452">
        <v>39.99</v>
      </c>
      <c r="J8" s="452">
        <v>34.880000000000003</v>
      </c>
      <c r="K8" s="452">
        <v>4.3</v>
      </c>
      <c r="L8" s="452">
        <v>4.53</v>
      </c>
      <c r="M8" s="452">
        <v>4.4000000000000004</v>
      </c>
      <c r="N8" s="452">
        <v>3.01</v>
      </c>
      <c r="O8" s="452">
        <v>1.44</v>
      </c>
      <c r="P8" s="452">
        <v>2.3199999999999998</v>
      </c>
      <c r="Q8" s="452">
        <v>4.8899999999999997</v>
      </c>
      <c r="R8" s="452">
        <v>6.45</v>
      </c>
      <c r="S8" s="452">
        <v>5.57</v>
      </c>
      <c r="T8" s="452">
        <v>36.03</v>
      </c>
      <c r="U8" s="452">
        <v>32.06</v>
      </c>
      <c r="V8" s="452">
        <v>34.25</v>
      </c>
      <c r="W8" s="452">
        <v>10.49</v>
      </c>
      <c r="X8" s="452">
        <v>11.28</v>
      </c>
      <c r="Y8" s="452">
        <v>10.83</v>
      </c>
      <c r="Z8" s="452">
        <v>10.62</v>
      </c>
      <c r="AA8" s="452">
        <v>6.65</v>
      </c>
      <c r="AB8" s="452">
        <v>8.86</v>
      </c>
      <c r="AC8" s="452">
        <v>16.809999999999999</v>
      </c>
      <c r="AD8" s="452">
        <v>14.45</v>
      </c>
      <c r="AE8" s="452">
        <v>15.84</v>
      </c>
      <c r="AF8" s="1044">
        <v>39.659999999999997</v>
      </c>
      <c r="AG8" s="452">
        <v>46.5</v>
      </c>
      <c r="AH8" s="452">
        <v>42.89</v>
      </c>
    </row>
    <row r="9" spans="1:34" ht="12.75" customHeight="1" x14ac:dyDescent="0.25">
      <c r="A9" s="6">
        <v>2015</v>
      </c>
      <c r="B9" s="806">
        <v>682</v>
      </c>
      <c r="C9" s="806">
        <v>637</v>
      </c>
      <c r="D9" s="806">
        <v>1327</v>
      </c>
      <c r="E9" s="452">
        <v>4.38</v>
      </c>
      <c r="F9" s="452">
        <v>3.89</v>
      </c>
      <c r="G9" s="452">
        <v>4.12</v>
      </c>
      <c r="H9" s="452">
        <v>30.03</v>
      </c>
      <c r="I9" s="452">
        <v>32.76</v>
      </c>
      <c r="J9" s="452">
        <v>31.19</v>
      </c>
      <c r="K9" s="452">
        <v>6.36</v>
      </c>
      <c r="L9" s="452">
        <v>4.25</v>
      </c>
      <c r="M9" s="452">
        <v>5.34</v>
      </c>
      <c r="N9" s="452">
        <v>3.02</v>
      </c>
      <c r="O9" s="452">
        <v>3.34</v>
      </c>
      <c r="P9" s="452">
        <v>3.23</v>
      </c>
      <c r="Q9" s="452">
        <v>7.39</v>
      </c>
      <c r="R9" s="452">
        <v>4.82</v>
      </c>
      <c r="S9" s="452">
        <v>6.15</v>
      </c>
      <c r="T9" s="452">
        <v>40.08</v>
      </c>
      <c r="U9" s="452">
        <v>39.74</v>
      </c>
      <c r="V9" s="452">
        <v>39.83</v>
      </c>
      <c r="W9" s="452">
        <v>11.71</v>
      </c>
      <c r="X9" s="452">
        <v>10.56</v>
      </c>
      <c r="Y9" s="452">
        <v>11.1</v>
      </c>
      <c r="Z9" s="452">
        <v>13.86</v>
      </c>
      <c r="AA9" s="452">
        <v>9.24</v>
      </c>
      <c r="AB9" s="452">
        <v>11.71</v>
      </c>
      <c r="AC9" s="452">
        <v>16.940000000000001</v>
      </c>
      <c r="AD9" s="452">
        <v>14.23</v>
      </c>
      <c r="AE9" s="452">
        <v>15.8</v>
      </c>
      <c r="AF9" s="1044">
        <v>39.130000000000003</v>
      </c>
      <c r="AG9" s="452">
        <v>39.56</v>
      </c>
      <c r="AH9" s="452">
        <v>39.33</v>
      </c>
    </row>
    <row r="10" spans="1:34" ht="12.75" customHeight="1" x14ac:dyDescent="0.25">
      <c r="A10" s="6">
        <v>2016</v>
      </c>
      <c r="B10" s="806">
        <v>607</v>
      </c>
      <c r="C10" s="806">
        <v>640</v>
      </c>
      <c r="D10" s="806">
        <v>1269</v>
      </c>
      <c r="E10" s="452">
        <v>5.48</v>
      </c>
      <c r="F10" s="452">
        <v>5.39</v>
      </c>
      <c r="G10" s="452">
        <v>5.35</v>
      </c>
      <c r="H10" s="452">
        <v>22.39</v>
      </c>
      <c r="I10" s="452">
        <v>34.229999999999997</v>
      </c>
      <c r="J10" s="452">
        <v>27.83</v>
      </c>
      <c r="K10" s="452">
        <v>3.48</v>
      </c>
      <c r="L10" s="452">
        <v>3.07</v>
      </c>
      <c r="M10" s="452">
        <v>3.31</v>
      </c>
      <c r="N10" s="452">
        <v>1.97</v>
      </c>
      <c r="O10" s="452">
        <v>1.64</v>
      </c>
      <c r="P10" s="452">
        <v>1.94</v>
      </c>
      <c r="Q10" s="452">
        <v>6.07</v>
      </c>
      <c r="R10" s="452">
        <v>4.21</v>
      </c>
      <c r="S10" s="452">
        <v>5.29</v>
      </c>
      <c r="T10" s="452">
        <v>43.93</v>
      </c>
      <c r="U10" s="452">
        <v>40.299999999999997</v>
      </c>
      <c r="V10" s="452">
        <v>42.18</v>
      </c>
      <c r="W10" s="452">
        <v>9.33</v>
      </c>
      <c r="X10" s="452">
        <v>12.97</v>
      </c>
      <c r="Y10" s="452">
        <v>11.03</v>
      </c>
      <c r="Z10" s="452">
        <v>14.1</v>
      </c>
      <c r="AA10" s="452">
        <v>10.01</v>
      </c>
      <c r="AB10" s="452">
        <v>12.34</v>
      </c>
      <c r="AC10" s="452">
        <v>16.32</v>
      </c>
      <c r="AD10" s="452">
        <v>11.62</v>
      </c>
      <c r="AE10" s="452">
        <v>14.02</v>
      </c>
      <c r="AF10" s="1044">
        <v>39.69</v>
      </c>
      <c r="AG10" s="452">
        <v>43.53</v>
      </c>
      <c r="AH10" s="452">
        <v>41.4</v>
      </c>
    </row>
    <row r="11" spans="1:34" ht="12.75" customHeight="1" x14ac:dyDescent="0.25">
      <c r="A11" s="6">
        <v>2017</v>
      </c>
      <c r="B11" s="806">
        <v>790</v>
      </c>
      <c r="C11" s="806">
        <v>755</v>
      </c>
      <c r="D11" s="806">
        <v>1560</v>
      </c>
      <c r="E11" s="452">
        <v>4.45</v>
      </c>
      <c r="F11" s="452">
        <v>5.89</v>
      </c>
      <c r="G11" s="452">
        <v>5.17</v>
      </c>
      <c r="H11" s="452">
        <v>26.03</v>
      </c>
      <c r="I11" s="452">
        <v>34.29</v>
      </c>
      <c r="J11" s="452">
        <v>29.55</v>
      </c>
      <c r="K11" s="452">
        <v>5.13</v>
      </c>
      <c r="L11" s="452">
        <v>3.31</v>
      </c>
      <c r="M11" s="452">
        <v>4.4000000000000004</v>
      </c>
      <c r="N11" s="452">
        <v>2.67</v>
      </c>
      <c r="O11" s="452">
        <v>1.99</v>
      </c>
      <c r="P11" s="452">
        <v>2.41</v>
      </c>
      <c r="Q11" s="452">
        <v>5.39</v>
      </c>
      <c r="R11" s="452">
        <v>6.2</v>
      </c>
      <c r="S11" s="452">
        <v>5.89</v>
      </c>
      <c r="T11" s="452">
        <v>40.74</v>
      </c>
      <c r="U11" s="452">
        <v>43.27</v>
      </c>
      <c r="V11" s="452">
        <v>41.72</v>
      </c>
      <c r="W11" s="452">
        <v>11.4</v>
      </c>
      <c r="X11" s="452">
        <v>9.83</v>
      </c>
      <c r="Y11" s="452">
        <v>10.6</v>
      </c>
      <c r="Z11" s="452">
        <v>13.39</v>
      </c>
      <c r="AA11" s="452">
        <v>6.79</v>
      </c>
      <c r="AB11" s="452">
        <v>10.54</v>
      </c>
      <c r="AC11" s="452">
        <v>15.89</v>
      </c>
      <c r="AD11" s="452">
        <v>12.75</v>
      </c>
      <c r="AE11" s="452">
        <v>14.54</v>
      </c>
      <c r="AF11" s="1044">
        <v>39.46</v>
      </c>
      <c r="AG11" s="452">
        <v>42.59</v>
      </c>
      <c r="AH11" s="452">
        <v>41.13</v>
      </c>
    </row>
    <row r="12" spans="1:34" ht="12.75" customHeight="1" x14ac:dyDescent="0.25">
      <c r="A12" s="6">
        <v>2018</v>
      </c>
      <c r="B12" s="806">
        <v>777</v>
      </c>
      <c r="C12" s="806">
        <v>784</v>
      </c>
      <c r="D12" s="806">
        <v>1580</v>
      </c>
      <c r="E12" s="452">
        <v>5.18</v>
      </c>
      <c r="F12" s="452">
        <v>5.85</v>
      </c>
      <c r="G12" s="452">
        <v>5.49</v>
      </c>
      <c r="H12" s="452">
        <v>23.27</v>
      </c>
      <c r="I12" s="452">
        <v>32.11</v>
      </c>
      <c r="J12" s="452">
        <v>27.49</v>
      </c>
      <c r="K12" s="452">
        <v>4.92</v>
      </c>
      <c r="L12" s="452">
        <v>3.65</v>
      </c>
      <c r="M12" s="452">
        <v>4.34</v>
      </c>
      <c r="N12" s="452">
        <v>2.4500000000000002</v>
      </c>
      <c r="O12" s="452">
        <v>3.5</v>
      </c>
      <c r="P12" s="452">
        <v>3.03</v>
      </c>
      <c r="Q12" s="452">
        <v>4.33</v>
      </c>
      <c r="R12" s="452">
        <v>5.26</v>
      </c>
      <c r="S12" s="452">
        <v>4.83</v>
      </c>
      <c r="T12" s="452">
        <v>38.46</v>
      </c>
      <c r="U12" s="452">
        <v>41.08</v>
      </c>
      <c r="V12" s="452">
        <v>39.520000000000003</v>
      </c>
      <c r="W12" s="452">
        <v>11.15</v>
      </c>
      <c r="X12" s="452">
        <v>11.02</v>
      </c>
      <c r="Y12" s="452">
        <v>11.15</v>
      </c>
      <c r="Z12" s="452">
        <v>11.35</v>
      </c>
      <c r="AA12" s="452">
        <v>7.18</v>
      </c>
      <c r="AB12" s="452">
        <v>9.36</v>
      </c>
      <c r="AC12" s="452">
        <v>18.64</v>
      </c>
      <c r="AD12" s="452">
        <v>13.89</v>
      </c>
      <c r="AE12" s="452">
        <v>16.61</v>
      </c>
      <c r="AF12" s="1044">
        <v>37.19</v>
      </c>
      <c r="AG12" s="452">
        <v>39.75</v>
      </c>
      <c r="AH12" s="452">
        <v>38.36</v>
      </c>
    </row>
    <row r="13" spans="1:34" ht="12.75" customHeight="1" x14ac:dyDescent="0.25">
      <c r="A13" s="6">
        <v>2019</v>
      </c>
      <c r="B13" s="806">
        <v>773</v>
      </c>
      <c r="C13" s="806">
        <v>806</v>
      </c>
      <c r="D13" s="806">
        <v>1593</v>
      </c>
      <c r="E13" s="452">
        <v>2.54</v>
      </c>
      <c r="F13" s="452">
        <v>4.87</v>
      </c>
      <c r="G13" s="452">
        <v>3.65</v>
      </c>
      <c r="H13" s="452">
        <v>24.26</v>
      </c>
      <c r="I13" s="452">
        <v>36.36</v>
      </c>
      <c r="J13" s="452">
        <v>29.71</v>
      </c>
      <c r="K13" s="452">
        <v>4.38</v>
      </c>
      <c r="L13" s="452">
        <v>5.8</v>
      </c>
      <c r="M13" s="452">
        <v>4.99</v>
      </c>
      <c r="N13" s="452">
        <v>2.06</v>
      </c>
      <c r="O13" s="452">
        <v>2.42</v>
      </c>
      <c r="P13" s="452">
        <v>2.27</v>
      </c>
      <c r="Q13" s="452">
        <v>5.79</v>
      </c>
      <c r="R13" s="452">
        <v>4.96</v>
      </c>
      <c r="S13" s="452">
        <v>5.54</v>
      </c>
      <c r="T13" s="452">
        <v>39.53</v>
      </c>
      <c r="U13" s="452">
        <v>38.479999999999997</v>
      </c>
      <c r="V13" s="452">
        <v>39.08</v>
      </c>
      <c r="W13" s="452">
        <v>7.52</v>
      </c>
      <c r="X13" s="452">
        <v>5.84</v>
      </c>
      <c r="Y13" s="452">
        <v>6.81</v>
      </c>
      <c r="Z13" s="452">
        <v>10.69</v>
      </c>
      <c r="AA13" s="452">
        <v>8.9</v>
      </c>
      <c r="AB13" s="452">
        <v>9.84</v>
      </c>
      <c r="AC13" s="452">
        <v>16.98</v>
      </c>
      <c r="AD13" s="452">
        <v>9.06</v>
      </c>
      <c r="AE13" s="452">
        <v>13.27</v>
      </c>
      <c r="AF13" s="1046">
        <v>23.55</v>
      </c>
      <c r="AG13" s="1047">
        <v>23.07</v>
      </c>
      <c r="AH13" s="1047">
        <v>23.39</v>
      </c>
    </row>
    <row r="14" spans="1:34" s="816" customFormat="1" ht="6" customHeight="1" x14ac:dyDescent="0.25">
      <c r="A14" s="1034"/>
      <c r="B14" s="1034"/>
      <c r="C14" s="1033"/>
      <c r="D14" s="1033"/>
      <c r="E14" s="1055"/>
      <c r="F14" s="1055"/>
      <c r="G14" s="1055"/>
      <c r="H14" s="1055"/>
      <c r="I14" s="1055"/>
      <c r="J14" s="1055"/>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row>
    <row r="15" spans="1:34" s="816" customFormat="1" ht="30" customHeight="1" x14ac:dyDescent="0.35">
      <c r="A15" s="1315" t="s">
        <v>547</v>
      </c>
      <c r="B15" s="1315"/>
      <c r="C15" s="1315"/>
      <c r="D15" s="1315"/>
      <c r="E15" s="1315"/>
      <c r="F15" s="1315"/>
      <c r="G15" s="1315"/>
      <c r="H15" s="1315"/>
      <c r="I15" s="1315"/>
      <c r="J15" s="1315"/>
      <c r="K15" s="1315"/>
      <c r="L15" s="1315"/>
      <c r="M15" s="1315"/>
      <c r="N15" s="1315"/>
      <c r="O15" s="1315"/>
      <c r="P15" s="1315"/>
      <c r="Q15" s="1315"/>
      <c r="R15" s="1315"/>
      <c r="S15" s="1315"/>
      <c r="T15" s="1315"/>
      <c r="U15" s="1315"/>
      <c r="V15" s="1315"/>
      <c r="W15" s="1315"/>
      <c r="X15" s="1315"/>
      <c r="Y15" s="1315"/>
      <c r="Z15" s="1315"/>
      <c r="AA15" s="1315"/>
      <c r="AB15" s="1315"/>
      <c r="AC15" s="1315"/>
      <c r="AD15" s="1315"/>
      <c r="AE15" s="1315"/>
      <c r="AF15" s="1334"/>
      <c r="AG15" s="1334"/>
      <c r="AH15" s="1334"/>
    </row>
    <row r="16" spans="1:34" ht="6" customHeight="1" x14ac:dyDescent="0.25">
      <c r="A16" s="532"/>
      <c r="B16" s="532"/>
      <c r="C16" s="531"/>
      <c r="D16" s="531"/>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1050"/>
      <c r="AG16" s="1050"/>
      <c r="AH16" s="1050"/>
    </row>
    <row r="17" spans="1:34" s="816" customFormat="1" ht="15" customHeight="1" x14ac:dyDescent="0.25">
      <c r="A17" s="1315" t="s">
        <v>192</v>
      </c>
      <c r="B17" s="1315"/>
      <c r="C17" s="1315"/>
      <c r="D17" s="1315"/>
      <c r="E17" s="1315"/>
      <c r="F17" s="1315"/>
      <c r="G17" s="1315"/>
      <c r="H17" s="1315"/>
      <c r="I17" s="1315"/>
      <c r="J17" s="1315"/>
      <c r="K17" s="1315"/>
      <c r="L17" s="1315"/>
      <c r="M17" s="1315"/>
      <c r="N17" s="1315"/>
      <c r="O17" s="1315"/>
      <c r="P17" s="1315"/>
      <c r="Q17" s="1315"/>
      <c r="R17" s="1315"/>
      <c r="S17" s="1315"/>
      <c r="T17" s="1315"/>
      <c r="U17" s="1315"/>
      <c r="V17" s="1315"/>
      <c r="W17" s="1315"/>
      <c r="X17" s="1315"/>
      <c r="Y17" s="1315"/>
      <c r="Z17" s="1315"/>
      <c r="AA17" s="1315"/>
      <c r="AB17" s="1315"/>
      <c r="AC17" s="1315"/>
      <c r="AD17" s="1315"/>
      <c r="AE17" s="1315"/>
      <c r="AF17" s="1315"/>
      <c r="AG17" s="1315"/>
      <c r="AH17" s="1315"/>
    </row>
  </sheetData>
  <mergeCells count="15">
    <mergeCell ref="A15:AH15"/>
    <mergeCell ref="A17:AH17"/>
    <mergeCell ref="O1:R1"/>
    <mergeCell ref="A2:AH2"/>
    <mergeCell ref="B3:D3"/>
    <mergeCell ref="E3:G3"/>
    <mergeCell ref="H3:J3"/>
    <mergeCell ref="K3:M3"/>
    <mergeCell ref="N3:P3"/>
    <mergeCell ref="Q3:S3"/>
    <mergeCell ref="T3:V3"/>
    <mergeCell ref="W3:Y3"/>
    <mergeCell ref="Z3:AB3"/>
    <mergeCell ref="AC3:AE3"/>
    <mergeCell ref="AF3:AH3"/>
  </mergeCells>
  <hyperlinks>
    <hyperlink ref="N1:O1" location="Tabellförteckning!A1" display="Tabellförteckning!A1"/>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4"/>
  <sheetViews>
    <sheetView zoomScaleNormal="100" workbookViewId="0">
      <pane ySplit="4" topLeftCell="A5" activePane="bottomLeft" state="frozen"/>
      <selection activeCell="A18" sqref="A18:XFD23"/>
      <selection pane="bottomLeft" activeCell="R1" sqref="R1:T1"/>
    </sheetView>
  </sheetViews>
  <sheetFormatPr defaultColWidth="8.81640625" defaultRowHeight="12.5" x14ac:dyDescent="0.25"/>
  <cols>
    <col min="1" max="16" width="6.7265625" style="1020" customWidth="1"/>
    <col min="17" max="40" width="8.7265625" style="1020" customWidth="1"/>
    <col min="41" max="16384" width="8.81640625" style="1020"/>
  </cols>
  <sheetData>
    <row r="1" spans="1:21" ht="30" customHeight="1" x14ac:dyDescent="0.3">
      <c r="A1" s="73"/>
      <c r="B1" s="1017"/>
      <c r="C1" s="1017"/>
      <c r="D1" s="1017"/>
      <c r="E1" s="1017"/>
      <c r="F1" s="1017"/>
      <c r="G1" s="1017"/>
      <c r="H1" s="1017"/>
      <c r="I1" s="826"/>
      <c r="J1" s="826"/>
      <c r="K1" s="1017"/>
      <c r="L1" s="826"/>
      <c r="M1" s="826"/>
      <c r="N1" s="1017"/>
      <c r="O1" s="1017"/>
      <c r="P1" s="826"/>
      <c r="Q1" s="1017"/>
      <c r="R1" s="1293" t="s">
        <v>315</v>
      </c>
      <c r="S1" s="1294"/>
      <c r="T1" s="1294"/>
    </row>
    <row r="2" spans="1:21" s="1010" customFormat="1" ht="30" customHeight="1" x14ac:dyDescent="0.3">
      <c r="A2" s="1300" t="s">
        <v>500</v>
      </c>
      <c r="B2" s="1300"/>
      <c r="C2" s="1300"/>
      <c r="D2" s="1300"/>
      <c r="E2" s="1300"/>
      <c r="F2" s="1300"/>
      <c r="G2" s="1300"/>
      <c r="H2" s="1300"/>
      <c r="I2" s="1300"/>
      <c r="J2" s="1300"/>
      <c r="K2" s="1300"/>
      <c r="L2" s="1300"/>
      <c r="M2" s="1300"/>
      <c r="N2" s="1300"/>
      <c r="O2" s="1300"/>
      <c r="P2" s="1300"/>
    </row>
    <row r="3" spans="1:21" ht="15" customHeight="1" x14ac:dyDescent="0.25">
      <c r="A3" s="108"/>
      <c r="B3" s="1340" t="s">
        <v>25</v>
      </c>
      <c r="C3" s="1340"/>
      <c r="D3" s="1340"/>
      <c r="E3" s="1340" t="s">
        <v>38</v>
      </c>
      <c r="F3" s="1340"/>
      <c r="G3" s="1340"/>
      <c r="H3" s="1340" t="s">
        <v>216</v>
      </c>
      <c r="I3" s="1340"/>
      <c r="J3" s="1340"/>
      <c r="K3" s="1340" t="s">
        <v>15</v>
      </c>
      <c r="L3" s="1340"/>
      <c r="M3" s="1340"/>
      <c r="N3" s="1340" t="s">
        <v>35</v>
      </c>
      <c r="O3" s="1340"/>
      <c r="P3" s="1340"/>
      <c r="Q3" s="108"/>
    </row>
    <row r="4" spans="1:21" ht="15" customHeight="1" x14ac:dyDescent="0.3">
      <c r="A4" s="809"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c r="Q4" s="108"/>
    </row>
    <row r="5" spans="1:21" ht="6" customHeight="1" x14ac:dyDescent="0.25">
      <c r="A5" s="1037"/>
      <c r="B5" s="1061"/>
      <c r="C5" s="1061"/>
      <c r="D5" s="1061"/>
      <c r="E5" s="1061"/>
      <c r="F5" s="1061"/>
      <c r="G5" s="1061"/>
      <c r="H5" s="1061"/>
      <c r="I5" s="1061"/>
      <c r="J5" s="1061"/>
      <c r="K5" s="1061"/>
      <c r="L5" s="1061"/>
      <c r="M5" s="1061"/>
      <c r="N5" s="1061"/>
      <c r="O5" s="1061"/>
      <c r="P5" s="12"/>
      <c r="Q5" s="108"/>
    </row>
    <row r="6" spans="1:21" ht="12.75" customHeight="1" x14ac:dyDescent="0.25">
      <c r="A6" s="534">
        <v>2008</v>
      </c>
      <c r="B6" s="134">
        <v>60.59</v>
      </c>
      <c r="C6" s="134">
        <v>62.34</v>
      </c>
      <c r="D6" s="134">
        <v>61.44</v>
      </c>
      <c r="E6" s="134">
        <v>17.489999999999998</v>
      </c>
      <c r="F6" s="134">
        <v>18.850000000000001</v>
      </c>
      <c r="G6" s="134">
        <v>18.12</v>
      </c>
      <c r="H6" s="134">
        <v>21.01</v>
      </c>
      <c r="I6" s="134">
        <v>18.510000000000002</v>
      </c>
      <c r="J6" s="134">
        <v>19.82</v>
      </c>
      <c r="K6" s="134">
        <v>38.5</v>
      </c>
      <c r="L6" s="134">
        <v>37.36</v>
      </c>
      <c r="M6" s="134">
        <v>37.94</v>
      </c>
      <c r="N6" s="134">
        <v>0.91</v>
      </c>
      <c r="O6" s="134">
        <v>0.3</v>
      </c>
      <c r="P6" s="134">
        <v>0.62</v>
      </c>
      <c r="Q6" s="108"/>
    </row>
    <row r="7" spans="1:21" ht="12.75" customHeight="1" x14ac:dyDescent="0.25">
      <c r="A7" s="534">
        <v>2009</v>
      </c>
      <c r="B7" s="134">
        <v>61.52</v>
      </c>
      <c r="C7" s="134">
        <v>63.75</v>
      </c>
      <c r="D7" s="134">
        <v>62.58</v>
      </c>
      <c r="E7" s="134">
        <v>17.68</v>
      </c>
      <c r="F7" s="134">
        <v>18.37</v>
      </c>
      <c r="G7" s="134">
        <v>18.03</v>
      </c>
      <c r="H7" s="134">
        <v>20.34</v>
      </c>
      <c r="I7" s="134">
        <v>17.57</v>
      </c>
      <c r="J7" s="134">
        <v>19</v>
      </c>
      <c r="K7" s="134">
        <v>38.020000000000003</v>
      </c>
      <c r="L7" s="134">
        <v>35.94</v>
      </c>
      <c r="M7" s="134">
        <v>37.03</v>
      </c>
      <c r="N7" s="134">
        <v>0.46</v>
      </c>
      <c r="O7" s="134">
        <v>0.31</v>
      </c>
      <c r="P7" s="134">
        <v>0.39</v>
      </c>
      <c r="Q7" s="108"/>
    </row>
    <row r="8" spans="1:21" ht="12.75" customHeight="1" x14ac:dyDescent="0.25">
      <c r="A8" s="534">
        <v>2010</v>
      </c>
      <c r="B8" s="134">
        <v>63.19</v>
      </c>
      <c r="C8" s="134">
        <v>68.45</v>
      </c>
      <c r="D8" s="134">
        <v>65.680000000000007</v>
      </c>
      <c r="E8" s="134">
        <v>16.91</v>
      </c>
      <c r="F8" s="134">
        <v>17.54</v>
      </c>
      <c r="G8" s="134">
        <v>17.23</v>
      </c>
      <c r="H8" s="134">
        <v>19.22</v>
      </c>
      <c r="I8" s="134">
        <v>13.66</v>
      </c>
      <c r="J8" s="134">
        <v>16.559999999999999</v>
      </c>
      <c r="K8" s="134">
        <v>36.119999999999997</v>
      </c>
      <c r="L8" s="134">
        <v>31.21</v>
      </c>
      <c r="M8" s="134">
        <v>33.79</v>
      </c>
      <c r="N8" s="134">
        <v>0.69</v>
      </c>
      <c r="O8" s="134">
        <v>0.34</v>
      </c>
      <c r="P8" s="134">
        <v>0.52</v>
      </c>
      <c r="Q8" s="108"/>
      <c r="R8" s="1029"/>
      <c r="S8" s="1029"/>
      <c r="T8" s="1029"/>
      <c r="U8" s="1029"/>
    </row>
    <row r="9" spans="1:21" ht="12.75" customHeight="1" x14ac:dyDescent="0.25">
      <c r="A9" s="534">
        <v>2011</v>
      </c>
      <c r="B9" s="134">
        <v>66.45</v>
      </c>
      <c r="C9" s="134">
        <v>68.38</v>
      </c>
      <c r="D9" s="134">
        <v>67.37</v>
      </c>
      <c r="E9" s="134">
        <v>17.2</v>
      </c>
      <c r="F9" s="134">
        <v>19.809999999999999</v>
      </c>
      <c r="G9" s="134">
        <v>18.489999999999998</v>
      </c>
      <c r="H9" s="134">
        <v>15.61</v>
      </c>
      <c r="I9" s="134">
        <v>11.31</v>
      </c>
      <c r="J9" s="134">
        <v>13.52</v>
      </c>
      <c r="K9" s="134">
        <v>32.81</v>
      </c>
      <c r="L9" s="134">
        <v>31.12</v>
      </c>
      <c r="M9" s="134">
        <v>32.01</v>
      </c>
      <c r="N9" s="134">
        <v>0.74</v>
      </c>
      <c r="O9" s="134">
        <v>0.5</v>
      </c>
      <c r="P9" s="134">
        <v>0.62</v>
      </c>
      <c r="Q9" s="108"/>
      <c r="R9" s="1029"/>
      <c r="S9" s="1029"/>
      <c r="T9" s="1029"/>
      <c r="U9" s="1029"/>
    </row>
    <row r="10" spans="1:21" ht="12.75" customHeight="1" x14ac:dyDescent="0.25">
      <c r="A10" s="534" t="s">
        <v>89</v>
      </c>
      <c r="B10" s="134">
        <v>68.45</v>
      </c>
      <c r="C10" s="134">
        <v>74.22</v>
      </c>
      <c r="D10" s="134">
        <v>71.28</v>
      </c>
      <c r="E10" s="134">
        <v>15.37</v>
      </c>
      <c r="F10" s="134">
        <v>14.29</v>
      </c>
      <c r="G10" s="134">
        <v>14.83</v>
      </c>
      <c r="H10" s="134">
        <v>13.42</v>
      </c>
      <c r="I10" s="134">
        <v>10.32</v>
      </c>
      <c r="J10" s="134">
        <v>11.9</v>
      </c>
      <c r="K10" s="134">
        <v>28.79</v>
      </c>
      <c r="L10" s="134">
        <v>24.61</v>
      </c>
      <c r="M10" s="134">
        <v>26.73</v>
      </c>
      <c r="N10" s="134">
        <v>2.76</v>
      </c>
      <c r="O10" s="134">
        <v>1.18</v>
      </c>
      <c r="P10" s="134">
        <v>1.99</v>
      </c>
      <c r="Q10" s="108"/>
      <c r="R10" s="1029"/>
      <c r="S10" s="1029"/>
      <c r="T10" s="1029"/>
      <c r="U10" s="1029"/>
    </row>
    <row r="11" spans="1:21" ht="12.75" customHeight="1" x14ac:dyDescent="0.25">
      <c r="A11" s="534" t="s">
        <v>90</v>
      </c>
      <c r="B11" s="134">
        <v>68.819999999999993</v>
      </c>
      <c r="C11" s="134">
        <v>73.27</v>
      </c>
      <c r="D11" s="134">
        <v>70.98</v>
      </c>
      <c r="E11" s="134">
        <v>14.78</v>
      </c>
      <c r="F11" s="134">
        <v>15.44</v>
      </c>
      <c r="G11" s="134">
        <v>15.09</v>
      </c>
      <c r="H11" s="134">
        <v>15.04</v>
      </c>
      <c r="I11" s="134">
        <v>10.62</v>
      </c>
      <c r="J11" s="134">
        <v>12.91</v>
      </c>
      <c r="K11" s="134">
        <v>29.83</v>
      </c>
      <c r="L11" s="134">
        <v>26.07</v>
      </c>
      <c r="M11" s="134">
        <v>28</v>
      </c>
      <c r="N11" s="134">
        <v>1.35</v>
      </c>
      <c r="O11" s="134">
        <v>0.66</v>
      </c>
      <c r="P11" s="134">
        <v>1.02</v>
      </c>
      <c r="Q11" s="108"/>
      <c r="R11" s="1029"/>
      <c r="S11" s="1029"/>
      <c r="T11" s="1029"/>
      <c r="U11" s="1029"/>
    </row>
    <row r="12" spans="1:21" ht="12.75" customHeight="1" x14ac:dyDescent="0.25">
      <c r="A12" s="534">
        <v>2013</v>
      </c>
      <c r="B12" s="134">
        <v>72.12</v>
      </c>
      <c r="C12" s="134">
        <v>76.05</v>
      </c>
      <c r="D12" s="134">
        <v>74.010000000000005</v>
      </c>
      <c r="E12" s="134">
        <v>13.83</v>
      </c>
      <c r="F12" s="134">
        <v>14.22</v>
      </c>
      <c r="G12" s="134">
        <v>14.07</v>
      </c>
      <c r="H12" s="134">
        <v>12.93</v>
      </c>
      <c r="I12" s="134">
        <v>9.0500000000000007</v>
      </c>
      <c r="J12" s="134">
        <v>11.01</v>
      </c>
      <c r="K12" s="134">
        <v>26.76</v>
      </c>
      <c r="L12" s="134">
        <v>23.27</v>
      </c>
      <c r="M12" s="134">
        <v>25.07</v>
      </c>
      <c r="N12" s="134">
        <v>1.1200000000000001</v>
      </c>
      <c r="O12" s="134">
        <v>0.68</v>
      </c>
      <c r="P12" s="134">
        <v>0.91</v>
      </c>
      <c r="Q12" s="108"/>
      <c r="R12" s="1029"/>
      <c r="S12" s="1029"/>
      <c r="T12" s="1029"/>
      <c r="U12" s="1029"/>
    </row>
    <row r="13" spans="1:21" ht="12.75" customHeight="1" x14ac:dyDescent="0.25">
      <c r="A13" s="534">
        <v>2014</v>
      </c>
      <c r="B13" s="134">
        <v>73.03</v>
      </c>
      <c r="C13" s="134">
        <v>75.069999999999993</v>
      </c>
      <c r="D13" s="134">
        <v>74.010000000000005</v>
      </c>
      <c r="E13" s="134">
        <v>13.66</v>
      </c>
      <c r="F13" s="134">
        <v>15.79</v>
      </c>
      <c r="G13" s="134">
        <v>14.7</v>
      </c>
      <c r="H13" s="134">
        <v>12.3</v>
      </c>
      <c r="I13" s="134">
        <v>8.65</v>
      </c>
      <c r="J13" s="134">
        <v>10.54</v>
      </c>
      <c r="K13" s="134">
        <v>25.96</v>
      </c>
      <c r="L13" s="134">
        <v>24.45</v>
      </c>
      <c r="M13" s="134">
        <v>25.24</v>
      </c>
      <c r="N13" s="134">
        <v>1.01</v>
      </c>
      <c r="O13" s="134">
        <v>0.49</v>
      </c>
      <c r="P13" s="134">
        <v>0.75</v>
      </c>
      <c r="Q13" s="108"/>
      <c r="R13" s="1029"/>
      <c r="S13" s="1029"/>
      <c r="T13" s="1029"/>
      <c r="U13" s="1029"/>
    </row>
    <row r="14" spans="1:21" ht="12.75" customHeight="1" x14ac:dyDescent="0.25">
      <c r="A14" s="534">
        <v>2015</v>
      </c>
      <c r="B14" s="134">
        <v>74.62</v>
      </c>
      <c r="C14" s="134">
        <v>77.92</v>
      </c>
      <c r="D14" s="134">
        <v>76.23</v>
      </c>
      <c r="E14" s="134">
        <v>11.81</v>
      </c>
      <c r="F14" s="134">
        <v>13.18</v>
      </c>
      <c r="G14" s="134">
        <v>12.48</v>
      </c>
      <c r="H14" s="134">
        <v>12.49</v>
      </c>
      <c r="I14" s="134">
        <v>8.2799999999999994</v>
      </c>
      <c r="J14" s="134">
        <v>10.43</v>
      </c>
      <c r="K14" s="134">
        <v>24.3</v>
      </c>
      <c r="L14" s="134">
        <v>21.46</v>
      </c>
      <c r="M14" s="134">
        <v>22.91</v>
      </c>
      <c r="N14" s="134">
        <v>1.08</v>
      </c>
      <c r="O14" s="134">
        <v>0.62</v>
      </c>
      <c r="P14" s="134">
        <v>0.85</v>
      </c>
      <c r="Q14" s="108"/>
      <c r="R14" s="1029"/>
      <c r="S14" s="1029"/>
      <c r="T14" s="1029"/>
      <c r="U14" s="1029"/>
    </row>
    <row r="15" spans="1:21" ht="12.75" customHeight="1" x14ac:dyDescent="0.25">
      <c r="A15" s="534">
        <v>2016</v>
      </c>
      <c r="B15" s="134">
        <v>75.28</v>
      </c>
      <c r="C15" s="134">
        <v>77.06</v>
      </c>
      <c r="D15" s="134">
        <v>75.86</v>
      </c>
      <c r="E15" s="134">
        <v>13.43</v>
      </c>
      <c r="F15" s="134">
        <v>13.86</v>
      </c>
      <c r="G15" s="134">
        <v>13.72</v>
      </c>
      <c r="H15" s="134">
        <v>10.039999999999999</v>
      </c>
      <c r="I15" s="134">
        <v>8.48</v>
      </c>
      <c r="J15" s="134">
        <v>9.43</v>
      </c>
      <c r="K15" s="134">
        <v>23.47</v>
      </c>
      <c r="L15" s="134">
        <v>22.33</v>
      </c>
      <c r="M15" s="134">
        <v>23.15</v>
      </c>
      <c r="N15" s="134">
        <v>1.25</v>
      </c>
      <c r="O15" s="134">
        <v>0.61</v>
      </c>
      <c r="P15" s="134">
        <v>1</v>
      </c>
      <c r="Q15" s="108"/>
      <c r="R15" s="1029"/>
      <c r="S15" s="1029"/>
      <c r="T15" s="1029"/>
      <c r="U15" s="1029"/>
    </row>
    <row r="16" spans="1:21" ht="12.75" customHeight="1" x14ac:dyDescent="0.25">
      <c r="A16" s="534">
        <v>2017</v>
      </c>
      <c r="B16" s="134">
        <v>73.3</v>
      </c>
      <c r="C16" s="134">
        <v>77.13</v>
      </c>
      <c r="D16" s="134">
        <v>75.19</v>
      </c>
      <c r="E16" s="134">
        <v>13.45</v>
      </c>
      <c r="F16" s="134">
        <v>14.05</v>
      </c>
      <c r="G16" s="134">
        <v>13.64</v>
      </c>
      <c r="H16" s="134">
        <v>12.31</v>
      </c>
      <c r="I16" s="134">
        <v>8.43</v>
      </c>
      <c r="J16" s="134">
        <v>10.44</v>
      </c>
      <c r="K16" s="134">
        <v>25.77</v>
      </c>
      <c r="L16" s="134">
        <v>22.48</v>
      </c>
      <c r="M16" s="134">
        <v>24.08</v>
      </c>
      <c r="N16" s="134">
        <v>0.93</v>
      </c>
      <c r="O16" s="134">
        <v>0.39</v>
      </c>
      <c r="P16" s="134">
        <v>0.73</v>
      </c>
      <c r="Q16" s="1071"/>
      <c r="R16" s="1029"/>
      <c r="S16" s="1029"/>
      <c r="T16" s="1029"/>
      <c r="U16" s="1029"/>
    </row>
    <row r="17" spans="1:21" ht="12.75" customHeight="1" x14ac:dyDescent="0.25">
      <c r="A17" s="534">
        <v>2018</v>
      </c>
      <c r="B17" s="134">
        <v>75.91</v>
      </c>
      <c r="C17" s="134">
        <v>75.150000000000006</v>
      </c>
      <c r="D17" s="134">
        <v>75.56</v>
      </c>
      <c r="E17" s="134">
        <v>12.23</v>
      </c>
      <c r="F17" s="134">
        <v>14.16</v>
      </c>
      <c r="G17" s="134">
        <v>13.16</v>
      </c>
      <c r="H17" s="134">
        <v>10.56</v>
      </c>
      <c r="I17" s="134">
        <v>8.7899999999999991</v>
      </c>
      <c r="J17" s="134">
        <v>9.73</v>
      </c>
      <c r="K17" s="134">
        <v>22.79</v>
      </c>
      <c r="L17" s="134">
        <v>22.95</v>
      </c>
      <c r="M17" s="134">
        <v>22.89</v>
      </c>
      <c r="N17" s="134">
        <v>1.3</v>
      </c>
      <c r="O17" s="134">
        <v>1.9</v>
      </c>
      <c r="P17" s="134">
        <v>1.55</v>
      </c>
      <c r="Q17" s="1071"/>
      <c r="R17" s="1029"/>
      <c r="S17" s="1029"/>
      <c r="T17" s="1029"/>
      <c r="U17" s="1029"/>
    </row>
    <row r="18" spans="1:21" ht="12.75" customHeight="1" x14ac:dyDescent="0.25">
      <c r="A18" s="534">
        <v>2019</v>
      </c>
      <c r="B18" s="134">
        <v>78.22</v>
      </c>
      <c r="C18" s="134">
        <v>78.62</v>
      </c>
      <c r="D18" s="134">
        <v>78.349999999999994</v>
      </c>
      <c r="E18" s="134">
        <v>11.99</v>
      </c>
      <c r="F18" s="134">
        <v>11.97</v>
      </c>
      <c r="G18" s="134">
        <v>11.94</v>
      </c>
      <c r="H18" s="134">
        <v>8.5</v>
      </c>
      <c r="I18" s="134">
        <v>8.6999999999999993</v>
      </c>
      <c r="J18" s="134">
        <v>8.6300000000000008</v>
      </c>
      <c r="K18" s="134">
        <v>20.49</v>
      </c>
      <c r="L18" s="134">
        <v>20.67</v>
      </c>
      <c r="M18" s="134">
        <v>20.58</v>
      </c>
      <c r="N18" s="134">
        <v>1.29</v>
      </c>
      <c r="O18" s="134">
        <v>0.71</v>
      </c>
      <c r="P18" s="134">
        <v>1.08</v>
      </c>
      <c r="Q18" s="1071"/>
      <c r="R18" s="1029"/>
      <c r="S18" s="1029"/>
      <c r="T18" s="1029"/>
      <c r="U18" s="1029"/>
    </row>
    <row r="19" spans="1:21" ht="6" customHeight="1" x14ac:dyDescent="0.25">
      <c r="A19" s="1072" t="s">
        <v>39</v>
      </c>
      <c r="B19" s="1073"/>
      <c r="C19" s="1073"/>
      <c r="D19" s="1073"/>
      <c r="E19" s="1073"/>
      <c r="F19" s="1073"/>
      <c r="G19" s="1073"/>
      <c r="H19" s="1073"/>
      <c r="I19" s="1073"/>
      <c r="J19" s="1073"/>
      <c r="K19" s="1073"/>
      <c r="L19" s="1073"/>
      <c r="M19" s="1073"/>
      <c r="N19" s="1073"/>
      <c r="O19" s="1073"/>
      <c r="P19" s="1073"/>
      <c r="Q19" s="1017"/>
      <c r="R19" s="1029"/>
      <c r="S19" s="1029"/>
      <c r="T19" s="1029"/>
      <c r="U19" s="1029"/>
    </row>
    <row r="20" spans="1:21" ht="15" customHeight="1" x14ac:dyDescent="0.25">
      <c r="A20" s="1304" t="s">
        <v>192</v>
      </c>
      <c r="B20" s="1304"/>
      <c r="C20" s="1304"/>
      <c r="D20" s="1304"/>
      <c r="E20" s="1304"/>
      <c r="F20" s="1304"/>
      <c r="G20" s="1304"/>
      <c r="H20" s="1304"/>
      <c r="I20" s="1304"/>
      <c r="J20" s="1304"/>
      <c r="K20" s="1304"/>
      <c r="L20" s="1304"/>
      <c r="M20" s="1304"/>
      <c r="N20" s="1304"/>
      <c r="O20" s="1304"/>
      <c r="P20" s="1304"/>
    </row>
    <row r="21" spans="1:21" x14ac:dyDescent="0.25">
      <c r="B21" s="810"/>
      <c r="C21" s="810"/>
      <c r="D21" s="810"/>
      <c r="E21" s="810"/>
      <c r="F21" s="810"/>
      <c r="G21" s="810"/>
      <c r="H21" s="810"/>
      <c r="I21" s="810"/>
      <c r="J21" s="810"/>
      <c r="K21" s="810"/>
      <c r="L21" s="810"/>
      <c r="M21" s="810"/>
      <c r="N21" s="810"/>
      <c r="O21" s="810"/>
      <c r="P21" s="811"/>
    </row>
    <row r="22" spans="1:21" x14ac:dyDescent="0.25">
      <c r="K22" s="810"/>
      <c r="L22" s="810"/>
      <c r="M22" s="810"/>
      <c r="N22" s="811"/>
    </row>
    <row r="24" spans="1:21" x14ac:dyDescent="0.25">
      <c r="E24" s="925"/>
    </row>
  </sheetData>
  <mergeCells count="8">
    <mergeCell ref="A20:P20"/>
    <mergeCell ref="R1:T1"/>
    <mergeCell ref="A2:P2"/>
    <mergeCell ref="B3:D3"/>
    <mergeCell ref="E3:G3"/>
    <mergeCell ref="H3:J3"/>
    <mergeCell ref="K3:M3"/>
    <mergeCell ref="N3:P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J143"/>
  <sheetViews>
    <sheetView workbookViewId="0">
      <pane ySplit="2" topLeftCell="A125" activePane="bottomLeft" state="frozen"/>
      <selection activeCell="A2" sqref="A2:XFD2"/>
      <selection pane="bottomLeft" sqref="A1:B1"/>
    </sheetView>
  </sheetViews>
  <sheetFormatPr defaultColWidth="9.1796875" defaultRowHeight="14.5" x14ac:dyDescent="0.35"/>
  <cols>
    <col min="1" max="1" width="4.7265625" style="89" bestFit="1" customWidth="1"/>
    <col min="2" max="2" width="81.81640625" style="639" customWidth="1"/>
    <col min="3" max="3" width="9.1796875" style="221"/>
    <col min="4" max="16384" width="9.1796875" style="47"/>
  </cols>
  <sheetData>
    <row r="1" spans="1:10" s="199" customFormat="1" ht="30" customHeight="1" x14ac:dyDescent="0.35">
      <c r="A1" s="1291" t="s">
        <v>196</v>
      </c>
      <c r="B1" s="1292"/>
      <c r="C1" s="88"/>
    </row>
    <row r="2" spans="1:10" ht="30" customHeight="1" x14ac:dyDescent="0.35">
      <c r="A2" s="92" t="s">
        <v>149</v>
      </c>
      <c r="B2" s="634" t="s">
        <v>285</v>
      </c>
      <c r="C2" s="219"/>
    </row>
    <row r="3" spans="1:10" s="54" customFormat="1" ht="16.5" x14ac:dyDescent="0.35">
      <c r="A3" s="92">
        <v>1</v>
      </c>
      <c r="B3" s="635" t="s">
        <v>631</v>
      </c>
      <c r="C3" s="220"/>
      <c r="H3" s="327"/>
    </row>
    <row r="4" spans="1:10" s="54" customFormat="1" ht="16.5" x14ac:dyDescent="0.35">
      <c r="A4" s="80">
        <v>2</v>
      </c>
      <c r="B4" s="635" t="s">
        <v>632</v>
      </c>
      <c r="C4" s="220"/>
    </row>
    <row r="5" spans="1:10" ht="16.5" x14ac:dyDescent="0.35">
      <c r="A5" s="80">
        <v>3</v>
      </c>
      <c r="B5" s="635" t="s">
        <v>633</v>
      </c>
      <c r="C5" s="220"/>
      <c r="J5"/>
    </row>
    <row r="6" spans="1:10" s="53" customFormat="1" x14ac:dyDescent="0.35">
      <c r="A6" s="80">
        <v>4</v>
      </c>
      <c r="B6" s="635" t="s">
        <v>484</v>
      </c>
      <c r="C6" s="220"/>
    </row>
    <row r="7" spans="1:10" s="53" customFormat="1" x14ac:dyDescent="0.35">
      <c r="A7" s="80">
        <v>5</v>
      </c>
      <c r="B7" s="635" t="s">
        <v>485</v>
      </c>
      <c r="C7" s="220"/>
    </row>
    <row r="8" spans="1:10" ht="16.5" x14ac:dyDescent="0.35">
      <c r="A8" s="716">
        <v>6</v>
      </c>
      <c r="B8" s="635" t="s">
        <v>634</v>
      </c>
      <c r="C8" s="220"/>
    </row>
    <row r="9" spans="1:10" x14ac:dyDescent="0.35">
      <c r="A9" s="92">
        <v>7</v>
      </c>
      <c r="B9" s="635" t="s">
        <v>487</v>
      </c>
      <c r="C9" s="220"/>
    </row>
    <row r="10" spans="1:10" ht="16.5" x14ac:dyDescent="0.35">
      <c r="A10" s="80">
        <v>8</v>
      </c>
      <c r="B10" s="635" t="s">
        <v>635</v>
      </c>
      <c r="C10" s="220"/>
    </row>
    <row r="11" spans="1:10" ht="16.5" x14ac:dyDescent="0.35">
      <c r="A11" s="80">
        <v>9</v>
      </c>
      <c r="B11" s="635" t="s">
        <v>636</v>
      </c>
      <c r="C11" s="220"/>
    </row>
    <row r="12" spans="1:10" x14ac:dyDescent="0.35">
      <c r="A12" s="80">
        <v>10</v>
      </c>
      <c r="B12" s="635" t="s">
        <v>488</v>
      </c>
      <c r="C12" s="220"/>
    </row>
    <row r="13" spans="1:10" x14ac:dyDescent="0.35">
      <c r="A13" s="80">
        <v>11</v>
      </c>
      <c r="B13" s="635" t="s">
        <v>489</v>
      </c>
      <c r="C13" s="220"/>
    </row>
    <row r="14" spans="1:10" ht="16.5" x14ac:dyDescent="0.35">
      <c r="A14" s="80">
        <v>12</v>
      </c>
      <c r="B14" s="635" t="s">
        <v>637</v>
      </c>
      <c r="C14" s="220"/>
    </row>
    <row r="15" spans="1:10" ht="16.5" x14ac:dyDescent="0.35">
      <c r="A15" s="80">
        <v>13</v>
      </c>
      <c r="B15" s="635" t="s">
        <v>638</v>
      </c>
      <c r="C15" s="220"/>
    </row>
    <row r="16" spans="1:10" ht="16.5" x14ac:dyDescent="0.35">
      <c r="A16" s="80">
        <v>14</v>
      </c>
      <c r="B16" s="635" t="s">
        <v>639</v>
      </c>
      <c r="C16" s="220"/>
    </row>
    <row r="17" spans="1:3" ht="16.5" x14ac:dyDescent="0.35">
      <c r="A17" s="80">
        <v>15</v>
      </c>
      <c r="B17" s="635" t="s">
        <v>640</v>
      </c>
      <c r="C17" s="220"/>
    </row>
    <row r="18" spans="1:3" ht="16.5" x14ac:dyDescent="0.35">
      <c r="A18" s="92">
        <v>16</v>
      </c>
      <c r="B18" s="1151" t="s">
        <v>641</v>
      </c>
      <c r="C18" s="220"/>
    </row>
    <row r="19" spans="1:3" x14ac:dyDescent="0.35">
      <c r="A19" s="92">
        <v>17</v>
      </c>
      <c r="B19" s="1151" t="s">
        <v>501</v>
      </c>
      <c r="C19" s="220"/>
    </row>
    <row r="20" spans="1:3" ht="16.5" x14ac:dyDescent="0.35">
      <c r="A20" s="92">
        <v>18</v>
      </c>
      <c r="B20" s="1151" t="s">
        <v>642</v>
      </c>
      <c r="C20" s="220"/>
    </row>
    <row r="21" spans="1:3" s="91" customFormat="1" ht="16.5" x14ac:dyDescent="0.35">
      <c r="A21" s="92">
        <v>19</v>
      </c>
      <c r="B21" s="1151" t="s">
        <v>643</v>
      </c>
      <c r="C21" s="220"/>
    </row>
    <row r="22" spans="1:3" ht="16.5" x14ac:dyDescent="0.35">
      <c r="A22" s="92">
        <v>20</v>
      </c>
      <c r="B22" s="1151" t="s">
        <v>644</v>
      </c>
      <c r="C22" s="220"/>
    </row>
    <row r="23" spans="1:3" ht="16.5" x14ac:dyDescent="0.35">
      <c r="A23" s="716">
        <v>21</v>
      </c>
      <c r="B23" s="1151" t="s">
        <v>645</v>
      </c>
      <c r="C23" s="220"/>
    </row>
    <row r="24" spans="1:3" ht="16.5" x14ac:dyDescent="0.35">
      <c r="A24" s="1270">
        <v>22</v>
      </c>
      <c r="B24" s="1151" t="s">
        <v>646</v>
      </c>
      <c r="C24" s="220"/>
    </row>
    <row r="25" spans="1:3" ht="16.5" x14ac:dyDescent="0.35">
      <c r="A25" s="1270">
        <v>23</v>
      </c>
      <c r="B25" s="1151" t="s">
        <v>647</v>
      </c>
      <c r="C25" s="220"/>
    </row>
    <row r="26" spans="1:3" ht="16.5" x14ac:dyDescent="0.35">
      <c r="A26" s="716">
        <v>24</v>
      </c>
      <c r="B26" s="1151" t="s">
        <v>648</v>
      </c>
      <c r="C26" s="220"/>
    </row>
    <row r="27" spans="1:3" ht="16.5" x14ac:dyDescent="0.35">
      <c r="A27" s="716">
        <v>25</v>
      </c>
      <c r="B27" s="1151" t="s">
        <v>649</v>
      </c>
      <c r="C27" s="220"/>
    </row>
    <row r="28" spans="1:3" x14ac:dyDescent="0.35">
      <c r="A28" s="716">
        <v>26</v>
      </c>
      <c r="B28" s="1151" t="s">
        <v>500</v>
      </c>
      <c r="C28" s="220"/>
    </row>
    <row r="29" spans="1:3" x14ac:dyDescent="0.35">
      <c r="A29" s="92">
        <v>27</v>
      </c>
      <c r="B29" s="1151" t="s">
        <v>496</v>
      </c>
      <c r="C29" s="220"/>
    </row>
    <row r="30" spans="1:3" x14ac:dyDescent="0.35">
      <c r="A30" s="92">
        <v>28</v>
      </c>
      <c r="B30" s="1151" t="s">
        <v>497</v>
      </c>
      <c r="C30" s="220"/>
    </row>
    <row r="31" spans="1:3" ht="16.5" x14ac:dyDescent="0.35">
      <c r="A31" s="92">
        <v>29</v>
      </c>
      <c r="B31" s="1151" t="s">
        <v>650</v>
      </c>
      <c r="C31" s="220"/>
    </row>
    <row r="32" spans="1:3" ht="16.5" x14ac:dyDescent="0.35">
      <c r="A32" s="92">
        <v>30</v>
      </c>
      <c r="B32" s="1151" t="s">
        <v>651</v>
      </c>
      <c r="C32" s="220"/>
    </row>
    <row r="33" spans="1:3" ht="16.5" x14ac:dyDescent="0.35">
      <c r="A33" s="92">
        <v>31</v>
      </c>
      <c r="B33" s="635" t="s">
        <v>652</v>
      </c>
      <c r="C33" s="220"/>
    </row>
    <row r="34" spans="1:3" ht="16.5" x14ac:dyDescent="0.35">
      <c r="A34" s="92">
        <v>32</v>
      </c>
      <c r="B34" s="635" t="s">
        <v>653</v>
      </c>
    </row>
    <row r="35" spans="1:3" x14ac:dyDescent="0.35">
      <c r="A35" s="92">
        <v>33</v>
      </c>
      <c r="B35" s="635" t="s">
        <v>543</v>
      </c>
    </row>
    <row r="36" spans="1:3" x14ac:dyDescent="0.35">
      <c r="A36" s="92">
        <v>34</v>
      </c>
      <c r="B36" s="635" t="s">
        <v>544</v>
      </c>
    </row>
    <row r="37" spans="1:3" x14ac:dyDescent="0.35">
      <c r="A37" s="92">
        <v>35</v>
      </c>
      <c r="B37" s="635" t="s">
        <v>451</v>
      </c>
    </row>
    <row r="38" spans="1:3" x14ac:dyDescent="0.35">
      <c r="A38" s="92">
        <v>36</v>
      </c>
      <c r="B38" s="635" t="s">
        <v>452</v>
      </c>
    </row>
    <row r="39" spans="1:3" ht="16.5" x14ac:dyDescent="0.35">
      <c r="A39" s="80">
        <v>37</v>
      </c>
      <c r="B39" s="635" t="s">
        <v>654</v>
      </c>
    </row>
    <row r="40" spans="1:3" ht="16.5" x14ac:dyDescent="0.35">
      <c r="A40" s="80">
        <v>38</v>
      </c>
      <c r="B40" s="635" t="s">
        <v>655</v>
      </c>
    </row>
    <row r="41" spans="1:3" x14ac:dyDescent="0.35">
      <c r="A41" s="92">
        <v>39</v>
      </c>
      <c r="B41" s="635" t="s">
        <v>455</v>
      </c>
    </row>
    <row r="42" spans="1:3" ht="16.5" x14ac:dyDescent="0.35">
      <c r="A42" s="80">
        <v>40</v>
      </c>
      <c r="B42" s="635" t="s">
        <v>656</v>
      </c>
    </row>
    <row r="43" spans="1:3" ht="16.5" x14ac:dyDescent="0.35">
      <c r="A43" s="80">
        <v>41</v>
      </c>
      <c r="B43" s="635" t="s">
        <v>657</v>
      </c>
    </row>
    <row r="44" spans="1:3" x14ac:dyDescent="0.35">
      <c r="A44" s="92">
        <v>42</v>
      </c>
      <c r="B44" s="635" t="s">
        <v>458</v>
      </c>
    </row>
    <row r="45" spans="1:3" x14ac:dyDescent="0.35">
      <c r="A45" s="92">
        <v>43</v>
      </c>
      <c r="B45" s="635" t="s">
        <v>459</v>
      </c>
    </row>
    <row r="46" spans="1:3" x14ac:dyDescent="0.35">
      <c r="A46" s="92">
        <v>44</v>
      </c>
      <c r="B46" s="635" t="s">
        <v>460</v>
      </c>
    </row>
    <row r="47" spans="1:3" x14ac:dyDescent="0.35">
      <c r="A47" s="92">
        <v>45</v>
      </c>
      <c r="B47" s="635" t="s">
        <v>461</v>
      </c>
    </row>
    <row r="48" spans="1:3" x14ac:dyDescent="0.35">
      <c r="A48" s="92">
        <v>46</v>
      </c>
      <c r="B48" s="635" t="s">
        <v>462</v>
      </c>
    </row>
    <row r="49" spans="1:2" x14ac:dyDescent="0.35">
      <c r="A49" s="92">
        <v>47</v>
      </c>
      <c r="B49" s="635" t="s">
        <v>463</v>
      </c>
    </row>
    <row r="50" spans="1:2" ht="16.5" x14ac:dyDescent="0.35">
      <c r="A50" s="80">
        <v>48</v>
      </c>
      <c r="B50" s="635" t="s">
        <v>658</v>
      </c>
    </row>
    <row r="51" spans="1:2" ht="16.5" x14ac:dyDescent="0.35">
      <c r="A51" s="80">
        <v>49</v>
      </c>
      <c r="B51" s="635" t="s">
        <v>659</v>
      </c>
    </row>
    <row r="52" spans="1:2" x14ac:dyDescent="0.35">
      <c r="A52" s="92">
        <v>50</v>
      </c>
      <c r="B52" s="635" t="s">
        <v>466</v>
      </c>
    </row>
    <row r="53" spans="1:2" ht="16.5" x14ac:dyDescent="0.35">
      <c r="A53" s="80">
        <v>51</v>
      </c>
      <c r="B53" s="635" t="s">
        <v>660</v>
      </c>
    </row>
    <row r="54" spans="1:2" ht="16.5" x14ac:dyDescent="0.35">
      <c r="A54" s="80">
        <v>52</v>
      </c>
      <c r="B54" s="635" t="s">
        <v>661</v>
      </c>
    </row>
    <row r="55" spans="1:2" x14ac:dyDescent="0.35">
      <c r="A55" s="92">
        <v>53</v>
      </c>
      <c r="B55" s="635" t="s">
        <v>469</v>
      </c>
    </row>
    <row r="56" spans="1:2" x14ac:dyDescent="0.35">
      <c r="A56" s="92">
        <v>54</v>
      </c>
      <c r="B56" s="635" t="s">
        <v>470</v>
      </c>
    </row>
    <row r="57" spans="1:2" x14ac:dyDescent="0.35">
      <c r="A57" s="92">
        <v>55</v>
      </c>
      <c r="B57" s="635" t="s">
        <v>471</v>
      </c>
    </row>
    <row r="58" spans="1:2" x14ac:dyDescent="0.35">
      <c r="A58" s="92">
        <v>56</v>
      </c>
      <c r="B58" s="635" t="s">
        <v>472</v>
      </c>
    </row>
    <row r="59" spans="1:2" ht="16.5" x14ac:dyDescent="0.35">
      <c r="A59" s="92">
        <v>57</v>
      </c>
      <c r="B59" s="635" t="s">
        <v>662</v>
      </c>
    </row>
    <row r="60" spans="1:2" ht="16.5" x14ac:dyDescent="0.35">
      <c r="A60" s="92">
        <v>58</v>
      </c>
      <c r="B60" s="635" t="s">
        <v>663</v>
      </c>
    </row>
    <row r="61" spans="1:2" s="90" customFormat="1" x14ac:dyDescent="0.35">
      <c r="A61" s="92">
        <v>59</v>
      </c>
      <c r="B61" s="635" t="s">
        <v>475</v>
      </c>
    </row>
    <row r="62" spans="1:2" x14ac:dyDescent="0.35">
      <c r="A62" s="92">
        <v>60</v>
      </c>
      <c r="B62" s="635" t="s">
        <v>476</v>
      </c>
    </row>
    <row r="63" spans="1:2" x14ac:dyDescent="0.35">
      <c r="A63" s="92">
        <v>61</v>
      </c>
      <c r="B63" s="635" t="s">
        <v>477</v>
      </c>
    </row>
    <row r="64" spans="1:2" x14ac:dyDescent="0.35">
      <c r="A64" s="92">
        <v>62</v>
      </c>
      <c r="B64" s="635" t="s">
        <v>478</v>
      </c>
    </row>
    <row r="65" spans="1:3" x14ac:dyDescent="0.35">
      <c r="A65" s="92">
        <v>63</v>
      </c>
      <c r="B65" s="635" t="s">
        <v>479</v>
      </c>
    </row>
    <row r="66" spans="1:3" ht="16.5" x14ac:dyDescent="0.35">
      <c r="A66" s="92">
        <v>64</v>
      </c>
      <c r="B66" s="635" t="s">
        <v>664</v>
      </c>
    </row>
    <row r="67" spans="1:3" ht="16.5" x14ac:dyDescent="0.35">
      <c r="A67" s="92">
        <v>65</v>
      </c>
      <c r="B67" s="635" t="s">
        <v>665</v>
      </c>
    </row>
    <row r="68" spans="1:3" x14ac:dyDescent="0.35">
      <c r="A68" s="92">
        <v>66</v>
      </c>
      <c r="B68" s="635" t="s">
        <v>568</v>
      </c>
    </row>
    <row r="69" spans="1:3" x14ac:dyDescent="0.35">
      <c r="A69" s="92">
        <v>67</v>
      </c>
      <c r="B69" s="635" t="s">
        <v>569</v>
      </c>
    </row>
    <row r="70" spans="1:3" x14ac:dyDescent="0.35">
      <c r="A70" s="92">
        <v>68</v>
      </c>
      <c r="B70" s="635" t="s">
        <v>570</v>
      </c>
    </row>
    <row r="71" spans="1:3" x14ac:dyDescent="0.35">
      <c r="A71" s="92">
        <v>69</v>
      </c>
      <c r="B71" s="636" t="s">
        <v>571</v>
      </c>
      <c r="C71" s="504"/>
    </row>
    <row r="72" spans="1:3" ht="16.5" x14ac:dyDescent="0.35">
      <c r="A72" s="80">
        <v>70</v>
      </c>
      <c r="B72" s="636" t="s">
        <v>666</v>
      </c>
      <c r="C72" s="504"/>
    </row>
    <row r="73" spans="1:3" s="91" customFormat="1" x14ac:dyDescent="0.35">
      <c r="A73" s="80">
        <v>71</v>
      </c>
      <c r="B73" s="636" t="s">
        <v>573</v>
      </c>
      <c r="C73" s="385"/>
    </row>
    <row r="74" spans="1:3" x14ac:dyDescent="0.35">
      <c r="A74" s="80">
        <v>72</v>
      </c>
      <c r="B74" s="636" t="s">
        <v>574</v>
      </c>
      <c r="C74" s="504"/>
    </row>
    <row r="75" spans="1:3" x14ac:dyDescent="0.35">
      <c r="A75" s="80">
        <v>73</v>
      </c>
      <c r="B75" s="636" t="s">
        <v>575</v>
      </c>
      <c r="C75" s="504"/>
    </row>
    <row r="76" spans="1:3" ht="16.5" x14ac:dyDescent="0.35">
      <c r="A76" s="92">
        <v>74</v>
      </c>
      <c r="B76" s="637" t="s">
        <v>667</v>
      </c>
      <c r="C76" s="504"/>
    </row>
    <row r="77" spans="1:3" ht="16.5" x14ac:dyDescent="0.35">
      <c r="A77" s="92">
        <v>75</v>
      </c>
      <c r="B77" s="635" t="s">
        <v>668</v>
      </c>
      <c r="C77" s="504"/>
    </row>
    <row r="78" spans="1:3" x14ac:dyDescent="0.35">
      <c r="A78" s="92">
        <v>76</v>
      </c>
      <c r="B78" s="635" t="s">
        <v>578</v>
      </c>
      <c r="C78" s="504"/>
    </row>
    <row r="79" spans="1:3" x14ac:dyDescent="0.35">
      <c r="A79" s="92">
        <v>77</v>
      </c>
      <c r="B79" s="635" t="s">
        <v>579</v>
      </c>
    </row>
    <row r="80" spans="1:3" x14ac:dyDescent="0.35">
      <c r="A80" s="92">
        <v>78</v>
      </c>
      <c r="B80" s="635" t="s">
        <v>580</v>
      </c>
    </row>
    <row r="81" spans="1:3" x14ac:dyDescent="0.35">
      <c r="A81" s="92">
        <v>79</v>
      </c>
      <c r="B81" s="635" t="s">
        <v>581</v>
      </c>
    </row>
    <row r="82" spans="1:3" ht="16.5" x14ac:dyDescent="0.35">
      <c r="A82" s="92">
        <v>80</v>
      </c>
      <c r="B82" s="635" t="s">
        <v>669</v>
      </c>
      <c r="C82" s="504"/>
    </row>
    <row r="83" spans="1:3" ht="16.5" x14ac:dyDescent="0.35">
      <c r="A83" s="92">
        <v>81</v>
      </c>
      <c r="B83" s="635" t="s">
        <v>670</v>
      </c>
    </row>
    <row r="84" spans="1:3" x14ac:dyDescent="0.35">
      <c r="A84" s="92">
        <v>82</v>
      </c>
      <c r="B84" s="635" t="s">
        <v>584</v>
      </c>
    </row>
    <row r="85" spans="1:3" x14ac:dyDescent="0.35">
      <c r="A85" s="92">
        <v>83</v>
      </c>
      <c r="B85" s="635" t="s">
        <v>585</v>
      </c>
    </row>
    <row r="86" spans="1:3" x14ac:dyDescent="0.35">
      <c r="A86" s="92">
        <v>84</v>
      </c>
      <c r="B86" s="635" t="s">
        <v>586</v>
      </c>
    </row>
    <row r="87" spans="1:3" x14ac:dyDescent="0.35">
      <c r="A87" s="92">
        <v>85</v>
      </c>
      <c r="B87" s="635" t="s">
        <v>587</v>
      </c>
    </row>
    <row r="88" spans="1:3" s="91" customFormat="1" x14ac:dyDescent="0.35">
      <c r="A88" s="92">
        <v>86</v>
      </c>
      <c r="B88" s="1151" t="s">
        <v>588</v>
      </c>
    </row>
    <row r="89" spans="1:3" x14ac:dyDescent="0.35">
      <c r="A89" s="92">
        <v>87</v>
      </c>
      <c r="B89" s="635" t="s">
        <v>589</v>
      </c>
    </row>
    <row r="90" spans="1:3" x14ac:dyDescent="0.35">
      <c r="A90" s="92">
        <v>88</v>
      </c>
      <c r="B90" s="635" t="s">
        <v>614</v>
      </c>
    </row>
    <row r="91" spans="1:3" x14ac:dyDescent="0.35">
      <c r="A91" s="92">
        <v>89</v>
      </c>
      <c r="B91" s="635" t="s">
        <v>615</v>
      </c>
    </row>
    <row r="92" spans="1:3" x14ac:dyDescent="0.35">
      <c r="A92" s="92">
        <v>90</v>
      </c>
      <c r="B92" s="635" t="s">
        <v>607</v>
      </c>
    </row>
    <row r="93" spans="1:3" s="91" customFormat="1" x14ac:dyDescent="0.35">
      <c r="A93" s="92">
        <v>91</v>
      </c>
      <c r="B93" s="635" t="s">
        <v>608</v>
      </c>
    </row>
    <row r="94" spans="1:3" s="326" customFormat="1" ht="16.5" x14ac:dyDescent="0.35">
      <c r="A94" s="92">
        <v>92</v>
      </c>
      <c r="B94" s="638" t="s">
        <v>671</v>
      </c>
    </row>
    <row r="95" spans="1:3" s="326" customFormat="1" ht="16.5" x14ac:dyDescent="0.35">
      <c r="A95" s="92">
        <v>93</v>
      </c>
      <c r="B95" s="638" t="s">
        <v>672</v>
      </c>
    </row>
    <row r="96" spans="1:3" s="326" customFormat="1" ht="16.5" x14ac:dyDescent="0.35">
      <c r="A96" s="92">
        <v>94</v>
      </c>
      <c r="B96" s="638" t="s">
        <v>673</v>
      </c>
    </row>
    <row r="97" spans="1:8" s="326" customFormat="1" ht="16.5" x14ac:dyDescent="0.35">
      <c r="A97" s="92">
        <v>95</v>
      </c>
      <c r="B97" s="638" t="s">
        <v>674</v>
      </c>
    </row>
    <row r="98" spans="1:8" s="91" customFormat="1" ht="16.5" x14ac:dyDescent="0.35">
      <c r="A98" s="92">
        <v>96</v>
      </c>
      <c r="B98" s="635" t="s">
        <v>675</v>
      </c>
    </row>
    <row r="99" spans="1:8" ht="16.5" x14ac:dyDescent="0.35">
      <c r="A99" s="92">
        <v>97</v>
      </c>
      <c r="B99" s="635" t="s">
        <v>676</v>
      </c>
      <c r="C99" s="504"/>
    </row>
    <row r="100" spans="1:8" x14ac:dyDescent="0.35">
      <c r="A100" s="716">
        <v>98</v>
      </c>
      <c r="B100" s="635" t="s">
        <v>559</v>
      </c>
    </row>
    <row r="101" spans="1:8" s="1141" customFormat="1" x14ac:dyDescent="0.35">
      <c r="A101" s="716">
        <v>99</v>
      </c>
      <c r="B101" s="635" t="s">
        <v>560</v>
      </c>
      <c r="C101" s="221"/>
    </row>
    <row r="102" spans="1:8" s="1141" customFormat="1" x14ac:dyDescent="0.35">
      <c r="A102" s="716">
        <v>100</v>
      </c>
      <c r="B102" s="1151" t="s">
        <v>630</v>
      </c>
      <c r="C102" s="221"/>
    </row>
    <row r="103" spans="1:8" x14ac:dyDescent="0.35">
      <c r="A103" s="716">
        <v>101</v>
      </c>
      <c r="B103" s="1151" t="s">
        <v>596</v>
      </c>
    </row>
    <row r="104" spans="1:8" s="94" customFormat="1" ht="16.5" x14ac:dyDescent="0.35">
      <c r="A104" s="92">
        <v>102</v>
      </c>
      <c r="B104" s="1151" t="s">
        <v>677</v>
      </c>
    </row>
    <row r="105" spans="1:8" s="94" customFormat="1" ht="15" customHeight="1" x14ac:dyDescent="0.35">
      <c r="A105" s="92">
        <v>103</v>
      </c>
      <c r="B105" s="1151" t="s">
        <v>561</v>
      </c>
      <c r="H105" s="738"/>
    </row>
    <row r="106" spans="1:8" s="94" customFormat="1" ht="15" customHeight="1" x14ac:dyDescent="0.35">
      <c r="A106" s="80">
        <v>104</v>
      </c>
      <c r="B106" s="1151" t="s">
        <v>678</v>
      </c>
    </row>
    <row r="107" spans="1:8" s="94" customFormat="1" ht="15" customHeight="1" x14ac:dyDescent="0.35">
      <c r="A107" s="80">
        <v>105</v>
      </c>
      <c r="B107" s="1151" t="s">
        <v>679</v>
      </c>
    </row>
    <row r="108" spans="1:8" ht="16.5" x14ac:dyDescent="0.35">
      <c r="A108" s="80">
        <v>106</v>
      </c>
      <c r="B108" s="1151" t="s">
        <v>680</v>
      </c>
    </row>
    <row r="109" spans="1:8" ht="16.5" x14ac:dyDescent="0.35">
      <c r="A109" s="92">
        <v>107</v>
      </c>
      <c r="B109" s="1151" t="s">
        <v>681</v>
      </c>
    </row>
    <row r="110" spans="1:8" x14ac:dyDescent="0.35">
      <c r="A110" s="92">
        <v>108</v>
      </c>
      <c r="B110" s="1151" t="s">
        <v>566</v>
      </c>
    </row>
    <row r="111" spans="1:8" x14ac:dyDescent="0.35">
      <c r="A111" s="92">
        <v>109</v>
      </c>
      <c r="B111" s="1151" t="s">
        <v>567</v>
      </c>
    </row>
    <row r="112" spans="1:8" ht="16.5" x14ac:dyDescent="0.35">
      <c r="A112" s="92">
        <v>110</v>
      </c>
      <c r="B112" s="1151" t="s">
        <v>682</v>
      </c>
    </row>
    <row r="113" spans="1:3" ht="16.5" x14ac:dyDescent="0.35">
      <c r="A113" s="92">
        <v>111</v>
      </c>
      <c r="B113" s="1151" t="s">
        <v>683</v>
      </c>
    </row>
    <row r="114" spans="1:3" ht="16.5" x14ac:dyDescent="0.35">
      <c r="A114" s="92">
        <v>112</v>
      </c>
      <c r="B114" s="1151" t="s">
        <v>684</v>
      </c>
    </row>
    <row r="115" spans="1:3" ht="16.5" x14ac:dyDescent="0.35">
      <c r="A115" s="92">
        <v>113</v>
      </c>
      <c r="B115" s="1151" t="s">
        <v>685</v>
      </c>
    </row>
    <row r="116" spans="1:3" s="326" customFormat="1" ht="16.5" x14ac:dyDescent="0.35">
      <c r="A116" s="92">
        <v>114</v>
      </c>
      <c r="B116" s="1151" t="s">
        <v>686</v>
      </c>
      <c r="C116" s="221"/>
    </row>
    <row r="117" spans="1:3" s="326" customFormat="1" ht="16.5" x14ac:dyDescent="0.35">
      <c r="A117" s="92">
        <v>115</v>
      </c>
      <c r="B117" s="1151" t="s">
        <v>687</v>
      </c>
      <c r="C117" s="221"/>
    </row>
    <row r="118" spans="1:3" ht="16.5" x14ac:dyDescent="0.35">
      <c r="A118" s="92">
        <v>116</v>
      </c>
      <c r="B118" s="1151" t="s">
        <v>688</v>
      </c>
      <c r="C118" s="504"/>
    </row>
    <row r="119" spans="1:3" ht="16.5" x14ac:dyDescent="0.35">
      <c r="A119" s="92">
        <v>117</v>
      </c>
      <c r="B119" s="1151" t="s">
        <v>689</v>
      </c>
    </row>
    <row r="120" spans="1:3" x14ac:dyDescent="0.35">
      <c r="A120" s="92">
        <v>118</v>
      </c>
      <c r="B120" s="1151" t="s">
        <v>592</v>
      </c>
    </row>
    <row r="121" spans="1:3" x14ac:dyDescent="0.35">
      <c r="A121" s="92">
        <v>119</v>
      </c>
      <c r="B121" s="1151" t="s">
        <v>593</v>
      </c>
    </row>
    <row r="122" spans="1:3" ht="16.5" x14ac:dyDescent="0.35">
      <c r="A122" s="92">
        <v>120</v>
      </c>
      <c r="B122" s="1151" t="s">
        <v>690</v>
      </c>
    </row>
    <row r="123" spans="1:3" ht="16.5" x14ac:dyDescent="0.35">
      <c r="A123" s="92">
        <v>121</v>
      </c>
      <c r="B123" s="1151" t="s">
        <v>691</v>
      </c>
    </row>
    <row r="124" spans="1:3" ht="16.5" x14ac:dyDescent="0.35">
      <c r="A124" s="92">
        <v>122</v>
      </c>
      <c r="B124" s="1151" t="s">
        <v>692</v>
      </c>
    </row>
    <row r="125" spans="1:3" ht="16.5" x14ac:dyDescent="0.35">
      <c r="A125" s="92">
        <v>123</v>
      </c>
      <c r="B125" s="1151" t="s">
        <v>693</v>
      </c>
    </row>
    <row r="126" spans="1:3" x14ac:dyDescent="0.35">
      <c r="A126" s="92">
        <v>124</v>
      </c>
      <c r="B126" s="1151" t="s">
        <v>597</v>
      </c>
    </row>
    <row r="127" spans="1:3" x14ac:dyDescent="0.35">
      <c r="A127" s="92">
        <v>125</v>
      </c>
      <c r="B127" s="1151" t="s">
        <v>602</v>
      </c>
    </row>
    <row r="128" spans="1:3" x14ac:dyDescent="0.35">
      <c r="A128" s="92">
        <v>126</v>
      </c>
      <c r="B128" s="1151" t="s">
        <v>355</v>
      </c>
    </row>
    <row r="129" spans="1:2" x14ac:dyDescent="0.35">
      <c r="A129" s="92">
        <v>127</v>
      </c>
      <c r="B129" s="1151" t="s">
        <v>306</v>
      </c>
    </row>
    <row r="130" spans="1:2" x14ac:dyDescent="0.35">
      <c r="A130" s="92">
        <v>128</v>
      </c>
      <c r="B130" s="1151" t="s">
        <v>598</v>
      </c>
    </row>
    <row r="131" spans="1:2" x14ac:dyDescent="0.35">
      <c r="A131" s="92">
        <v>129</v>
      </c>
      <c r="B131" s="1151" t="s">
        <v>601</v>
      </c>
    </row>
    <row r="132" spans="1:2" x14ac:dyDescent="0.35">
      <c r="A132" s="92">
        <v>130</v>
      </c>
      <c r="B132" s="1151" t="s">
        <v>562</v>
      </c>
    </row>
    <row r="133" spans="1:2" x14ac:dyDescent="0.35">
      <c r="A133" s="92">
        <v>131</v>
      </c>
      <c r="B133" s="1151" t="s">
        <v>563</v>
      </c>
    </row>
    <row r="134" spans="1:2" x14ac:dyDescent="0.35">
      <c r="A134" s="92">
        <v>132</v>
      </c>
      <c r="B134" s="1151" t="s">
        <v>564</v>
      </c>
    </row>
    <row r="135" spans="1:2" x14ac:dyDescent="0.35">
      <c r="A135" s="92">
        <v>133</v>
      </c>
      <c r="B135" s="1151" t="s">
        <v>565</v>
      </c>
    </row>
    <row r="136" spans="1:2" ht="16.5" x14ac:dyDescent="0.35">
      <c r="A136" s="92">
        <v>134</v>
      </c>
      <c r="B136" s="1151" t="s">
        <v>694</v>
      </c>
    </row>
    <row r="137" spans="1:2" ht="16.5" x14ac:dyDescent="0.35">
      <c r="A137" s="92">
        <v>135</v>
      </c>
      <c r="B137" s="1151" t="s">
        <v>695</v>
      </c>
    </row>
    <row r="138" spans="1:2" ht="16.5" x14ac:dyDescent="0.35">
      <c r="A138" s="92">
        <v>136</v>
      </c>
      <c r="B138" s="1151" t="s">
        <v>696</v>
      </c>
    </row>
    <row r="139" spans="1:2" ht="16.5" x14ac:dyDescent="0.35">
      <c r="A139" s="92">
        <v>137</v>
      </c>
      <c r="B139" s="1151" t="s">
        <v>697</v>
      </c>
    </row>
    <row r="140" spans="1:2" x14ac:dyDescent="0.35">
      <c r="A140" s="92">
        <v>138</v>
      </c>
      <c r="B140" s="1151" t="s">
        <v>527</v>
      </c>
    </row>
    <row r="141" spans="1:2" x14ac:dyDescent="0.35">
      <c r="A141" s="92">
        <v>139</v>
      </c>
      <c r="B141" s="1151" t="s">
        <v>525</v>
      </c>
    </row>
    <row r="142" spans="1:2" x14ac:dyDescent="0.35">
      <c r="A142" s="92">
        <v>140</v>
      </c>
      <c r="B142" s="1151" t="s">
        <v>426</v>
      </c>
    </row>
    <row r="143" spans="1:2" x14ac:dyDescent="0.35">
      <c r="A143" s="92">
        <v>141</v>
      </c>
      <c r="B143" s="1151" t="s">
        <v>427</v>
      </c>
    </row>
  </sheetData>
  <mergeCells count="1">
    <mergeCell ref="A1:B1"/>
  </mergeCells>
  <hyperlinks>
    <hyperlink ref="B3" location="'1'!A1" display="'1'!A1"/>
    <hyperlink ref="B4" location="'2'!A1" display="'2'!A1"/>
    <hyperlink ref="B5:B7" location="'3'!A1" display="'3'!A1"/>
    <hyperlink ref="B6" location="'4'!A1" display="'4'!A1"/>
    <hyperlink ref="B7" location="'5'!A1" display="'5'!A1"/>
    <hyperlink ref="B14" location="'12'!A1" display="'12'!A1"/>
    <hyperlink ref="B15" location="'13'!A1" display="'13'!A1"/>
    <hyperlink ref="B16" location="'14'!A1" display="'14'!A1"/>
    <hyperlink ref="B17" location="'15'!A1" display="'15'!A1"/>
    <hyperlink ref="B33" location="'31'!A1" display="'31'!A1"/>
    <hyperlink ref="B34" location="'32'!A1" display="'32'!A1"/>
    <hyperlink ref="B35" location="'33'!A1" display="'33'!A1"/>
    <hyperlink ref="B36" location="'34'!A1" display="'34'!A1"/>
    <hyperlink ref="B37" location="'35'!A1" display="'35'!A1"/>
    <hyperlink ref="B38" location="'36'!A1" display="'36'!A1"/>
    <hyperlink ref="B39" location="'37'!A1" display="'37'!A1"/>
    <hyperlink ref="B40" location="'38'!A1" display="'38'!A1"/>
    <hyperlink ref="B41" location="'39'!A1" display="'39'!A1"/>
    <hyperlink ref="B44" location="'42'!A1" display="'42'!A1"/>
    <hyperlink ref="B45" location="'43'!A1" display="'43'!A1"/>
    <hyperlink ref="B46" location="'44'!A1" display="'44'!A1"/>
    <hyperlink ref="B47" location="'45'!A1" display="'45'!A1"/>
    <hyperlink ref="B48" location="'46'!A1" display="'46'!A1"/>
    <hyperlink ref="B49" location="'47'!A1" display="'47'!A1"/>
    <hyperlink ref="B50" location="'48'!A1" display="'48'!A1"/>
    <hyperlink ref="B51" location="'49'!A1" display="'49'!A1"/>
    <hyperlink ref="B52" location="'50'!A1" display="'50'!A1"/>
    <hyperlink ref="B53" location="'51'!A1" display="'51'!A1"/>
    <hyperlink ref="B54" location="'52'!A1" display="'52'!A1"/>
    <hyperlink ref="B55" location="'53'!A1" display="'53'!A1"/>
    <hyperlink ref="B56" location="'54'!A1" display="'54'!A1"/>
    <hyperlink ref="B57" location="'55'!A1" display="'55'!A1"/>
    <hyperlink ref="B58" location="'56'!A1" display="'56'!A1"/>
    <hyperlink ref="B59" location="'57'!A1" display="'57'!A1"/>
    <hyperlink ref="B60" location="'58'!A1" display="'58'!A1"/>
    <hyperlink ref="B61" location="'59'!A1" display="'59'!A1"/>
    <hyperlink ref="B62" location="'60'!A1" display="'60'!A1"/>
    <hyperlink ref="B63" location="'61'!A1" display="'61'!A1"/>
    <hyperlink ref="B64" location="'62'!A1" display="'62'!A1"/>
    <hyperlink ref="B65" location="'63'!A1" display="'63'!A1"/>
    <hyperlink ref="B68" location="'66'!A1" display="'66'!A1"/>
    <hyperlink ref="B70" location="'68'!A1" display="'68'!A1"/>
    <hyperlink ref="B78" location="'76'!A1" display="'76'!A1"/>
    <hyperlink ref="B79" location="'77'!A1" display="'77'!A1"/>
    <hyperlink ref="B80" location="'78'!A1" display="'78'!A1"/>
    <hyperlink ref="B81" location="'79'!A1" display="'79'!A1"/>
    <hyperlink ref="B89" location="'87'!A1" display="'87'!A1"/>
    <hyperlink ref="B90" location="'88'!A1" display="'88'!A1"/>
    <hyperlink ref="B91" location="'89'!A1" display="'89'!A1"/>
    <hyperlink ref="B92" location="'90'!A1" display="'90'!A1"/>
    <hyperlink ref="B93" location="'91'!A1" display="'91'!A1"/>
    <hyperlink ref="B94" location="'92'!A1" display="'92'!A1"/>
    <hyperlink ref="B95" location="'93'!A1" display="'93'!A1"/>
    <hyperlink ref="B96" location="'94'!A1" display="'94'!A1"/>
    <hyperlink ref="B97" location="'95'!A1" display="'95'!A1"/>
    <hyperlink ref="B98" location="'96'!A1" display="'96'!A1"/>
    <hyperlink ref="B100" location="'98'!A1" display="'98'!A1"/>
    <hyperlink ref="B67" location="'65'!A1" display="'65'!A1"/>
    <hyperlink ref="B66" location="'64'!A1" display="'64'!A1"/>
    <hyperlink ref="B71" location="'69'!A2" display="'69'!A2"/>
    <hyperlink ref="B99" location="'97'!A1" display="'97'!A1"/>
    <hyperlink ref="B8" location="'6'!A1" display="'6'!A1"/>
    <hyperlink ref="B9" location="'7'!A1" display="'7'!A1"/>
    <hyperlink ref="B10" location="'8'!A1" display="'8'!A1"/>
    <hyperlink ref="B11" location="'9'!A1" display="'9'!A1"/>
    <hyperlink ref="B12" location="'10'!A1" display="'10'!A1"/>
    <hyperlink ref="B13" location="'11'!A1" display="'11'!A1"/>
    <hyperlink ref="B72" location="'70'!Utskriftsområde" display="'70'!Utskriftsområde"/>
    <hyperlink ref="B77" location="'75'!A1" display="'75'!A1"/>
    <hyperlink ref="B82" location="'80'!A1" display="'80'!A1"/>
    <hyperlink ref="B83" location="'81'!Utskriftsområde" display="'81'!Utskriftsområde"/>
    <hyperlink ref="B84" location="'82'!Utskriftsområde" display="'82'!Utskriftsområde"/>
    <hyperlink ref="B85" location="'83'!Utskriftsområde" display="'83'!Utskriftsområde"/>
    <hyperlink ref="B86" location="'84'!Utskriftsområde" display="'84'!Utskriftsområde"/>
    <hyperlink ref="B87" location="'85'!Utskriftsområde" display="'85'!Utskriftsområde"/>
    <hyperlink ref="B73" location="'71'!A1" display="'71'!A1"/>
    <hyperlink ref="B74" location="'72'!A1" display="'72'!A1"/>
    <hyperlink ref="B75" location="'73'!A1" display="'73'!A1"/>
    <hyperlink ref="B76" location="'74'!A1" display="'74'!A1"/>
    <hyperlink ref="B43" location="'41'!A1" display="'41'!A1"/>
    <hyperlink ref="B42" location="'40'!A1" display="'40'!A1"/>
    <hyperlink ref="B69" location="'66'!A1" display="'66'!A1"/>
    <hyperlink ref="B101" location="'98'!A1" display="'98'!A1"/>
    <hyperlink ref="B102" location="'100'!A1" display="'100'!A1"/>
    <hyperlink ref="B103" location="'101'!A1" display="'101'!A1"/>
    <hyperlink ref="B109" location="'107'!A1" display="'107'!A1"/>
    <hyperlink ref="B108" location="'106'!A1" display="'106'!A1"/>
    <hyperlink ref="B110" location="'108'!A1" display="'108'!A1"/>
    <hyperlink ref="B111" location="'109'!A1" display="'109'!A1"/>
    <hyperlink ref="B112" location="'110'!A1" display="'110'!A1"/>
    <hyperlink ref="B113" location="'111'!A1" display="'111'!A1"/>
    <hyperlink ref="B114" location="'112'!A1" display="'112'!A1"/>
    <hyperlink ref="B115" location="'113'!A1" display="'113'!A1"/>
    <hyperlink ref="B116" location="'114'!A1" display="'114'!A1"/>
    <hyperlink ref="B117" location="'115'!A1" display="'115'!A1"/>
    <hyperlink ref="B118" location="'116'!A1" display="'116'!A1"/>
    <hyperlink ref="B119" location="'117'!A1" display="'117'!A1"/>
    <hyperlink ref="B120" location="'118'!A1" display="'118'!A1"/>
    <hyperlink ref="B121" location="'119'!A1" display="'119'!A1"/>
    <hyperlink ref="B122" location="'120'!A1" display="'120'!A1"/>
    <hyperlink ref="B123" location="'121'!A1" display="'121'!A1"/>
    <hyperlink ref="B124" location="'122'!A1" display="'122'!A1"/>
    <hyperlink ref="B125" location="'123'!A1" display="'123'!A1"/>
    <hyperlink ref="B126" location="'124'!A1" display="'124'!A1"/>
    <hyperlink ref="B127" location="'125'!A1" display="'125'!A1"/>
    <hyperlink ref="B128" location="'126'!A1" display="'126'!A1"/>
    <hyperlink ref="B129" location="'127'!A1" display="'127'!A1"/>
    <hyperlink ref="B132" location="'130'!A1" display="'130'!A1"/>
    <hyperlink ref="B133" location="'131'!A1" display="'131'!A1"/>
    <hyperlink ref="B134" location="'132'!A1" display="'132'!A1"/>
    <hyperlink ref="B135" location="'133'!A1" display="'133'!A1"/>
    <hyperlink ref="B136" location="'134'!A1" display="'134'!A1"/>
    <hyperlink ref="B137" location="'135'!A1" display="'135'!A1"/>
    <hyperlink ref="B138" location="'135'!A1" display="'135'!A1"/>
    <hyperlink ref="B139" location="'137'!A1" display="'137'!A1"/>
    <hyperlink ref="B140" location="'138'!A1" display="'138'!A1"/>
    <hyperlink ref="B141" location="'139'!A1" display="'139'!A1"/>
    <hyperlink ref="B142" location="'140'!A1" display="'140'!A1"/>
    <hyperlink ref="B143" location="'141'!A1" display="'141'!A1"/>
    <hyperlink ref="B18" location="'16'!A1" display="'16'!A1"/>
    <hyperlink ref="B19" location="'17'!A1" display="'17'!A1"/>
    <hyperlink ref="B20" location="'18'!A1" display="'18'!A1"/>
    <hyperlink ref="B21" location="'19'!A1" display="'19'!A1"/>
    <hyperlink ref="B22" location="'20'!A1" display="'20'!A1"/>
    <hyperlink ref="B23" location="'21'!A1" display="'21'!A1"/>
    <hyperlink ref="B24" location="'20'!A1" display="'20'!A1"/>
    <hyperlink ref="B25" location="'23'!A1" display="'23'!A1"/>
    <hyperlink ref="B26" location="'24'!A1" display="'24'!A1"/>
    <hyperlink ref="B27" location="'25'!A1" display="'25'!A1"/>
    <hyperlink ref="B28" location="'26'!A1" display="'26'!A1"/>
    <hyperlink ref="B29" location="'27'!A1" display="'27'!A1"/>
    <hyperlink ref="B30" location="'28'!A1" display="'28'!A1"/>
    <hyperlink ref="B31" location="'29'!A1" display="'29'!A1"/>
    <hyperlink ref="B32" location="'30'!A1" display="'30'!A1"/>
    <hyperlink ref="B106" location="'104'!A1" display="'104'!A1"/>
    <hyperlink ref="B104" location="'102'!A1" display="'102'!A1"/>
    <hyperlink ref="B105" location="'103'!A1" display="'103'!A1"/>
    <hyperlink ref="B107" location="'105'!A1" display="'105'!A1"/>
    <hyperlink ref="B88" location="'86'!A1" display="'86'!A1"/>
    <hyperlink ref="B130" location="'128'!A1" display="Hur mycket pengar har du spelat för de senaste 30 dagarna? Årskurs 9. 2000–2012A, 2015–2019."/>
    <hyperlink ref="B131" location="'129'!A1" display="Hur mycket pengar har du spelat för de senaste 30 dagarna? Gymnasiets år 2. 2004–2012A, 2015–2019."/>
  </hyperlinks>
  <pageMargins left="0.70866141732283472" right="0.70866141732283472" top="0.74803149606299213" bottom="0.74803149606299213" header="0.31496062992125984" footer="0.31496062992125984"/>
  <pageSetup paperSize="9" scale="3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1"/>
  <sheetViews>
    <sheetView workbookViewId="0">
      <pane ySplit="4" topLeftCell="A5" activePane="bottomLeft" state="frozen"/>
      <selection activeCell="A18" sqref="A18:XFD23"/>
      <selection pane="bottomLeft" activeCell="R1" sqref="R1:T1"/>
    </sheetView>
  </sheetViews>
  <sheetFormatPr defaultColWidth="9.1796875" defaultRowHeight="12.5" x14ac:dyDescent="0.25"/>
  <cols>
    <col min="1" max="16" width="6.7265625" style="1020" customWidth="1"/>
    <col min="17" max="33" width="8.7265625" style="1020" customWidth="1"/>
    <col min="34" max="16384" width="9.1796875" style="1020"/>
  </cols>
  <sheetData>
    <row r="1" spans="1:20" ht="30" customHeight="1" x14ac:dyDescent="0.3">
      <c r="A1" s="73"/>
      <c r="B1" s="1017"/>
      <c r="C1" s="1017"/>
      <c r="D1" s="1017"/>
      <c r="E1" s="1017"/>
      <c r="F1" s="1017"/>
      <c r="G1" s="1017"/>
      <c r="H1" s="1017"/>
      <c r="I1" s="927"/>
      <c r="J1" s="927"/>
      <c r="K1" s="1017"/>
      <c r="L1" s="927"/>
      <c r="M1" s="927"/>
      <c r="N1" s="1017"/>
      <c r="O1" s="927"/>
      <c r="P1" s="927"/>
      <c r="Q1" s="1017"/>
      <c r="R1" s="1293" t="s">
        <v>315</v>
      </c>
      <c r="S1" s="1294"/>
      <c r="T1" s="1294"/>
    </row>
    <row r="2" spans="1:20" s="1010" customFormat="1" ht="15" customHeight="1" x14ac:dyDescent="0.3">
      <c r="A2" s="1301" t="s">
        <v>496</v>
      </c>
      <c r="B2" s="1301"/>
      <c r="C2" s="1301"/>
      <c r="D2" s="1301"/>
      <c r="E2" s="1301"/>
      <c r="F2" s="1301"/>
      <c r="G2" s="1301"/>
      <c r="H2" s="1301"/>
      <c r="I2" s="1301"/>
      <c r="J2" s="1301"/>
      <c r="K2" s="1301"/>
      <c r="L2" s="1301"/>
      <c r="M2" s="1301"/>
      <c r="N2" s="1301"/>
      <c r="O2" s="1301"/>
      <c r="P2" s="1301"/>
    </row>
    <row r="3" spans="1:20" s="1008" customFormat="1" ht="15" customHeight="1" x14ac:dyDescent="0.25">
      <c r="A3" s="1012"/>
      <c r="B3" s="1340" t="s">
        <v>25</v>
      </c>
      <c r="C3" s="1340"/>
      <c r="D3" s="1340"/>
      <c r="E3" s="1340" t="s">
        <v>185</v>
      </c>
      <c r="F3" s="1340"/>
      <c r="G3" s="1340"/>
      <c r="H3" s="1340" t="s">
        <v>101</v>
      </c>
      <c r="I3" s="1340"/>
      <c r="J3" s="1340"/>
      <c r="K3" s="1340" t="s">
        <v>15</v>
      </c>
      <c r="L3" s="1340"/>
      <c r="M3" s="1340"/>
      <c r="N3" s="1340" t="s">
        <v>35</v>
      </c>
      <c r="O3" s="1340"/>
      <c r="P3" s="1340"/>
    </row>
    <row r="4" spans="1:20" ht="15" customHeight="1" x14ac:dyDescent="0.25">
      <c r="A4" s="108"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row>
    <row r="5" spans="1:20" ht="6" customHeight="1" x14ac:dyDescent="0.25">
      <c r="A5" s="1037"/>
      <c r="B5" s="1061"/>
      <c r="C5" s="1061"/>
      <c r="D5" s="1061"/>
      <c r="E5" s="1061"/>
      <c r="F5" s="1061"/>
      <c r="G5" s="1061"/>
      <c r="H5" s="1061"/>
      <c r="I5" s="1061"/>
      <c r="J5" s="1061"/>
      <c r="K5" s="1061"/>
      <c r="L5" s="1061"/>
      <c r="M5" s="1061"/>
      <c r="N5" s="1061"/>
      <c r="O5" s="1061"/>
      <c r="P5" s="12"/>
    </row>
    <row r="6" spans="1:20" ht="12.75" customHeight="1" x14ac:dyDescent="0.25">
      <c r="A6" s="534">
        <v>2012</v>
      </c>
      <c r="B6" s="850">
        <v>97.23</v>
      </c>
      <c r="C6" s="850">
        <v>98.79</v>
      </c>
      <c r="D6" s="850">
        <v>97.98</v>
      </c>
      <c r="E6" s="850">
        <v>0.51</v>
      </c>
      <c r="F6" s="850">
        <v>0.2</v>
      </c>
      <c r="G6" s="850">
        <v>0.36</v>
      </c>
      <c r="H6" s="850">
        <v>0.83</v>
      </c>
      <c r="I6" s="850">
        <v>0.22</v>
      </c>
      <c r="J6" s="850">
        <v>0.53</v>
      </c>
      <c r="K6" s="850">
        <v>1.34</v>
      </c>
      <c r="L6" s="850">
        <v>0.41</v>
      </c>
      <c r="M6" s="850">
        <v>0.89</v>
      </c>
      <c r="N6" s="850">
        <v>1.43</v>
      </c>
      <c r="O6" s="850">
        <v>0.8</v>
      </c>
      <c r="P6" s="850">
        <v>1.1399999999999999</v>
      </c>
      <c r="Q6" s="815"/>
    </row>
    <row r="7" spans="1:20" ht="12.75" customHeight="1" x14ac:dyDescent="0.25">
      <c r="A7" s="534">
        <v>2013</v>
      </c>
      <c r="B7" s="850">
        <v>97.64</v>
      </c>
      <c r="C7" s="850">
        <v>99.07</v>
      </c>
      <c r="D7" s="850">
        <v>98.34</v>
      </c>
      <c r="E7" s="850">
        <v>0.4</v>
      </c>
      <c r="F7" s="850">
        <v>0.15</v>
      </c>
      <c r="G7" s="850">
        <v>0.28000000000000003</v>
      </c>
      <c r="H7" s="850">
        <v>0.74</v>
      </c>
      <c r="I7" s="850">
        <v>0.2</v>
      </c>
      <c r="J7" s="850">
        <v>0.48</v>
      </c>
      <c r="K7" s="850">
        <v>1.1399999999999999</v>
      </c>
      <c r="L7" s="850">
        <v>0.35</v>
      </c>
      <c r="M7" s="850">
        <v>0.75</v>
      </c>
      <c r="N7" s="850">
        <v>1.21</v>
      </c>
      <c r="O7" s="850">
        <v>0.57999999999999996</v>
      </c>
      <c r="P7" s="850">
        <v>0.9</v>
      </c>
      <c r="Q7" s="815"/>
    </row>
    <row r="8" spans="1:20" ht="12.75" customHeight="1" x14ac:dyDescent="0.25">
      <c r="A8" s="534">
        <v>2014</v>
      </c>
      <c r="B8" s="850">
        <v>98.27</v>
      </c>
      <c r="C8" s="850">
        <v>99.16</v>
      </c>
      <c r="D8" s="850">
        <v>98.7</v>
      </c>
      <c r="E8" s="850">
        <v>0.35</v>
      </c>
      <c r="F8" s="850">
        <v>0.25</v>
      </c>
      <c r="G8" s="850">
        <v>0.31</v>
      </c>
      <c r="H8" s="850">
        <v>0.55000000000000004</v>
      </c>
      <c r="I8" s="850">
        <v>0.23</v>
      </c>
      <c r="J8" s="850">
        <v>0.4</v>
      </c>
      <c r="K8" s="850">
        <v>0.9</v>
      </c>
      <c r="L8" s="850">
        <v>0.48</v>
      </c>
      <c r="M8" s="850">
        <v>0.71</v>
      </c>
      <c r="N8" s="850">
        <v>0.83</v>
      </c>
      <c r="O8" s="850">
        <v>0.38</v>
      </c>
      <c r="P8" s="850">
        <v>0.6</v>
      </c>
      <c r="Q8" s="815"/>
    </row>
    <row r="9" spans="1:20" ht="12.75" customHeight="1" x14ac:dyDescent="0.25">
      <c r="A9" s="534">
        <v>2015</v>
      </c>
      <c r="B9" s="850">
        <v>97.67</v>
      </c>
      <c r="C9" s="850">
        <v>99.04</v>
      </c>
      <c r="D9" s="850">
        <v>98.26</v>
      </c>
      <c r="E9" s="850">
        <v>0.35</v>
      </c>
      <c r="F9" s="850">
        <v>0.31</v>
      </c>
      <c r="G9" s="850">
        <v>0.36</v>
      </c>
      <c r="H9" s="850">
        <v>0.5</v>
      </c>
      <c r="I9" s="850">
        <v>0.06</v>
      </c>
      <c r="J9" s="850">
        <v>0.35</v>
      </c>
      <c r="K9" s="850">
        <v>0.85</v>
      </c>
      <c r="L9" s="850">
        <v>0.36</v>
      </c>
      <c r="M9" s="850">
        <v>0.71</v>
      </c>
      <c r="N9" s="850">
        <v>1.44</v>
      </c>
      <c r="O9" s="850">
        <v>0.59</v>
      </c>
      <c r="P9" s="850">
        <v>1.02</v>
      </c>
      <c r="Q9" s="815"/>
    </row>
    <row r="10" spans="1:20" ht="12.75" customHeight="1" x14ac:dyDescent="0.25">
      <c r="A10" s="534">
        <v>2016</v>
      </c>
      <c r="B10" s="850">
        <v>97.69</v>
      </c>
      <c r="C10" s="850">
        <v>98.45</v>
      </c>
      <c r="D10" s="850">
        <v>97.72</v>
      </c>
      <c r="E10" s="850">
        <v>0.55000000000000004</v>
      </c>
      <c r="F10" s="850">
        <v>0.73</v>
      </c>
      <c r="G10" s="850">
        <v>0.72</v>
      </c>
      <c r="H10" s="850">
        <v>0.35</v>
      </c>
      <c r="I10" s="850">
        <v>0.14000000000000001</v>
      </c>
      <c r="J10" s="850">
        <v>0.45</v>
      </c>
      <c r="K10" s="850">
        <v>0.9</v>
      </c>
      <c r="L10" s="850">
        <v>0.87</v>
      </c>
      <c r="M10" s="850">
        <v>1.18</v>
      </c>
      <c r="N10" s="850">
        <v>1.41</v>
      </c>
      <c r="O10" s="850">
        <v>0.68</v>
      </c>
      <c r="P10" s="850">
        <v>1.1000000000000001</v>
      </c>
      <c r="Q10" s="815"/>
    </row>
    <row r="11" spans="1:20" ht="12.75" customHeight="1" x14ac:dyDescent="0.25">
      <c r="A11" s="534">
        <v>2017</v>
      </c>
      <c r="B11" s="850">
        <v>97.38</v>
      </c>
      <c r="C11" s="850">
        <v>97.37</v>
      </c>
      <c r="D11" s="850">
        <v>97.26</v>
      </c>
      <c r="E11" s="850">
        <v>0.63</v>
      </c>
      <c r="F11" s="850">
        <v>1.04</v>
      </c>
      <c r="G11" s="850">
        <v>0.86</v>
      </c>
      <c r="H11" s="850">
        <v>0.33</v>
      </c>
      <c r="I11" s="850">
        <v>0.71</v>
      </c>
      <c r="J11" s="850">
        <v>0.56999999999999995</v>
      </c>
      <c r="K11" s="850">
        <v>0.96</v>
      </c>
      <c r="L11" s="850">
        <v>1.75</v>
      </c>
      <c r="M11" s="850">
        <v>1.42</v>
      </c>
      <c r="N11" s="850">
        <v>1.66</v>
      </c>
      <c r="O11" s="850">
        <v>0.89</v>
      </c>
      <c r="P11" s="850">
        <v>1.32</v>
      </c>
      <c r="Q11" s="815"/>
    </row>
    <row r="12" spans="1:20" ht="12.75" customHeight="1" x14ac:dyDescent="0.25">
      <c r="A12" s="534">
        <v>2018</v>
      </c>
      <c r="B12" s="850">
        <v>96.72</v>
      </c>
      <c r="C12" s="850">
        <v>96.82</v>
      </c>
      <c r="D12" s="850">
        <v>96.57</v>
      </c>
      <c r="E12" s="850">
        <v>0.64</v>
      </c>
      <c r="F12" s="850">
        <v>1.1499999999999999</v>
      </c>
      <c r="G12" s="850">
        <v>0.92</v>
      </c>
      <c r="H12" s="850">
        <v>0.6</v>
      </c>
      <c r="I12" s="850">
        <v>0.56000000000000005</v>
      </c>
      <c r="J12" s="850">
        <v>0.64</v>
      </c>
      <c r="K12" s="850">
        <v>1.24</v>
      </c>
      <c r="L12" s="850">
        <v>1.72</v>
      </c>
      <c r="M12" s="850">
        <v>1.56</v>
      </c>
      <c r="N12" s="850">
        <v>2.04</v>
      </c>
      <c r="O12" s="850">
        <v>1.47</v>
      </c>
      <c r="P12" s="850">
        <v>1.87</v>
      </c>
      <c r="Q12" s="815"/>
    </row>
    <row r="13" spans="1:20" ht="12.75" customHeight="1" x14ac:dyDescent="0.25">
      <c r="A13" s="534">
        <v>2019</v>
      </c>
      <c r="B13" s="850">
        <v>97.69</v>
      </c>
      <c r="C13" s="850">
        <v>95.74</v>
      </c>
      <c r="D13" s="850">
        <v>96.63</v>
      </c>
      <c r="E13" s="850">
        <v>0.56000000000000005</v>
      </c>
      <c r="F13" s="850">
        <v>2.2000000000000002</v>
      </c>
      <c r="G13" s="850">
        <v>1.36</v>
      </c>
      <c r="H13" s="850">
        <v>0.86</v>
      </c>
      <c r="I13" s="850">
        <v>1.31</v>
      </c>
      <c r="J13" s="850">
        <v>1.1100000000000001</v>
      </c>
      <c r="K13" s="850">
        <v>1.42</v>
      </c>
      <c r="L13" s="850">
        <v>3.5</v>
      </c>
      <c r="M13" s="850">
        <v>2.4700000000000002</v>
      </c>
      <c r="N13" s="850">
        <v>0.89</v>
      </c>
      <c r="O13" s="850">
        <v>0.75</v>
      </c>
      <c r="P13" s="850">
        <v>0.9</v>
      </c>
      <c r="Q13" s="815"/>
    </row>
    <row r="14" spans="1:20" ht="6" customHeight="1" x14ac:dyDescent="0.25">
      <c r="A14" s="1072"/>
      <c r="B14" s="1073"/>
      <c r="C14" s="1073"/>
      <c r="D14" s="1073"/>
      <c r="E14" s="1073"/>
      <c r="F14" s="1073"/>
      <c r="G14" s="1073"/>
      <c r="H14" s="1073"/>
      <c r="I14" s="1073"/>
      <c r="J14" s="1073"/>
      <c r="K14" s="1073"/>
      <c r="L14" s="1073"/>
      <c r="M14" s="1073"/>
      <c r="N14" s="1073"/>
      <c r="O14" s="1073"/>
      <c r="P14" s="1073"/>
      <c r="Q14" s="1017"/>
      <c r="R14" s="1017"/>
    </row>
    <row r="15" spans="1:20" ht="15" customHeight="1" x14ac:dyDescent="0.25">
      <c r="A15" s="1298" t="s">
        <v>192</v>
      </c>
      <c r="B15" s="1298"/>
      <c r="C15" s="1298"/>
      <c r="D15" s="1298"/>
      <c r="E15" s="1298"/>
      <c r="F15" s="1298"/>
      <c r="G15" s="1298"/>
      <c r="H15" s="1298"/>
      <c r="I15" s="1298"/>
      <c r="J15" s="1298"/>
      <c r="K15" s="1298"/>
      <c r="L15" s="1298"/>
      <c r="M15" s="1298"/>
      <c r="N15" s="1298"/>
      <c r="O15" s="1298"/>
      <c r="P15" s="1298"/>
    </row>
    <row r="19" spans="4:17" x14ac:dyDescent="0.25">
      <c r="E19" s="1074"/>
      <c r="H19" s="1074"/>
      <c r="K19" s="1074"/>
      <c r="Q19" s="1074"/>
    </row>
    <row r="20" spans="4:17" x14ac:dyDescent="0.25">
      <c r="D20" s="1074"/>
    </row>
    <row r="21" spans="4:17" x14ac:dyDescent="0.25">
      <c r="D21" s="1074"/>
    </row>
  </sheetData>
  <mergeCells count="8">
    <mergeCell ref="A15:P15"/>
    <mergeCell ref="R1:T1"/>
    <mergeCell ref="A2:P2"/>
    <mergeCell ref="B3:D3"/>
    <mergeCell ref="E3:G3"/>
    <mergeCell ref="H3:J3"/>
    <mergeCell ref="K3:M3"/>
    <mergeCell ref="N3:P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7"/>
  <sheetViews>
    <sheetView workbookViewId="0">
      <pane ySplit="4" topLeftCell="A5" activePane="bottomLeft" state="frozen"/>
      <selection activeCell="A18" sqref="A18:XFD23"/>
      <selection pane="bottomLeft" activeCell="R1" sqref="R1:T1"/>
    </sheetView>
  </sheetViews>
  <sheetFormatPr defaultColWidth="9.1796875" defaultRowHeight="12.5" x14ac:dyDescent="0.25"/>
  <cols>
    <col min="1" max="16" width="6.7265625" style="1020" customWidth="1"/>
    <col min="17" max="33" width="8.7265625" style="1020" customWidth="1"/>
    <col min="34" max="16384" width="9.1796875" style="1020"/>
  </cols>
  <sheetData>
    <row r="1" spans="1:20" ht="30" customHeight="1" x14ac:dyDescent="0.3">
      <c r="A1" s="73"/>
      <c r="B1" s="1017"/>
      <c r="C1" s="1017"/>
      <c r="D1" s="1017"/>
      <c r="E1" s="1017"/>
      <c r="F1" s="1017"/>
      <c r="G1" s="1017"/>
      <c r="H1" s="1017"/>
      <c r="I1" s="927"/>
      <c r="J1" s="927"/>
      <c r="K1" s="1017"/>
      <c r="L1" s="927"/>
      <c r="M1" s="927"/>
      <c r="N1" s="1017"/>
      <c r="O1" s="927"/>
      <c r="P1" s="927"/>
      <c r="Q1" s="1017"/>
      <c r="R1" s="1293" t="s">
        <v>315</v>
      </c>
      <c r="S1" s="1294"/>
      <c r="T1" s="1294"/>
    </row>
    <row r="2" spans="1:20" s="1010" customFormat="1" ht="15" customHeight="1" x14ac:dyDescent="0.3">
      <c r="A2" s="1301" t="s">
        <v>497</v>
      </c>
      <c r="B2" s="1301"/>
      <c r="C2" s="1301"/>
      <c r="D2" s="1301"/>
      <c r="E2" s="1301"/>
      <c r="F2" s="1301"/>
      <c r="G2" s="1301"/>
      <c r="H2" s="1301"/>
      <c r="I2" s="1301"/>
      <c r="J2" s="1301"/>
      <c r="K2" s="1301"/>
      <c r="L2" s="1301"/>
      <c r="M2" s="1301"/>
      <c r="N2" s="1301"/>
      <c r="O2" s="1301"/>
      <c r="P2" s="1301"/>
    </row>
    <row r="3" spans="1:20" s="1008" customFormat="1" ht="15" customHeight="1" x14ac:dyDescent="0.25">
      <c r="A3" s="1012"/>
      <c r="B3" s="1340" t="s">
        <v>25</v>
      </c>
      <c r="C3" s="1340"/>
      <c r="D3" s="1340"/>
      <c r="E3" s="1340" t="s">
        <v>185</v>
      </c>
      <c r="F3" s="1340"/>
      <c r="G3" s="1340"/>
      <c r="H3" s="1340" t="s">
        <v>101</v>
      </c>
      <c r="I3" s="1340"/>
      <c r="J3" s="1340"/>
      <c r="K3" s="1340" t="s">
        <v>15</v>
      </c>
      <c r="L3" s="1340"/>
      <c r="M3" s="1340"/>
      <c r="N3" s="1340" t="s">
        <v>35</v>
      </c>
      <c r="O3" s="1340"/>
      <c r="P3" s="1340"/>
    </row>
    <row r="4" spans="1:20" ht="15" customHeight="1" x14ac:dyDescent="0.25">
      <c r="A4" s="108"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row>
    <row r="5" spans="1:20" ht="6" customHeight="1" x14ac:dyDescent="0.25">
      <c r="A5" s="1037"/>
      <c r="B5" s="1061"/>
      <c r="C5" s="1061"/>
      <c r="D5" s="1061"/>
      <c r="E5" s="1061"/>
      <c r="F5" s="1061"/>
      <c r="G5" s="1061"/>
      <c r="H5" s="1061"/>
      <c r="I5" s="1061"/>
      <c r="J5" s="1061"/>
      <c r="K5" s="1061"/>
      <c r="L5" s="1061"/>
      <c r="M5" s="1061"/>
      <c r="N5" s="1061"/>
      <c r="O5" s="1061"/>
      <c r="P5" s="12"/>
    </row>
    <row r="6" spans="1:20" ht="12.75" customHeight="1" x14ac:dyDescent="0.25">
      <c r="A6" s="534">
        <v>2012</v>
      </c>
      <c r="B6" s="429">
        <v>97.84</v>
      </c>
      <c r="C6" s="429">
        <v>99.1</v>
      </c>
      <c r="D6" s="429">
        <v>98.46</v>
      </c>
      <c r="E6" s="429">
        <v>0.94</v>
      </c>
      <c r="F6" s="429">
        <v>0.16</v>
      </c>
      <c r="G6" s="429">
        <v>0.56000000000000005</v>
      </c>
      <c r="H6" s="429">
        <v>0.34</v>
      </c>
      <c r="I6" s="429">
        <v>0.11</v>
      </c>
      <c r="J6" s="429">
        <v>0.23</v>
      </c>
      <c r="K6" s="429">
        <v>1.28</v>
      </c>
      <c r="L6" s="429">
        <v>0.27</v>
      </c>
      <c r="M6" s="429">
        <v>0.79</v>
      </c>
      <c r="N6" s="429">
        <v>0.88</v>
      </c>
      <c r="O6" s="429">
        <v>0.64</v>
      </c>
      <c r="P6" s="429">
        <v>0.76</v>
      </c>
    </row>
    <row r="7" spans="1:20" ht="12.75" customHeight="1" x14ac:dyDescent="0.25">
      <c r="A7" s="534">
        <v>2013</v>
      </c>
      <c r="B7" s="429">
        <v>98.66</v>
      </c>
      <c r="C7" s="429">
        <v>99.48</v>
      </c>
      <c r="D7" s="429">
        <v>99.04</v>
      </c>
      <c r="E7" s="429">
        <v>0.75</v>
      </c>
      <c r="F7" s="429">
        <v>0.09</v>
      </c>
      <c r="G7" s="429">
        <v>0.45</v>
      </c>
      <c r="H7" s="429">
        <v>0.22</v>
      </c>
      <c r="I7" s="429">
        <v>0.05</v>
      </c>
      <c r="J7" s="429">
        <v>0.15</v>
      </c>
      <c r="K7" s="429">
        <v>0.97</v>
      </c>
      <c r="L7" s="429">
        <v>0.14000000000000001</v>
      </c>
      <c r="M7" s="429">
        <v>0.6</v>
      </c>
      <c r="N7" s="429">
        <v>0.36</v>
      </c>
      <c r="O7" s="429">
        <v>0.39</v>
      </c>
      <c r="P7" s="429">
        <v>0.36</v>
      </c>
    </row>
    <row r="8" spans="1:20" ht="12.75" customHeight="1" x14ac:dyDescent="0.25">
      <c r="A8" s="534">
        <v>2014</v>
      </c>
      <c r="B8" s="429">
        <v>98.18</v>
      </c>
      <c r="C8" s="429">
        <v>99.41</v>
      </c>
      <c r="D8" s="429">
        <v>98.78</v>
      </c>
      <c r="E8" s="429">
        <v>0.71</v>
      </c>
      <c r="F8" s="429">
        <v>0.16</v>
      </c>
      <c r="G8" s="429">
        <v>0.46</v>
      </c>
      <c r="H8" s="429">
        <v>0.4</v>
      </c>
      <c r="I8" s="429">
        <v>0.09</v>
      </c>
      <c r="J8" s="429">
        <v>0.25</v>
      </c>
      <c r="K8" s="429">
        <v>1.1100000000000001</v>
      </c>
      <c r="L8" s="429">
        <v>0.25</v>
      </c>
      <c r="M8" s="429">
        <v>0.7</v>
      </c>
      <c r="N8" s="429">
        <v>0.72</v>
      </c>
      <c r="O8" s="429">
        <v>0.3</v>
      </c>
      <c r="P8" s="429">
        <v>0.52</v>
      </c>
    </row>
    <row r="9" spans="1:20" ht="12.75" customHeight="1" x14ac:dyDescent="0.25">
      <c r="A9" s="534">
        <v>2015</v>
      </c>
      <c r="B9" s="429">
        <v>98.28</v>
      </c>
      <c r="C9" s="429">
        <v>99.26</v>
      </c>
      <c r="D9" s="429">
        <v>98.76</v>
      </c>
      <c r="E9" s="429">
        <v>0.66</v>
      </c>
      <c r="F9" s="429">
        <v>0.17</v>
      </c>
      <c r="G9" s="429">
        <v>0.42</v>
      </c>
      <c r="H9" s="429">
        <v>0.36</v>
      </c>
      <c r="I9" s="429">
        <v>0.04</v>
      </c>
      <c r="J9" s="429">
        <v>0.21</v>
      </c>
      <c r="K9" s="429">
        <v>1.02</v>
      </c>
      <c r="L9" s="429">
        <v>0.21</v>
      </c>
      <c r="M9" s="429">
        <v>0.62</v>
      </c>
      <c r="N9" s="429">
        <v>0.71</v>
      </c>
      <c r="O9" s="429">
        <v>0.53</v>
      </c>
      <c r="P9" s="429">
        <v>0.62</v>
      </c>
    </row>
    <row r="10" spans="1:20" ht="12.75" customHeight="1" x14ac:dyDescent="0.25">
      <c r="A10" s="534">
        <v>2016</v>
      </c>
      <c r="B10" s="429">
        <v>97.95</v>
      </c>
      <c r="C10" s="429">
        <v>98.36</v>
      </c>
      <c r="D10" s="429">
        <v>97.98</v>
      </c>
      <c r="E10" s="429">
        <v>0.67</v>
      </c>
      <c r="F10" s="429">
        <v>0.56999999999999995</v>
      </c>
      <c r="G10" s="429">
        <v>0.74</v>
      </c>
      <c r="H10" s="429">
        <v>0.17</v>
      </c>
      <c r="I10" s="429">
        <v>0.06</v>
      </c>
      <c r="J10" s="429">
        <v>0.16</v>
      </c>
      <c r="K10" s="429">
        <v>0.84</v>
      </c>
      <c r="L10" s="429">
        <v>0.63</v>
      </c>
      <c r="M10" s="429">
        <v>0.9</v>
      </c>
      <c r="N10" s="429">
        <v>1.21</v>
      </c>
      <c r="O10" s="429">
        <v>1.01</v>
      </c>
      <c r="P10" s="429">
        <v>1.1200000000000001</v>
      </c>
    </row>
    <row r="11" spans="1:20" ht="12.75" customHeight="1" x14ac:dyDescent="0.25">
      <c r="A11" s="534">
        <v>2017</v>
      </c>
      <c r="B11" s="429">
        <v>97.99</v>
      </c>
      <c r="C11" s="429">
        <v>98.45</v>
      </c>
      <c r="D11" s="429">
        <v>98.12</v>
      </c>
      <c r="E11" s="429">
        <v>0.68</v>
      </c>
      <c r="F11" s="429">
        <v>0.96</v>
      </c>
      <c r="G11" s="429">
        <v>0.82</v>
      </c>
      <c r="H11" s="429">
        <v>0.35</v>
      </c>
      <c r="I11" s="429">
        <v>0.14000000000000001</v>
      </c>
      <c r="J11" s="429">
        <v>0.27</v>
      </c>
      <c r="K11" s="429">
        <v>1.03</v>
      </c>
      <c r="L11" s="429">
        <v>1.1000000000000001</v>
      </c>
      <c r="M11" s="429">
        <v>1.0900000000000001</v>
      </c>
      <c r="N11" s="429">
        <v>0.98</v>
      </c>
      <c r="O11" s="429">
        <v>0.45</v>
      </c>
      <c r="P11" s="429">
        <v>0.79</v>
      </c>
    </row>
    <row r="12" spans="1:20" ht="12.75" customHeight="1" x14ac:dyDescent="0.25">
      <c r="A12" s="534">
        <v>2018</v>
      </c>
      <c r="B12" s="429">
        <v>97.6</v>
      </c>
      <c r="C12" s="429">
        <v>97.79</v>
      </c>
      <c r="D12" s="429">
        <v>97.56</v>
      </c>
      <c r="E12" s="429">
        <v>0.87</v>
      </c>
      <c r="F12" s="429">
        <v>0.9</v>
      </c>
      <c r="G12" s="429">
        <v>0.95</v>
      </c>
      <c r="H12" s="429">
        <v>0.32</v>
      </c>
      <c r="I12" s="429">
        <v>0.56999999999999995</v>
      </c>
      <c r="J12" s="429">
        <v>0.47</v>
      </c>
      <c r="K12" s="429">
        <v>1.19</v>
      </c>
      <c r="L12" s="429">
        <v>1.47</v>
      </c>
      <c r="M12" s="429">
        <v>1.42</v>
      </c>
      <c r="N12" s="429">
        <v>1.21</v>
      </c>
      <c r="O12" s="429">
        <v>0.74</v>
      </c>
      <c r="P12" s="429">
        <v>1.02</v>
      </c>
    </row>
    <row r="13" spans="1:20" ht="12.75" customHeight="1" x14ac:dyDescent="0.25">
      <c r="A13" s="534">
        <v>2019</v>
      </c>
      <c r="B13" s="429">
        <v>97.39</v>
      </c>
      <c r="C13" s="429">
        <v>97.86</v>
      </c>
      <c r="D13" s="429">
        <v>97.51</v>
      </c>
      <c r="E13" s="429">
        <v>1.02</v>
      </c>
      <c r="F13" s="429">
        <v>1.27</v>
      </c>
      <c r="G13" s="429">
        <v>1.17</v>
      </c>
      <c r="H13" s="429">
        <v>0.95</v>
      </c>
      <c r="I13" s="429">
        <v>0.53</v>
      </c>
      <c r="J13" s="429">
        <v>0.79</v>
      </c>
      <c r="K13" s="429">
        <v>1.97</v>
      </c>
      <c r="L13" s="429">
        <v>1.8</v>
      </c>
      <c r="M13" s="429">
        <v>1.96</v>
      </c>
      <c r="N13" s="429">
        <v>0.64</v>
      </c>
      <c r="O13" s="429">
        <v>0.34</v>
      </c>
      <c r="P13" s="429">
        <v>0.54</v>
      </c>
    </row>
    <row r="14" spans="1:20" ht="6" customHeight="1" x14ac:dyDescent="0.25">
      <c r="A14" s="1072"/>
      <c r="B14" s="1158"/>
      <c r="C14" s="1158"/>
      <c r="D14" s="1158"/>
      <c r="E14" s="1158"/>
      <c r="F14" s="1158"/>
      <c r="G14" s="1158"/>
      <c r="H14" s="1158"/>
      <c r="I14" s="1158"/>
      <c r="J14" s="1158"/>
      <c r="K14" s="1158"/>
      <c r="L14" s="1158"/>
      <c r="M14" s="1158"/>
      <c r="N14" s="1158"/>
      <c r="O14" s="1158"/>
      <c r="P14" s="1158"/>
      <c r="Q14" s="1017"/>
      <c r="R14" s="1017"/>
    </row>
    <row r="15" spans="1:20" ht="15" customHeight="1" x14ac:dyDescent="0.25">
      <c r="A15" s="1298" t="s">
        <v>192</v>
      </c>
      <c r="B15" s="1298"/>
      <c r="C15" s="1298"/>
      <c r="D15" s="1298"/>
      <c r="E15" s="1298"/>
      <c r="F15" s="1298"/>
      <c r="G15" s="1298"/>
      <c r="H15" s="1298"/>
      <c r="I15" s="1298"/>
      <c r="J15" s="1298"/>
      <c r="K15" s="1298"/>
      <c r="L15" s="1298"/>
      <c r="M15" s="1298"/>
      <c r="N15" s="1298"/>
      <c r="O15" s="1298"/>
      <c r="P15" s="1298"/>
    </row>
    <row r="17" spans="2:4" s="429" customFormat="1" x14ac:dyDescent="0.25">
      <c r="B17" s="1020"/>
      <c r="C17" s="1020"/>
      <c r="D17" s="1020"/>
    </row>
  </sheetData>
  <mergeCells count="8">
    <mergeCell ref="A15:P15"/>
    <mergeCell ref="R1:T1"/>
    <mergeCell ref="A2:P2"/>
    <mergeCell ref="B3:D3"/>
    <mergeCell ref="E3:G3"/>
    <mergeCell ref="H3:J3"/>
    <mergeCell ref="K3:M3"/>
    <mergeCell ref="N3:P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0"/>
  <sheetViews>
    <sheetView workbookViewId="0">
      <pane ySplit="4" topLeftCell="A5" activePane="bottomLeft" state="frozen"/>
      <selection activeCell="A18" sqref="A18:XFD23"/>
      <selection pane="bottomLeft" activeCell="O1" sqref="O1:R1"/>
    </sheetView>
  </sheetViews>
  <sheetFormatPr defaultColWidth="8.81640625" defaultRowHeight="12.5" x14ac:dyDescent="0.25"/>
  <cols>
    <col min="1" max="19" width="6.7265625" style="108" customWidth="1"/>
    <col min="20" max="40" width="8.7265625" style="108" customWidth="1"/>
    <col min="41" max="16384" width="8.81640625" style="108"/>
  </cols>
  <sheetData>
    <row r="1" spans="1:19" s="1020" customFormat="1" ht="30" customHeight="1" x14ac:dyDescent="0.25">
      <c r="A1" s="73"/>
      <c r="B1" s="1017"/>
      <c r="C1" s="1017"/>
      <c r="D1" s="1017"/>
      <c r="E1" s="1017"/>
      <c r="F1" s="1017"/>
      <c r="G1" s="1017"/>
      <c r="H1" s="1017"/>
      <c r="I1" s="1017"/>
      <c r="J1" s="1017"/>
      <c r="K1" s="1017"/>
      <c r="L1" s="1017"/>
      <c r="M1" s="1017"/>
      <c r="N1" s="1017"/>
      <c r="O1" s="1293" t="s">
        <v>315</v>
      </c>
      <c r="P1" s="1293"/>
      <c r="Q1" s="1294"/>
      <c r="R1" s="1294"/>
      <c r="S1" s="1007"/>
    </row>
    <row r="2" spans="1:19" s="1009" customFormat="1" ht="30" customHeight="1" x14ac:dyDescent="0.3">
      <c r="A2" s="1300" t="s">
        <v>498</v>
      </c>
      <c r="B2" s="1300"/>
      <c r="C2" s="1300"/>
      <c r="D2" s="1300"/>
      <c r="E2" s="1300"/>
      <c r="F2" s="1300"/>
      <c r="G2" s="1300"/>
      <c r="H2" s="1300"/>
      <c r="I2" s="1300"/>
      <c r="J2" s="1300"/>
      <c r="K2" s="1300"/>
      <c r="L2" s="1300"/>
      <c r="M2" s="1300"/>
      <c r="N2" s="1300"/>
      <c r="O2" s="1300"/>
      <c r="P2" s="1300"/>
      <c r="Q2" s="1300"/>
      <c r="R2" s="1300"/>
      <c r="S2" s="1300"/>
    </row>
    <row r="3" spans="1:19" ht="30" customHeight="1" x14ac:dyDescent="0.25">
      <c r="A3" s="534"/>
      <c r="B3" s="1340" t="s">
        <v>25</v>
      </c>
      <c r="C3" s="1340"/>
      <c r="D3" s="1340"/>
      <c r="E3" s="1340" t="s">
        <v>512</v>
      </c>
      <c r="F3" s="1340"/>
      <c r="G3" s="1340"/>
      <c r="H3" s="1340" t="s">
        <v>16</v>
      </c>
      <c r="I3" s="1340"/>
      <c r="J3" s="1340"/>
      <c r="K3" s="1340" t="s">
        <v>17</v>
      </c>
      <c r="L3" s="1340"/>
      <c r="M3" s="1340"/>
      <c r="N3" s="1340" t="s">
        <v>15</v>
      </c>
      <c r="O3" s="1340"/>
      <c r="P3" s="1340"/>
      <c r="Q3" s="1340" t="s">
        <v>35</v>
      </c>
      <c r="R3" s="1340"/>
      <c r="S3" s="1340"/>
    </row>
    <row r="4" spans="1:19" ht="15" customHeight="1" x14ac:dyDescent="0.3">
      <c r="A4" s="809"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c r="Q4" s="1018" t="s">
        <v>28</v>
      </c>
      <c r="R4" s="1018" t="s">
        <v>29</v>
      </c>
      <c r="S4" s="1018" t="s">
        <v>364</v>
      </c>
    </row>
    <row r="5" spans="1:19" ht="6" customHeight="1" x14ac:dyDescent="0.25">
      <c r="A5" s="1037"/>
      <c r="B5" s="1061"/>
      <c r="C5" s="1061"/>
      <c r="D5" s="1061"/>
      <c r="E5" s="1061"/>
      <c r="F5" s="1061"/>
      <c r="G5" s="1061"/>
      <c r="H5" s="1061"/>
      <c r="I5" s="1061"/>
      <c r="J5" s="1061"/>
      <c r="K5" s="1061"/>
      <c r="L5" s="1061"/>
      <c r="M5" s="1061"/>
      <c r="N5" s="1061"/>
      <c r="O5" s="1061"/>
      <c r="P5" s="1061"/>
      <c r="Q5" s="1061"/>
      <c r="R5" s="1061"/>
      <c r="S5" s="12"/>
    </row>
    <row r="6" spans="1:19" ht="12.75" customHeight="1" x14ac:dyDescent="0.25">
      <c r="A6" s="534" t="s">
        <v>32</v>
      </c>
      <c r="B6" s="850">
        <v>47.99</v>
      </c>
      <c r="C6" s="850">
        <v>41.49</v>
      </c>
      <c r="D6" s="850">
        <v>44.82</v>
      </c>
      <c r="E6" s="850">
        <v>26.78</v>
      </c>
      <c r="F6" s="850">
        <v>38.96</v>
      </c>
      <c r="G6" s="850">
        <v>32.71</v>
      </c>
      <c r="H6" s="850">
        <v>19.86</v>
      </c>
      <c r="I6" s="850">
        <v>16.399999999999999</v>
      </c>
      <c r="J6" s="850">
        <v>18.170000000000002</v>
      </c>
      <c r="K6" s="850">
        <v>4.17</v>
      </c>
      <c r="L6" s="850">
        <v>2.56</v>
      </c>
      <c r="M6" s="850">
        <v>3.39</v>
      </c>
      <c r="N6" s="850">
        <v>50.8</v>
      </c>
      <c r="O6" s="850">
        <v>57.93</v>
      </c>
      <c r="P6" s="850">
        <v>54.27</v>
      </c>
      <c r="Q6" s="850">
        <v>1.21</v>
      </c>
      <c r="R6" s="850">
        <v>0.57999999999999996</v>
      </c>
      <c r="S6" s="850">
        <v>0.9</v>
      </c>
    </row>
    <row r="7" spans="1:19" ht="12.75" customHeight="1" x14ac:dyDescent="0.25">
      <c r="A7" s="534">
        <v>2007</v>
      </c>
      <c r="B7" s="850">
        <v>52.96</v>
      </c>
      <c r="C7" s="850">
        <v>46.19</v>
      </c>
      <c r="D7" s="850">
        <v>49.7</v>
      </c>
      <c r="E7" s="850">
        <v>24.63</v>
      </c>
      <c r="F7" s="850">
        <v>35.630000000000003</v>
      </c>
      <c r="G7" s="850">
        <v>29.97</v>
      </c>
      <c r="H7" s="850">
        <v>17.25</v>
      </c>
      <c r="I7" s="850">
        <v>14.83</v>
      </c>
      <c r="J7" s="850">
        <v>16.05</v>
      </c>
      <c r="K7" s="850">
        <v>3.71</v>
      </c>
      <c r="L7" s="850">
        <v>2.2999999999999998</v>
      </c>
      <c r="M7" s="850">
        <v>3.03</v>
      </c>
      <c r="N7" s="850">
        <v>45.6</v>
      </c>
      <c r="O7" s="850">
        <v>52.75</v>
      </c>
      <c r="P7" s="850">
        <v>49.05</v>
      </c>
      <c r="Q7" s="850">
        <v>1.44</v>
      </c>
      <c r="R7" s="850">
        <v>1.05</v>
      </c>
      <c r="S7" s="850">
        <v>1.25</v>
      </c>
    </row>
    <row r="8" spans="1:19" ht="12.75" customHeight="1" x14ac:dyDescent="0.25">
      <c r="A8" s="534">
        <v>2008</v>
      </c>
      <c r="B8" s="850">
        <v>53.5</v>
      </c>
      <c r="C8" s="850">
        <v>46.44</v>
      </c>
      <c r="D8" s="850">
        <v>50.08</v>
      </c>
      <c r="E8" s="850">
        <v>24.98</v>
      </c>
      <c r="F8" s="850">
        <v>35.700000000000003</v>
      </c>
      <c r="G8" s="850">
        <v>30.16</v>
      </c>
      <c r="H8" s="850">
        <v>16.18</v>
      </c>
      <c r="I8" s="850">
        <v>14.72</v>
      </c>
      <c r="J8" s="850">
        <v>15.47</v>
      </c>
      <c r="K8" s="850">
        <v>3.95</v>
      </c>
      <c r="L8" s="850">
        <v>2.16</v>
      </c>
      <c r="M8" s="850">
        <v>3.07</v>
      </c>
      <c r="N8" s="850">
        <v>45.11</v>
      </c>
      <c r="O8" s="850">
        <v>52.58</v>
      </c>
      <c r="P8" s="850">
        <v>48.7</v>
      </c>
      <c r="Q8" s="850">
        <v>1.4</v>
      </c>
      <c r="R8" s="850">
        <v>0.98</v>
      </c>
      <c r="S8" s="850">
        <v>1.22</v>
      </c>
    </row>
    <row r="9" spans="1:19" ht="12.75" customHeight="1" x14ac:dyDescent="0.25">
      <c r="A9" s="534">
        <v>2009</v>
      </c>
      <c r="B9" s="850">
        <v>56.82</v>
      </c>
      <c r="C9" s="850">
        <v>50.9</v>
      </c>
      <c r="D9" s="850">
        <v>53.97</v>
      </c>
      <c r="E9" s="850">
        <v>23.77</v>
      </c>
      <c r="F9" s="850">
        <v>33.68</v>
      </c>
      <c r="G9" s="850">
        <v>28.59</v>
      </c>
      <c r="H9" s="850">
        <v>15.01</v>
      </c>
      <c r="I9" s="850">
        <v>12.78</v>
      </c>
      <c r="J9" s="850">
        <v>13.91</v>
      </c>
      <c r="K9" s="850">
        <v>2.96</v>
      </c>
      <c r="L9" s="850">
        <v>1.76</v>
      </c>
      <c r="M9" s="850">
        <v>2.37</v>
      </c>
      <c r="N9" s="850">
        <v>41.74</v>
      </c>
      <c r="O9" s="850">
        <v>48.21</v>
      </c>
      <c r="P9" s="850">
        <v>44.86</v>
      </c>
      <c r="Q9" s="850">
        <v>1.45</v>
      </c>
      <c r="R9" s="850">
        <v>0.88</v>
      </c>
      <c r="S9" s="850">
        <v>1.17</v>
      </c>
    </row>
    <row r="10" spans="1:19" ht="12.75" customHeight="1" x14ac:dyDescent="0.25">
      <c r="A10" s="534">
        <v>2010</v>
      </c>
      <c r="B10" s="850">
        <v>60.57</v>
      </c>
      <c r="C10" s="850">
        <v>54.83</v>
      </c>
      <c r="D10" s="850">
        <v>57.77</v>
      </c>
      <c r="E10" s="850">
        <v>21.51</v>
      </c>
      <c r="F10" s="850">
        <v>30.57</v>
      </c>
      <c r="G10" s="850">
        <v>25.89</v>
      </c>
      <c r="H10" s="850">
        <v>13.52</v>
      </c>
      <c r="I10" s="850">
        <v>12.24</v>
      </c>
      <c r="J10" s="850">
        <v>12.9</v>
      </c>
      <c r="K10" s="850">
        <v>2.44</v>
      </c>
      <c r="L10" s="850">
        <v>1.7</v>
      </c>
      <c r="M10" s="850">
        <v>2.1</v>
      </c>
      <c r="N10" s="850">
        <v>37.47</v>
      </c>
      <c r="O10" s="850">
        <v>44.51</v>
      </c>
      <c r="P10" s="850">
        <v>40.9</v>
      </c>
      <c r="Q10" s="850">
        <v>1.97</v>
      </c>
      <c r="R10" s="850">
        <v>0.66</v>
      </c>
      <c r="S10" s="850">
        <v>1.33</v>
      </c>
    </row>
    <row r="11" spans="1:19" ht="12.75" customHeight="1" x14ac:dyDescent="0.25">
      <c r="A11" s="534">
        <v>2011</v>
      </c>
      <c r="B11" s="850">
        <v>63.94</v>
      </c>
      <c r="C11" s="850">
        <v>60.76</v>
      </c>
      <c r="D11" s="850">
        <v>62.4</v>
      </c>
      <c r="E11" s="850">
        <v>21.24</v>
      </c>
      <c r="F11" s="850">
        <v>27.19</v>
      </c>
      <c r="G11" s="850">
        <v>24.12</v>
      </c>
      <c r="H11" s="850">
        <v>11.09</v>
      </c>
      <c r="I11" s="850">
        <v>9.82</v>
      </c>
      <c r="J11" s="850">
        <v>10.46</v>
      </c>
      <c r="K11" s="850">
        <v>2</v>
      </c>
      <c r="L11" s="850">
        <v>1.46</v>
      </c>
      <c r="M11" s="850">
        <v>1.76</v>
      </c>
      <c r="N11" s="850">
        <v>34.33</v>
      </c>
      <c r="O11" s="850">
        <v>38.47</v>
      </c>
      <c r="P11" s="850">
        <v>36.340000000000003</v>
      </c>
      <c r="Q11" s="850">
        <v>1.73</v>
      </c>
      <c r="R11" s="850">
        <v>0.77</v>
      </c>
      <c r="S11" s="850">
        <v>1.27</v>
      </c>
    </row>
    <row r="12" spans="1:19" ht="12.75" customHeight="1" x14ac:dyDescent="0.25">
      <c r="A12" s="534" t="s">
        <v>89</v>
      </c>
      <c r="B12" s="850">
        <v>67.209999999999994</v>
      </c>
      <c r="C12" s="850">
        <v>63.19</v>
      </c>
      <c r="D12" s="850">
        <v>65.28</v>
      </c>
      <c r="E12" s="850">
        <v>17.62</v>
      </c>
      <c r="F12" s="850">
        <v>25.33</v>
      </c>
      <c r="G12" s="850">
        <v>21.35</v>
      </c>
      <c r="H12" s="850">
        <v>10.82</v>
      </c>
      <c r="I12" s="850">
        <v>8.82</v>
      </c>
      <c r="J12" s="850">
        <v>9.84</v>
      </c>
      <c r="K12" s="850">
        <v>1.74</v>
      </c>
      <c r="L12" s="850">
        <v>1.47</v>
      </c>
      <c r="M12" s="850">
        <v>1.6</v>
      </c>
      <c r="N12" s="850">
        <v>30.17</v>
      </c>
      <c r="O12" s="850">
        <v>35.619999999999997</v>
      </c>
      <c r="P12" s="850">
        <v>32.78</v>
      </c>
      <c r="Q12" s="850">
        <v>2.61</v>
      </c>
      <c r="R12" s="850">
        <v>1.19</v>
      </c>
      <c r="S12" s="850">
        <v>1.94</v>
      </c>
    </row>
    <row r="13" spans="1:19" ht="12.75" customHeight="1" x14ac:dyDescent="0.25">
      <c r="A13" s="534" t="s">
        <v>90</v>
      </c>
      <c r="B13" s="850">
        <v>70.900000000000006</v>
      </c>
      <c r="C13" s="850">
        <v>66.599999999999994</v>
      </c>
      <c r="D13" s="850">
        <v>68.8</v>
      </c>
      <c r="E13" s="850">
        <v>14.05</v>
      </c>
      <c r="F13" s="850">
        <v>20.03</v>
      </c>
      <c r="G13" s="850">
        <v>16.96</v>
      </c>
      <c r="H13" s="850">
        <v>10</v>
      </c>
      <c r="I13" s="850">
        <v>10.02</v>
      </c>
      <c r="J13" s="850">
        <v>10</v>
      </c>
      <c r="K13" s="850">
        <v>2.93</v>
      </c>
      <c r="L13" s="850">
        <v>2.35</v>
      </c>
      <c r="M13" s="850">
        <v>2.64</v>
      </c>
      <c r="N13" s="850">
        <v>27.01</v>
      </c>
      <c r="O13" s="850">
        <v>32.4</v>
      </c>
      <c r="P13" s="850">
        <v>29.6</v>
      </c>
      <c r="Q13" s="850">
        <v>2.13</v>
      </c>
      <c r="R13" s="850">
        <v>1.01</v>
      </c>
      <c r="S13" s="850">
        <v>1.6</v>
      </c>
    </row>
    <row r="14" spans="1:19" ht="12.75" customHeight="1" x14ac:dyDescent="0.25">
      <c r="A14" s="534">
        <v>2013</v>
      </c>
      <c r="B14" s="850">
        <v>72.84</v>
      </c>
      <c r="C14" s="850">
        <v>68.98</v>
      </c>
      <c r="D14" s="850">
        <v>70.94</v>
      </c>
      <c r="E14" s="850">
        <v>14.75</v>
      </c>
      <c r="F14" s="850">
        <v>20.149999999999999</v>
      </c>
      <c r="G14" s="850">
        <v>17.39</v>
      </c>
      <c r="H14" s="850">
        <v>8.67</v>
      </c>
      <c r="I14" s="850">
        <v>8.23</v>
      </c>
      <c r="J14" s="850">
        <v>8.49</v>
      </c>
      <c r="K14" s="850">
        <v>2.25</v>
      </c>
      <c r="L14" s="850">
        <v>1.78</v>
      </c>
      <c r="M14" s="850">
        <v>2.0099999999999998</v>
      </c>
      <c r="N14" s="850">
        <v>25.67</v>
      </c>
      <c r="O14" s="850">
        <v>30.17</v>
      </c>
      <c r="P14" s="850">
        <v>27.89</v>
      </c>
      <c r="Q14" s="850">
        <v>1.49</v>
      </c>
      <c r="R14" s="850">
        <v>0.85</v>
      </c>
      <c r="S14" s="850">
        <v>1.17</v>
      </c>
    </row>
    <row r="15" spans="1:19" ht="12.75" customHeight="1" x14ac:dyDescent="0.25">
      <c r="A15" s="534">
        <v>2014</v>
      </c>
      <c r="B15" s="850">
        <v>75.61</v>
      </c>
      <c r="C15" s="850">
        <v>72.430000000000007</v>
      </c>
      <c r="D15" s="850">
        <v>74.08</v>
      </c>
      <c r="E15" s="850">
        <v>13.06</v>
      </c>
      <c r="F15" s="850">
        <v>17.82</v>
      </c>
      <c r="G15" s="850">
        <v>15.34</v>
      </c>
      <c r="H15" s="850">
        <v>7.36</v>
      </c>
      <c r="I15" s="850">
        <v>7.23</v>
      </c>
      <c r="J15" s="850">
        <v>7.31</v>
      </c>
      <c r="K15" s="850">
        <v>2.71</v>
      </c>
      <c r="L15" s="850">
        <v>1.81</v>
      </c>
      <c r="M15" s="850">
        <v>2.27</v>
      </c>
      <c r="N15" s="850">
        <v>23.16</v>
      </c>
      <c r="O15" s="850">
        <v>26.84</v>
      </c>
      <c r="P15" s="850">
        <v>24.92</v>
      </c>
      <c r="Q15" s="850">
        <v>1.25</v>
      </c>
      <c r="R15" s="850">
        <v>0.71</v>
      </c>
      <c r="S15" s="850">
        <v>1</v>
      </c>
    </row>
    <row r="16" spans="1:19" ht="12.75" customHeight="1" x14ac:dyDescent="0.25">
      <c r="A16" s="534">
        <v>2015</v>
      </c>
      <c r="B16" s="850">
        <v>76.7</v>
      </c>
      <c r="C16" s="850">
        <v>73.930000000000007</v>
      </c>
      <c r="D16" s="850">
        <v>75.31</v>
      </c>
      <c r="E16" s="850">
        <v>12.67</v>
      </c>
      <c r="F16" s="850">
        <v>17.03</v>
      </c>
      <c r="G16" s="850">
        <v>14.83</v>
      </c>
      <c r="H16" s="850">
        <v>6.53</v>
      </c>
      <c r="I16" s="850">
        <v>6.51</v>
      </c>
      <c r="J16" s="850">
        <v>6.48</v>
      </c>
      <c r="K16" s="850">
        <v>2.57</v>
      </c>
      <c r="L16" s="850">
        <v>1.53</v>
      </c>
      <c r="M16" s="850">
        <v>2.11</v>
      </c>
      <c r="N16" s="850">
        <v>21.77</v>
      </c>
      <c r="O16" s="850">
        <v>25.07</v>
      </c>
      <c r="P16" s="850">
        <v>23.42</v>
      </c>
      <c r="Q16" s="850">
        <v>1.53</v>
      </c>
      <c r="R16" s="850">
        <v>1</v>
      </c>
      <c r="S16" s="850">
        <v>1.27</v>
      </c>
    </row>
    <row r="17" spans="1:20" ht="12.75" customHeight="1" x14ac:dyDescent="0.25">
      <c r="A17" s="534">
        <v>2016</v>
      </c>
      <c r="B17" s="850">
        <v>77.12</v>
      </c>
      <c r="C17" s="850">
        <v>74.34</v>
      </c>
      <c r="D17" s="850">
        <v>75.63</v>
      </c>
      <c r="E17" s="850">
        <v>12.82</v>
      </c>
      <c r="F17" s="850">
        <v>15.73</v>
      </c>
      <c r="G17" s="850">
        <v>14.07</v>
      </c>
      <c r="H17" s="850">
        <v>6.32</v>
      </c>
      <c r="I17" s="850">
        <v>6.87</v>
      </c>
      <c r="J17" s="850">
        <v>6.68</v>
      </c>
      <c r="K17" s="850">
        <v>1.95</v>
      </c>
      <c r="L17" s="850">
        <v>1.69</v>
      </c>
      <c r="M17" s="850">
        <v>2.0099999999999998</v>
      </c>
      <c r="N17" s="850">
        <v>21.1</v>
      </c>
      <c r="O17" s="850">
        <v>24.29</v>
      </c>
      <c r="P17" s="850">
        <v>22.76</v>
      </c>
      <c r="Q17" s="850">
        <v>1.78</v>
      </c>
      <c r="R17" s="850">
        <v>1.37</v>
      </c>
      <c r="S17" s="850">
        <v>1.61</v>
      </c>
    </row>
    <row r="18" spans="1:20" ht="12.75" customHeight="1" x14ac:dyDescent="0.25">
      <c r="A18" s="534">
        <v>2017</v>
      </c>
      <c r="B18" s="850">
        <v>77.599999999999994</v>
      </c>
      <c r="C18" s="850">
        <v>75.239999999999995</v>
      </c>
      <c r="D18" s="850">
        <v>76.290000000000006</v>
      </c>
      <c r="E18" s="850">
        <v>12.3</v>
      </c>
      <c r="F18" s="850">
        <v>15.89</v>
      </c>
      <c r="G18" s="850">
        <v>14.1</v>
      </c>
      <c r="H18" s="850">
        <v>6.62</v>
      </c>
      <c r="I18" s="850">
        <v>6.64</v>
      </c>
      <c r="J18" s="850">
        <v>6.6</v>
      </c>
      <c r="K18" s="850">
        <v>2.11</v>
      </c>
      <c r="L18" s="850">
        <v>1.34</v>
      </c>
      <c r="M18" s="850">
        <v>1.81</v>
      </c>
      <c r="N18" s="850">
        <v>21.03</v>
      </c>
      <c r="O18" s="850">
        <v>23.87</v>
      </c>
      <c r="P18" s="850">
        <v>22.51</v>
      </c>
      <c r="Q18" s="850">
        <v>1.37</v>
      </c>
      <c r="R18" s="850">
        <v>0.89</v>
      </c>
      <c r="S18" s="850">
        <v>1.21</v>
      </c>
      <c r="T18" s="1075"/>
    </row>
    <row r="19" spans="1:20" ht="12.75" customHeight="1" x14ac:dyDescent="0.25">
      <c r="A19" s="534">
        <v>2018</v>
      </c>
      <c r="B19" s="850">
        <v>76.92</v>
      </c>
      <c r="C19" s="850">
        <v>74.790000000000006</v>
      </c>
      <c r="D19" s="850">
        <v>75.819999999999993</v>
      </c>
      <c r="E19" s="850">
        <v>12.68</v>
      </c>
      <c r="F19" s="850">
        <v>16.350000000000001</v>
      </c>
      <c r="G19" s="850">
        <v>14.36</v>
      </c>
      <c r="H19" s="850">
        <v>5.98</v>
      </c>
      <c r="I19" s="850">
        <v>5.69</v>
      </c>
      <c r="J19" s="850">
        <v>5.88</v>
      </c>
      <c r="K19" s="850">
        <v>2.1800000000000002</v>
      </c>
      <c r="L19" s="850">
        <v>1.51</v>
      </c>
      <c r="M19" s="850">
        <v>1.87</v>
      </c>
      <c r="N19" s="850">
        <v>20.84</v>
      </c>
      <c r="O19" s="850">
        <v>23.55</v>
      </c>
      <c r="P19" s="850">
        <v>22.11</v>
      </c>
      <c r="Q19" s="850">
        <v>2.2400000000000002</v>
      </c>
      <c r="R19" s="850">
        <v>1.66</v>
      </c>
      <c r="S19" s="850">
        <v>2.06</v>
      </c>
      <c r="T19" s="1075"/>
    </row>
    <row r="20" spans="1:20" ht="12.75" customHeight="1" x14ac:dyDescent="0.25">
      <c r="A20" s="534">
        <v>2019</v>
      </c>
      <c r="B20" s="850">
        <v>76.7</v>
      </c>
      <c r="C20" s="850">
        <v>75.430000000000007</v>
      </c>
      <c r="D20" s="850">
        <v>75.94</v>
      </c>
      <c r="E20" s="850">
        <v>14.04</v>
      </c>
      <c r="F20" s="850">
        <v>16.95</v>
      </c>
      <c r="G20" s="850">
        <v>15.49</v>
      </c>
      <c r="H20" s="850">
        <v>5.48</v>
      </c>
      <c r="I20" s="850">
        <v>5.37</v>
      </c>
      <c r="J20" s="850">
        <v>5.49</v>
      </c>
      <c r="K20" s="850">
        <v>2.4500000000000002</v>
      </c>
      <c r="L20" s="850">
        <v>1.25</v>
      </c>
      <c r="M20" s="850">
        <v>1.88</v>
      </c>
      <c r="N20" s="850">
        <v>21.97</v>
      </c>
      <c r="O20" s="850">
        <v>23.57</v>
      </c>
      <c r="P20" s="850">
        <v>22.87</v>
      </c>
      <c r="Q20" s="850">
        <v>1.32</v>
      </c>
      <c r="R20" s="850">
        <v>1</v>
      </c>
      <c r="S20" s="850">
        <v>1.2</v>
      </c>
      <c r="T20" s="1075"/>
    </row>
    <row r="21" spans="1:20" ht="6" customHeight="1" x14ac:dyDescent="0.25">
      <c r="A21" s="1037"/>
      <c r="B21" s="1036"/>
      <c r="C21" s="1036"/>
      <c r="D21" s="1036"/>
      <c r="E21" s="1036"/>
      <c r="F21" s="1036"/>
      <c r="G21" s="1036"/>
      <c r="H21" s="1036"/>
      <c r="I21" s="1036"/>
      <c r="J21" s="1036"/>
      <c r="K21" s="1036"/>
      <c r="L21" s="1036"/>
      <c r="M21" s="1036"/>
      <c r="N21" s="1036"/>
      <c r="O21" s="1036"/>
      <c r="P21" s="1036"/>
      <c r="Q21" s="1036"/>
      <c r="R21" s="1005"/>
      <c r="S21" s="1005"/>
    </row>
    <row r="22" spans="1:20" ht="30" customHeight="1" x14ac:dyDescent="0.25">
      <c r="A22" s="1341" t="s">
        <v>513</v>
      </c>
      <c r="B22" s="1341"/>
      <c r="C22" s="1341"/>
      <c r="D22" s="1341"/>
      <c r="E22" s="1341"/>
      <c r="F22" s="1341"/>
      <c r="G22" s="1341"/>
      <c r="H22" s="1341"/>
      <c r="I22" s="1341"/>
      <c r="J22" s="1341"/>
      <c r="K22" s="1341"/>
      <c r="L22" s="1341"/>
      <c r="M22" s="1341"/>
      <c r="N22" s="1341"/>
      <c r="O22" s="1341"/>
      <c r="P22" s="1341"/>
      <c r="Q22" s="1341"/>
      <c r="R22" s="1341"/>
      <c r="S22" s="1341"/>
    </row>
    <row r="23" spans="1:20" s="1020" customFormat="1" ht="6" customHeight="1" x14ac:dyDescent="0.25">
      <c r="B23" s="1018"/>
      <c r="C23" s="1018"/>
      <c r="D23" s="1018"/>
      <c r="E23" s="1018"/>
      <c r="F23" s="1018"/>
      <c r="G23" s="1018"/>
      <c r="H23" s="1018"/>
      <c r="I23" s="1018"/>
      <c r="J23" s="1018"/>
    </row>
    <row r="24" spans="1:20" s="1020" customFormat="1" ht="15" customHeight="1" x14ac:dyDescent="0.25">
      <c r="A24" s="1341" t="s">
        <v>192</v>
      </c>
      <c r="B24" s="1341"/>
      <c r="C24" s="1341"/>
      <c r="D24" s="1341"/>
      <c r="E24" s="1341"/>
      <c r="F24" s="1341"/>
      <c r="G24" s="1341"/>
      <c r="H24" s="1341"/>
      <c r="I24" s="1341"/>
      <c r="J24" s="1341"/>
      <c r="K24" s="1341"/>
      <c r="L24" s="1341"/>
      <c r="M24" s="1341"/>
      <c r="N24" s="1341"/>
      <c r="O24" s="1341"/>
      <c r="P24" s="1341"/>
      <c r="Q24" s="1341"/>
      <c r="R24" s="1341"/>
      <c r="S24" s="1341"/>
    </row>
    <row r="26" spans="1:20" x14ac:dyDescent="0.25">
      <c r="B26" s="134"/>
      <c r="C26" s="134"/>
      <c r="D26" s="134"/>
      <c r="E26" s="134"/>
      <c r="F26" s="134"/>
      <c r="G26" s="134"/>
      <c r="H26" s="134"/>
      <c r="I26" s="134"/>
      <c r="J26" s="134"/>
      <c r="K26" s="134"/>
      <c r="L26" s="134"/>
      <c r="M26" s="134"/>
      <c r="N26" s="814"/>
      <c r="O26" s="814"/>
      <c r="P26" s="814"/>
      <c r="Q26" s="134"/>
      <c r="R26" s="134"/>
      <c r="S26" s="134"/>
    </row>
    <row r="30" spans="1:20" x14ac:dyDescent="0.25">
      <c r="E30" s="1076"/>
    </row>
  </sheetData>
  <mergeCells count="10">
    <mergeCell ref="A22:S22"/>
    <mergeCell ref="A24:S24"/>
    <mergeCell ref="O1:R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30"/>
  <sheetViews>
    <sheetView workbookViewId="0">
      <pane ySplit="4" topLeftCell="A11" activePane="bottomLeft" state="frozen"/>
      <selection activeCell="A18" sqref="A18:XFD23"/>
      <selection pane="bottomLeft" activeCell="O1" sqref="O1:R1"/>
    </sheetView>
  </sheetViews>
  <sheetFormatPr defaultColWidth="8.81640625" defaultRowHeight="12.5" x14ac:dyDescent="0.25"/>
  <cols>
    <col min="1" max="19" width="6.7265625" style="108" customWidth="1"/>
    <col min="20" max="26" width="8.7265625" style="108" customWidth="1"/>
    <col min="27" max="16384" width="8.81640625" style="108"/>
  </cols>
  <sheetData>
    <row r="1" spans="1:19" s="1020" customFormat="1" ht="30" customHeight="1" x14ac:dyDescent="0.25">
      <c r="A1" s="73"/>
      <c r="B1" s="1017"/>
      <c r="C1" s="1017"/>
      <c r="D1" s="1017"/>
      <c r="E1" s="1017"/>
      <c r="F1" s="1017"/>
      <c r="G1" s="1017"/>
      <c r="H1" s="1017"/>
      <c r="I1" s="1017"/>
      <c r="J1" s="1017"/>
      <c r="K1" s="1017"/>
      <c r="L1" s="1017"/>
      <c r="M1" s="1017"/>
      <c r="N1" s="1017"/>
      <c r="O1" s="1293" t="s">
        <v>315</v>
      </c>
      <c r="P1" s="1293"/>
      <c r="Q1" s="1294"/>
      <c r="R1" s="1294"/>
      <c r="S1" s="1007"/>
    </row>
    <row r="2" spans="1:19" s="1009" customFormat="1" ht="30" customHeight="1" x14ac:dyDescent="0.3">
      <c r="A2" s="1300" t="s">
        <v>499</v>
      </c>
      <c r="B2" s="1300"/>
      <c r="C2" s="1300"/>
      <c r="D2" s="1300"/>
      <c r="E2" s="1300"/>
      <c r="F2" s="1300"/>
      <c r="G2" s="1300"/>
      <c r="H2" s="1300"/>
      <c r="I2" s="1300"/>
      <c r="J2" s="1300"/>
      <c r="K2" s="1300"/>
      <c r="L2" s="1300"/>
      <c r="M2" s="1300"/>
      <c r="N2" s="1300"/>
      <c r="O2" s="1300"/>
      <c r="P2" s="1300"/>
      <c r="Q2" s="1300"/>
      <c r="R2" s="1300"/>
      <c r="S2" s="1300"/>
    </row>
    <row r="3" spans="1:19" ht="30" customHeight="1" x14ac:dyDescent="0.25">
      <c r="A3" s="534"/>
      <c r="B3" s="1340" t="s">
        <v>25</v>
      </c>
      <c r="C3" s="1340"/>
      <c r="D3" s="1340"/>
      <c r="E3" s="1340" t="s">
        <v>512</v>
      </c>
      <c r="F3" s="1340"/>
      <c r="G3" s="1340"/>
      <c r="H3" s="1340" t="s">
        <v>16</v>
      </c>
      <c r="I3" s="1340"/>
      <c r="J3" s="1340"/>
      <c r="K3" s="1340" t="s">
        <v>17</v>
      </c>
      <c r="L3" s="1340"/>
      <c r="M3" s="1340"/>
      <c r="N3" s="1340" t="s">
        <v>15</v>
      </c>
      <c r="O3" s="1340"/>
      <c r="P3" s="1340"/>
      <c r="Q3" s="1340" t="s">
        <v>35</v>
      </c>
      <c r="R3" s="1340"/>
      <c r="S3" s="1340"/>
    </row>
    <row r="4" spans="1:19" ht="15" customHeight="1" x14ac:dyDescent="0.3">
      <c r="A4" s="809" t="s">
        <v>39</v>
      </c>
      <c r="B4" s="1018" t="s">
        <v>28</v>
      </c>
      <c r="C4" s="1018" t="s">
        <v>29</v>
      </c>
      <c r="D4" s="1018" t="s">
        <v>364</v>
      </c>
      <c r="E4" s="1018" t="s">
        <v>28</v>
      </c>
      <c r="F4" s="1018" t="s">
        <v>29</v>
      </c>
      <c r="G4" s="1018" t="s">
        <v>364</v>
      </c>
      <c r="H4" s="1018" t="s">
        <v>28</v>
      </c>
      <c r="I4" s="1018" t="s">
        <v>29</v>
      </c>
      <c r="J4" s="1018" t="s">
        <v>364</v>
      </c>
      <c r="K4" s="1018" t="s">
        <v>28</v>
      </c>
      <c r="L4" s="1018" t="s">
        <v>29</v>
      </c>
      <c r="M4" s="1018" t="s">
        <v>364</v>
      </c>
      <c r="N4" s="1018" t="s">
        <v>28</v>
      </c>
      <c r="O4" s="1018" t="s">
        <v>29</v>
      </c>
      <c r="P4" s="1018" t="s">
        <v>364</v>
      </c>
      <c r="Q4" s="1018" t="s">
        <v>28</v>
      </c>
      <c r="R4" s="1018" t="s">
        <v>29</v>
      </c>
      <c r="S4" s="1018" t="s">
        <v>364</v>
      </c>
    </row>
    <row r="5" spans="1:19" ht="6" customHeight="1" x14ac:dyDescent="0.25">
      <c r="A5" s="1037"/>
      <c r="B5" s="1061"/>
      <c r="C5" s="1061"/>
      <c r="D5" s="1061"/>
      <c r="E5" s="1061"/>
      <c r="F5" s="1061"/>
      <c r="G5" s="1061"/>
      <c r="H5" s="1061"/>
      <c r="I5" s="1061"/>
      <c r="J5" s="1061"/>
      <c r="K5" s="1061"/>
      <c r="L5" s="1061"/>
      <c r="M5" s="1061"/>
      <c r="N5" s="1061"/>
      <c r="O5" s="1061"/>
      <c r="P5" s="1061"/>
      <c r="Q5" s="1061"/>
      <c r="R5" s="1061"/>
      <c r="S5" s="12"/>
    </row>
    <row r="6" spans="1:19" ht="12.75" customHeight="1" x14ac:dyDescent="0.25">
      <c r="A6" s="534" t="s">
        <v>32</v>
      </c>
      <c r="B6" s="850">
        <v>36.200000000000003</v>
      </c>
      <c r="C6" s="850">
        <v>29.7</v>
      </c>
      <c r="D6" s="850">
        <v>33.020000000000003</v>
      </c>
      <c r="E6" s="850">
        <v>12.92</v>
      </c>
      <c r="F6" s="850">
        <v>23.02</v>
      </c>
      <c r="G6" s="850">
        <v>17.86</v>
      </c>
      <c r="H6" s="850">
        <v>35.35</v>
      </c>
      <c r="I6" s="850">
        <v>38.56</v>
      </c>
      <c r="J6" s="850">
        <v>36.92</v>
      </c>
      <c r="K6" s="850">
        <v>14.12</v>
      </c>
      <c r="L6" s="850">
        <v>8.06</v>
      </c>
      <c r="M6" s="850">
        <v>11.16</v>
      </c>
      <c r="N6" s="850">
        <v>62.39</v>
      </c>
      <c r="O6" s="850">
        <v>69.64</v>
      </c>
      <c r="P6" s="850">
        <v>65.94</v>
      </c>
      <c r="Q6" s="850">
        <v>1.41</v>
      </c>
      <c r="R6" s="850">
        <v>0.66</v>
      </c>
      <c r="S6" s="850">
        <v>1.04</v>
      </c>
    </row>
    <row r="7" spans="1:19" ht="12.75" customHeight="1" x14ac:dyDescent="0.25">
      <c r="A7" s="534">
        <v>2007</v>
      </c>
      <c r="B7" s="850">
        <v>37.79</v>
      </c>
      <c r="C7" s="850">
        <v>31.41</v>
      </c>
      <c r="D7" s="850">
        <v>34.729999999999997</v>
      </c>
      <c r="E7" s="850">
        <v>13.64</v>
      </c>
      <c r="F7" s="850">
        <v>21.76</v>
      </c>
      <c r="G7" s="850">
        <v>17.57</v>
      </c>
      <c r="H7" s="850">
        <v>34.909999999999997</v>
      </c>
      <c r="I7" s="850">
        <v>37.83</v>
      </c>
      <c r="J7" s="850">
        <v>36.29</v>
      </c>
      <c r="K7" s="850">
        <v>12.73</v>
      </c>
      <c r="L7" s="850">
        <v>8.1300000000000008</v>
      </c>
      <c r="M7" s="850">
        <v>10.49</v>
      </c>
      <c r="N7" s="850">
        <v>61.28</v>
      </c>
      <c r="O7" s="850">
        <v>67.709999999999994</v>
      </c>
      <c r="P7" s="850">
        <v>64.349999999999994</v>
      </c>
      <c r="Q7" s="850">
        <v>0.93</v>
      </c>
      <c r="R7" s="850">
        <v>0.87</v>
      </c>
      <c r="S7" s="850">
        <v>0.92</v>
      </c>
    </row>
    <row r="8" spans="1:19" ht="12.75" customHeight="1" x14ac:dyDescent="0.25">
      <c r="A8" s="534">
        <v>2008</v>
      </c>
      <c r="B8" s="850">
        <v>41.29</v>
      </c>
      <c r="C8" s="850">
        <v>36.39</v>
      </c>
      <c r="D8" s="850">
        <v>39.01</v>
      </c>
      <c r="E8" s="850">
        <v>15.2</v>
      </c>
      <c r="F8" s="850">
        <v>26.01</v>
      </c>
      <c r="G8" s="850">
        <v>20.350000000000001</v>
      </c>
      <c r="H8" s="850">
        <v>31.62</v>
      </c>
      <c r="I8" s="850">
        <v>30.89</v>
      </c>
      <c r="J8" s="850">
        <v>31.24</v>
      </c>
      <c r="K8" s="850">
        <v>10.85</v>
      </c>
      <c r="L8" s="850">
        <v>6.33</v>
      </c>
      <c r="M8" s="850">
        <v>8.68</v>
      </c>
      <c r="N8" s="850">
        <v>57.67</v>
      </c>
      <c r="O8" s="850">
        <v>63.22</v>
      </c>
      <c r="P8" s="850">
        <v>60.27</v>
      </c>
      <c r="Q8" s="850">
        <v>1.04</v>
      </c>
      <c r="R8" s="850">
        <v>0.38</v>
      </c>
      <c r="S8" s="850">
        <v>0.73</v>
      </c>
    </row>
    <row r="9" spans="1:19" ht="12.75" customHeight="1" x14ac:dyDescent="0.25">
      <c r="A9" s="534">
        <v>2009</v>
      </c>
      <c r="B9" s="850">
        <v>41.94</v>
      </c>
      <c r="C9" s="850">
        <v>37.26</v>
      </c>
      <c r="D9" s="850">
        <v>39.68</v>
      </c>
      <c r="E9" s="850">
        <v>14.68</v>
      </c>
      <c r="F9" s="850">
        <v>25.39</v>
      </c>
      <c r="G9" s="850">
        <v>19.809999999999999</v>
      </c>
      <c r="H9" s="850">
        <v>31.38</v>
      </c>
      <c r="I9" s="850">
        <v>30.69</v>
      </c>
      <c r="J9" s="850">
        <v>31.08</v>
      </c>
      <c r="K9" s="850">
        <v>11.19</v>
      </c>
      <c r="L9" s="850">
        <v>6.33</v>
      </c>
      <c r="M9" s="850">
        <v>8.85</v>
      </c>
      <c r="N9" s="850">
        <v>57.24</v>
      </c>
      <c r="O9" s="850">
        <v>62.41</v>
      </c>
      <c r="P9" s="850">
        <v>59.74</v>
      </c>
      <c r="Q9" s="850">
        <v>0.81</v>
      </c>
      <c r="R9" s="850">
        <v>0.32</v>
      </c>
      <c r="S9" s="850">
        <v>0.57999999999999996</v>
      </c>
    </row>
    <row r="10" spans="1:19" ht="12.75" customHeight="1" x14ac:dyDescent="0.25">
      <c r="A10" s="534">
        <v>2010</v>
      </c>
      <c r="B10" s="850">
        <v>44.9</v>
      </c>
      <c r="C10" s="850">
        <v>37.880000000000003</v>
      </c>
      <c r="D10" s="850">
        <v>41.54</v>
      </c>
      <c r="E10" s="850">
        <v>12.47</v>
      </c>
      <c r="F10" s="850">
        <v>23.51</v>
      </c>
      <c r="G10" s="850">
        <v>17.760000000000002</v>
      </c>
      <c r="H10" s="850">
        <v>30.49</v>
      </c>
      <c r="I10" s="850">
        <v>31.93</v>
      </c>
      <c r="J10" s="850">
        <v>31.17</v>
      </c>
      <c r="K10" s="850">
        <v>10.92</v>
      </c>
      <c r="L10" s="850">
        <v>5.75</v>
      </c>
      <c r="M10" s="850">
        <v>8.4499999999999993</v>
      </c>
      <c r="N10" s="850">
        <v>53.88</v>
      </c>
      <c r="O10" s="850">
        <v>61.2</v>
      </c>
      <c r="P10" s="850">
        <v>57.38</v>
      </c>
      <c r="Q10" s="850">
        <v>1.22</v>
      </c>
      <c r="R10" s="850">
        <v>0.92</v>
      </c>
      <c r="S10" s="850">
        <v>1.08</v>
      </c>
    </row>
    <row r="11" spans="1:19" ht="12.75" customHeight="1" x14ac:dyDescent="0.25">
      <c r="A11" s="534">
        <v>2011</v>
      </c>
      <c r="B11" s="850">
        <v>46.3</v>
      </c>
      <c r="C11" s="850">
        <v>41.74</v>
      </c>
      <c r="D11" s="850">
        <v>44</v>
      </c>
      <c r="E11" s="850">
        <v>14.13</v>
      </c>
      <c r="F11" s="850">
        <v>21.61</v>
      </c>
      <c r="G11" s="850">
        <v>17.79</v>
      </c>
      <c r="H11" s="850">
        <v>28.27</v>
      </c>
      <c r="I11" s="850">
        <v>30.15</v>
      </c>
      <c r="J11" s="850">
        <v>29.24</v>
      </c>
      <c r="K11" s="850">
        <v>10.43</v>
      </c>
      <c r="L11" s="850">
        <v>6.08</v>
      </c>
      <c r="M11" s="850">
        <v>8.32</v>
      </c>
      <c r="N11" s="850">
        <v>52.83</v>
      </c>
      <c r="O11" s="850">
        <v>57.84</v>
      </c>
      <c r="P11" s="850">
        <v>55.35</v>
      </c>
      <c r="Q11" s="850">
        <v>0.87</v>
      </c>
      <c r="R11" s="850">
        <v>0.42</v>
      </c>
      <c r="S11" s="850">
        <v>0.65</v>
      </c>
    </row>
    <row r="12" spans="1:19" ht="12.75" customHeight="1" x14ac:dyDescent="0.25">
      <c r="A12" s="534" t="s">
        <v>89</v>
      </c>
      <c r="B12" s="850">
        <v>49.27</v>
      </c>
      <c r="C12" s="850">
        <v>43.51</v>
      </c>
      <c r="D12" s="850">
        <v>46.51</v>
      </c>
      <c r="E12" s="850">
        <v>11.63</v>
      </c>
      <c r="F12" s="850">
        <v>21.67</v>
      </c>
      <c r="G12" s="850">
        <v>16.5</v>
      </c>
      <c r="H12" s="850">
        <v>28.24</v>
      </c>
      <c r="I12" s="850">
        <v>28.77</v>
      </c>
      <c r="J12" s="850">
        <v>28.47</v>
      </c>
      <c r="K12" s="850">
        <v>9</v>
      </c>
      <c r="L12" s="850">
        <v>5.31</v>
      </c>
      <c r="M12" s="850">
        <v>7.2</v>
      </c>
      <c r="N12" s="850">
        <v>48.87</v>
      </c>
      <c r="O12" s="850">
        <v>55.75</v>
      </c>
      <c r="P12" s="850">
        <v>52.17</v>
      </c>
      <c r="Q12" s="850">
        <v>1.86</v>
      </c>
      <c r="R12" s="850">
        <v>0.74</v>
      </c>
      <c r="S12" s="850">
        <v>1.32</v>
      </c>
    </row>
    <row r="13" spans="1:19" ht="12.75" customHeight="1" x14ac:dyDescent="0.25">
      <c r="A13" s="534" t="s">
        <v>90</v>
      </c>
      <c r="B13" s="850">
        <v>51.72</v>
      </c>
      <c r="C13" s="850">
        <v>46.36</v>
      </c>
      <c r="D13" s="850">
        <v>49.15</v>
      </c>
      <c r="E13" s="850">
        <v>8.1300000000000008</v>
      </c>
      <c r="F13" s="850">
        <v>16.149999999999999</v>
      </c>
      <c r="G13" s="850">
        <v>12.02</v>
      </c>
      <c r="H13" s="850">
        <v>25.78</v>
      </c>
      <c r="I13" s="850">
        <v>27.26</v>
      </c>
      <c r="J13" s="850">
        <v>26.47</v>
      </c>
      <c r="K13" s="850">
        <v>13.23</v>
      </c>
      <c r="L13" s="850">
        <v>9.3000000000000007</v>
      </c>
      <c r="M13" s="850">
        <v>11.32</v>
      </c>
      <c r="N13" s="850">
        <v>47.14</v>
      </c>
      <c r="O13" s="850">
        <v>52.68</v>
      </c>
      <c r="P13" s="850">
        <v>49.82</v>
      </c>
      <c r="Q13" s="850">
        <v>1.1499999999999999</v>
      </c>
      <c r="R13" s="850">
        <v>0.93</v>
      </c>
      <c r="S13" s="850">
        <v>1.03</v>
      </c>
    </row>
    <row r="14" spans="1:19" ht="12.75" customHeight="1" x14ac:dyDescent="0.25">
      <c r="A14" s="534">
        <v>2013</v>
      </c>
      <c r="B14" s="850">
        <v>56.45</v>
      </c>
      <c r="C14" s="850">
        <v>52.13</v>
      </c>
      <c r="D14" s="850">
        <v>54.39</v>
      </c>
      <c r="E14" s="850">
        <v>9.86</v>
      </c>
      <c r="F14" s="850">
        <v>15.54</v>
      </c>
      <c r="G14" s="850">
        <v>12.58</v>
      </c>
      <c r="H14" s="850">
        <v>22.22</v>
      </c>
      <c r="I14" s="850">
        <v>24.1</v>
      </c>
      <c r="J14" s="850">
        <v>23.12</v>
      </c>
      <c r="K14" s="850">
        <v>10.89</v>
      </c>
      <c r="L14" s="850">
        <v>7.55</v>
      </c>
      <c r="M14" s="850">
        <v>9.2799999999999994</v>
      </c>
      <c r="N14" s="850">
        <v>42.97</v>
      </c>
      <c r="O14" s="850">
        <v>47.22</v>
      </c>
      <c r="P14" s="850">
        <v>44.98</v>
      </c>
      <c r="Q14" s="850">
        <v>0.57999999999999996</v>
      </c>
      <c r="R14" s="850">
        <v>0.68</v>
      </c>
      <c r="S14" s="850">
        <v>0.62</v>
      </c>
    </row>
    <row r="15" spans="1:19" ht="12.75" customHeight="1" x14ac:dyDescent="0.25">
      <c r="A15" s="534">
        <v>2014</v>
      </c>
      <c r="B15" s="850">
        <v>57.37</v>
      </c>
      <c r="C15" s="850">
        <v>50.19</v>
      </c>
      <c r="D15" s="850">
        <v>53.86</v>
      </c>
      <c r="E15" s="850">
        <v>9.52</v>
      </c>
      <c r="F15" s="850">
        <v>16.28</v>
      </c>
      <c r="G15" s="850">
        <v>12.83</v>
      </c>
      <c r="H15" s="850">
        <v>20.61</v>
      </c>
      <c r="I15" s="850">
        <v>25.04</v>
      </c>
      <c r="J15" s="850">
        <v>22.71</v>
      </c>
      <c r="K15" s="850">
        <v>11.49</v>
      </c>
      <c r="L15" s="850">
        <v>8.0399999999999991</v>
      </c>
      <c r="M15" s="850">
        <v>9.86</v>
      </c>
      <c r="N15" s="850">
        <v>41.62</v>
      </c>
      <c r="O15" s="850">
        <v>49.38</v>
      </c>
      <c r="P15" s="850">
        <v>45.4</v>
      </c>
      <c r="Q15" s="850">
        <v>1.01</v>
      </c>
      <c r="R15" s="850">
        <v>0.43</v>
      </c>
      <c r="S15" s="850">
        <v>0.74</v>
      </c>
    </row>
    <row r="16" spans="1:19" ht="12.75" customHeight="1" x14ac:dyDescent="0.25">
      <c r="A16" s="534">
        <v>2015</v>
      </c>
      <c r="B16" s="850">
        <v>59.08</v>
      </c>
      <c r="C16" s="850">
        <v>54.49</v>
      </c>
      <c r="D16" s="850">
        <v>56.89</v>
      </c>
      <c r="E16" s="850">
        <v>10.52</v>
      </c>
      <c r="F16" s="850">
        <v>14.72</v>
      </c>
      <c r="G16" s="850">
        <v>12.6</v>
      </c>
      <c r="H16" s="850">
        <v>19.87</v>
      </c>
      <c r="I16" s="850">
        <v>24.03</v>
      </c>
      <c r="J16" s="850">
        <v>21.85</v>
      </c>
      <c r="K16" s="850">
        <v>9.57</v>
      </c>
      <c r="L16" s="850">
        <v>6.3</v>
      </c>
      <c r="M16" s="850">
        <v>7.95</v>
      </c>
      <c r="N16" s="850">
        <v>39.96</v>
      </c>
      <c r="O16" s="850">
        <v>45.05</v>
      </c>
      <c r="P16" s="850">
        <v>42.4</v>
      </c>
      <c r="Q16" s="850">
        <v>1</v>
      </c>
      <c r="R16" s="850">
        <v>0.46</v>
      </c>
      <c r="S16" s="850">
        <v>0.71</v>
      </c>
    </row>
    <row r="17" spans="1:19" ht="12.75" customHeight="1" x14ac:dyDescent="0.25">
      <c r="A17" s="534">
        <v>2016</v>
      </c>
      <c r="B17" s="850">
        <v>56.04</v>
      </c>
      <c r="C17" s="850">
        <v>53.31</v>
      </c>
      <c r="D17" s="850">
        <v>54.87</v>
      </c>
      <c r="E17" s="850">
        <v>11.12</v>
      </c>
      <c r="F17" s="850">
        <v>15.99</v>
      </c>
      <c r="G17" s="850">
        <v>13.35</v>
      </c>
      <c r="H17" s="850">
        <v>21.61</v>
      </c>
      <c r="I17" s="850">
        <v>23.07</v>
      </c>
      <c r="J17" s="850">
        <v>22.19</v>
      </c>
      <c r="K17" s="850">
        <v>9.68</v>
      </c>
      <c r="L17" s="850">
        <v>6.49</v>
      </c>
      <c r="M17" s="850">
        <v>8.17</v>
      </c>
      <c r="N17" s="850">
        <v>42.41</v>
      </c>
      <c r="O17" s="850">
        <v>45.55</v>
      </c>
      <c r="P17" s="850">
        <v>43.71</v>
      </c>
      <c r="Q17" s="850">
        <v>1.55</v>
      </c>
      <c r="R17" s="850">
        <v>1.1299999999999999</v>
      </c>
      <c r="S17" s="850">
        <v>1.43</v>
      </c>
    </row>
    <row r="18" spans="1:19" s="816" customFormat="1" ht="12.75" customHeight="1" x14ac:dyDescent="0.25">
      <c r="A18" s="6">
        <v>2017</v>
      </c>
      <c r="B18" s="850">
        <v>57.8</v>
      </c>
      <c r="C18" s="850">
        <v>53.25</v>
      </c>
      <c r="D18" s="850">
        <v>55.67</v>
      </c>
      <c r="E18" s="850">
        <v>10.02</v>
      </c>
      <c r="F18" s="850">
        <v>17.010000000000002</v>
      </c>
      <c r="G18" s="850">
        <v>13.22</v>
      </c>
      <c r="H18" s="850">
        <v>21.03</v>
      </c>
      <c r="I18" s="850">
        <v>22.47</v>
      </c>
      <c r="J18" s="850">
        <v>21.66</v>
      </c>
      <c r="K18" s="850">
        <v>9.86</v>
      </c>
      <c r="L18" s="850">
        <v>6.52</v>
      </c>
      <c r="M18" s="850">
        <v>9.9</v>
      </c>
      <c r="N18" s="850">
        <v>40.92</v>
      </c>
      <c r="O18" s="850">
        <v>45.99</v>
      </c>
      <c r="P18" s="850">
        <v>44.79</v>
      </c>
      <c r="Q18" s="850">
        <v>1.29</v>
      </c>
      <c r="R18" s="850">
        <v>0.76</v>
      </c>
      <c r="S18" s="850">
        <v>1.0900000000000001</v>
      </c>
    </row>
    <row r="19" spans="1:19" s="816" customFormat="1" ht="12.75" customHeight="1" x14ac:dyDescent="0.25">
      <c r="A19" s="6">
        <v>2018</v>
      </c>
      <c r="B19" s="850">
        <v>57.47</v>
      </c>
      <c r="C19" s="850">
        <v>52.35</v>
      </c>
      <c r="D19" s="850">
        <v>55.2</v>
      </c>
      <c r="E19" s="850">
        <v>10.71</v>
      </c>
      <c r="F19" s="850">
        <v>16.32</v>
      </c>
      <c r="G19" s="850">
        <v>13.28</v>
      </c>
      <c r="H19" s="850">
        <v>21.19</v>
      </c>
      <c r="I19" s="850">
        <v>23.86</v>
      </c>
      <c r="J19" s="850">
        <v>22.35</v>
      </c>
      <c r="K19" s="850">
        <v>9.43</v>
      </c>
      <c r="L19" s="850">
        <v>6.32</v>
      </c>
      <c r="M19" s="850">
        <v>7.94</v>
      </c>
      <c r="N19" s="850">
        <v>41.33</v>
      </c>
      <c r="O19" s="850">
        <v>46.5</v>
      </c>
      <c r="P19" s="850">
        <v>43.57</v>
      </c>
      <c r="Q19" s="850">
        <v>1.2</v>
      </c>
      <c r="R19" s="850">
        <v>1.1499999999999999</v>
      </c>
      <c r="S19" s="850">
        <v>1.23</v>
      </c>
    </row>
    <row r="20" spans="1:19" s="816" customFormat="1" ht="12.75" customHeight="1" x14ac:dyDescent="0.25">
      <c r="A20" s="6">
        <v>2019</v>
      </c>
      <c r="B20" s="850">
        <v>63.1</v>
      </c>
      <c r="C20" s="850">
        <v>58.95</v>
      </c>
      <c r="D20" s="850">
        <v>61.02</v>
      </c>
      <c r="E20" s="850">
        <v>10.26</v>
      </c>
      <c r="F20" s="850">
        <v>16.12</v>
      </c>
      <c r="G20" s="850">
        <v>13.01</v>
      </c>
      <c r="H20" s="850">
        <v>18.54</v>
      </c>
      <c r="I20" s="850">
        <v>19.329999999999998</v>
      </c>
      <c r="J20" s="850">
        <v>18.95</v>
      </c>
      <c r="K20" s="850">
        <v>7.13</v>
      </c>
      <c r="L20" s="850">
        <v>4.87</v>
      </c>
      <c r="M20" s="850">
        <v>6.15</v>
      </c>
      <c r="N20" s="850">
        <v>35.92</v>
      </c>
      <c r="O20" s="850">
        <v>40.33</v>
      </c>
      <c r="P20" s="850">
        <v>38.11</v>
      </c>
      <c r="Q20" s="850">
        <v>0.98</v>
      </c>
      <c r="R20" s="850">
        <v>0.72</v>
      </c>
      <c r="S20" s="850">
        <v>0.87</v>
      </c>
    </row>
    <row r="21" spans="1:19" s="816" customFormat="1" ht="6" customHeight="1" x14ac:dyDescent="0.35">
      <c r="A21" s="1031"/>
      <c r="B21" s="1286"/>
      <c r="C21" s="1136"/>
      <c r="D21" s="1136"/>
      <c r="E21" s="1136"/>
      <c r="F21" s="1136"/>
      <c r="G21" s="1136"/>
      <c r="H21" s="1136"/>
      <c r="I21" s="1136"/>
      <c r="J21" s="1136"/>
      <c r="K21" s="1136"/>
      <c r="L21" s="1136"/>
      <c r="M21" s="1136"/>
      <c r="N21" s="1136"/>
      <c r="O21" s="1136"/>
      <c r="P21" s="1136"/>
      <c r="Q21" s="1136"/>
      <c r="R21" s="1136"/>
      <c r="S21" s="1136"/>
    </row>
    <row r="22" spans="1:19" s="816" customFormat="1" ht="30" customHeight="1" x14ac:dyDescent="0.25">
      <c r="A22" s="1341" t="s">
        <v>513</v>
      </c>
      <c r="B22" s="1341"/>
      <c r="C22" s="1341"/>
      <c r="D22" s="1341"/>
      <c r="E22" s="1341"/>
      <c r="F22" s="1341"/>
      <c r="G22" s="1341"/>
      <c r="H22" s="1341"/>
      <c r="I22" s="1341"/>
      <c r="J22" s="1341"/>
      <c r="K22" s="1341"/>
      <c r="L22" s="1341"/>
      <c r="M22" s="1341"/>
      <c r="N22" s="1341"/>
      <c r="O22" s="1341"/>
      <c r="P22" s="1341"/>
      <c r="Q22" s="1341"/>
      <c r="R22" s="1341"/>
      <c r="S22" s="1341"/>
    </row>
    <row r="23" spans="1:19" s="168" customFormat="1" ht="6" customHeight="1" x14ac:dyDescent="0.25">
      <c r="A23" s="73" t="s">
        <v>39</v>
      </c>
      <c r="B23" s="1"/>
      <c r="C23" s="1"/>
      <c r="D23" s="1"/>
      <c r="E23" s="1"/>
      <c r="F23" s="1"/>
      <c r="G23" s="1"/>
      <c r="H23" s="1"/>
      <c r="I23" s="1"/>
      <c r="J23" s="1"/>
      <c r="K23" s="1"/>
      <c r="L23" s="1"/>
      <c r="M23" s="1"/>
      <c r="N23" s="1"/>
      <c r="O23" s="1"/>
      <c r="P23" s="1"/>
    </row>
    <row r="24" spans="1:19" s="1020" customFormat="1" ht="15" customHeight="1" x14ac:dyDescent="0.25">
      <c r="A24" s="1341" t="s">
        <v>192</v>
      </c>
      <c r="B24" s="1341"/>
      <c r="C24" s="1341"/>
      <c r="D24" s="1341"/>
      <c r="E24" s="1341"/>
      <c r="F24" s="1341"/>
      <c r="G24" s="1341"/>
      <c r="H24" s="1341"/>
      <c r="I24" s="1341"/>
      <c r="J24" s="1341"/>
      <c r="K24" s="1341"/>
      <c r="L24" s="1341"/>
      <c r="M24" s="1341"/>
      <c r="N24" s="1341"/>
      <c r="O24" s="1341"/>
      <c r="P24" s="1341"/>
      <c r="Q24" s="1341"/>
      <c r="R24" s="1341"/>
      <c r="S24" s="1341"/>
    </row>
    <row r="25" spans="1:19" x14ac:dyDescent="0.25">
      <c r="N25" s="814"/>
      <c r="O25" s="814"/>
      <c r="P25" s="814"/>
      <c r="Q25" s="23"/>
      <c r="R25" s="23"/>
      <c r="S25" s="23"/>
    </row>
    <row r="26" spans="1:19" x14ac:dyDescent="0.25">
      <c r="A26" s="134"/>
    </row>
    <row r="27" spans="1:19" x14ac:dyDescent="0.25">
      <c r="A27" s="134"/>
    </row>
    <row r="28" spans="1:19" x14ac:dyDescent="0.25">
      <c r="A28" s="134"/>
    </row>
    <row r="29" spans="1:19" x14ac:dyDescent="0.25">
      <c r="A29" s="134"/>
      <c r="E29" s="926"/>
    </row>
    <row r="30" spans="1:19" x14ac:dyDescent="0.25">
      <c r="A30" s="134"/>
      <c r="B30" s="134"/>
      <c r="C30" s="134"/>
      <c r="D30" s="134"/>
    </row>
  </sheetData>
  <mergeCells count="10">
    <mergeCell ref="A22:S22"/>
    <mergeCell ref="A24:S24"/>
    <mergeCell ref="O1:R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Q28"/>
  <sheetViews>
    <sheetView workbookViewId="0">
      <selection activeCell="O1" sqref="O1:U1"/>
    </sheetView>
  </sheetViews>
  <sheetFormatPr defaultColWidth="9.1796875" defaultRowHeight="12.5" x14ac:dyDescent="0.25"/>
  <cols>
    <col min="1" max="1" width="6.7265625" style="877" customWidth="1"/>
    <col min="2" max="43" width="6.1796875" style="877" customWidth="1"/>
    <col min="44" max="16384" width="9.1796875" style="877"/>
  </cols>
  <sheetData>
    <row r="1" spans="1:43" ht="30" customHeight="1" x14ac:dyDescent="0.25">
      <c r="A1" s="73"/>
      <c r="B1" s="878"/>
      <c r="C1" s="878"/>
      <c r="D1" s="878"/>
      <c r="E1" s="878"/>
      <c r="F1" s="878"/>
      <c r="G1" s="878"/>
      <c r="H1" s="878"/>
      <c r="I1" s="878"/>
      <c r="J1" s="878"/>
      <c r="K1" s="878"/>
      <c r="L1" s="878"/>
      <c r="M1" s="878"/>
      <c r="N1" s="878"/>
      <c r="O1" s="1293" t="s">
        <v>315</v>
      </c>
      <c r="P1" s="1293"/>
      <c r="Q1" s="1294"/>
      <c r="R1" s="1294"/>
      <c r="S1" s="1294"/>
      <c r="T1" s="1307"/>
      <c r="U1" s="1307"/>
      <c r="V1" s="872"/>
    </row>
    <row r="2" spans="1:43" s="114" customFormat="1" ht="15" customHeight="1" x14ac:dyDescent="0.3">
      <c r="A2" s="1343" t="s">
        <v>217</v>
      </c>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row>
    <row r="3" spans="1:43" ht="87" customHeight="1" x14ac:dyDescent="0.3">
      <c r="A3" s="114"/>
      <c r="B3" s="1342" t="s">
        <v>218</v>
      </c>
      <c r="C3" s="1342"/>
      <c r="D3" s="1342"/>
      <c r="E3" s="1342" t="s">
        <v>219</v>
      </c>
      <c r="F3" s="1342"/>
      <c r="G3" s="1342"/>
      <c r="H3" s="1342" t="s">
        <v>220</v>
      </c>
      <c r="I3" s="1342"/>
      <c r="J3" s="1342"/>
      <c r="K3" s="1342" t="s">
        <v>221</v>
      </c>
      <c r="L3" s="1342"/>
      <c r="M3" s="1342"/>
      <c r="N3" s="1342" t="s">
        <v>222</v>
      </c>
      <c r="O3" s="1342"/>
      <c r="P3" s="1342"/>
      <c r="Q3" s="1342" t="s">
        <v>367</v>
      </c>
      <c r="R3" s="1342"/>
      <c r="S3" s="1342"/>
      <c r="T3" s="1342" t="s">
        <v>368</v>
      </c>
      <c r="U3" s="1342"/>
      <c r="V3" s="1342"/>
      <c r="W3" s="1342" t="s">
        <v>369</v>
      </c>
      <c r="X3" s="1342"/>
      <c r="Y3" s="1342"/>
      <c r="Z3" s="1342" t="s">
        <v>370</v>
      </c>
      <c r="AA3" s="1342"/>
      <c r="AB3" s="1342"/>
      <c r="AC3" s="1342" t="s">
        <v>223</v>
      </c>
      <c r="AD3" s="1342"/>
      <c r="AE3" s="1342"/>
      <c r="AF3" s="1342" t="s">
        <v>224</v>
      </c>
      <c r="AG3" s="1342"/>
      <c r="AH3" s="1342"/>
      <c r="AI3" s="1342" t="s">
        <v>375</v>
      </c>
      <c r="AJ3" s="1342"/>
      <c r="AK3" s="1342"/>
      <c r="AL3" s="1342" t="s">
        <v>226</v>
      </c>
      <c r="AM3" s="1342"/>
      <c r="AN3" s="1342"/>
      <c r="AO3" s="1342" t="s">
        <v>234</v>
      </c>
      <c r="AP3" s="1342"/>
      <c r="AQ3" s="1342"/>
    </row>
    <row r="4" spans="1:43" ht="13" x14ac:dyDescent="0.3">
      <c r="A4" s="96" t="s">
        <v>39</v>
      </c>
      <c r="B4" s="871" t="s">
        <v>180</v>
      </c>
      <c r="C4" s="871" t="s">
        <v>181</v>
      </c>
      <c r="D4" s="871" t="s">
        <v>364</v>
      </c>
      <c r="E4" s="871" t="s">
        <v>180</v>
      </c>
      <c r="F4" s="871" t="s">
        <v>181</v>
      </c>
      <c r="G4" s="871" t="s">
        <v>364</v>
      </c>
      <c r="H4" s="871" t="s">
        <v>180</v>
      </c>
      <c r="I4" s="871" t="s">
        <v>181</v>
      </c>
      <c r="J4" s="871" t="s">
        <v>364</v>
      </c>
      <c r="K4" s="871" t="s">
        <v>180</v>
      </c>
      <c r="L4" s="871" t="s">
        <v>181</v>
      </c>
      <c r="M4" s="871" t="s">
        <v>364</v>
      </c>
      <c r="N4" s="871" t="s">
        <v>180</v>
      </c>
      <c r="O4" s="871" t="s">
        <v>181</v>
      </c>
      <c r="P4" s="871" t="s">
        <v>364</v>
      </c>
      <c r="Q4" s="871" t="s">
        <v>180</v>
      </c>
      <c r="R4" s="871" t="s">
        <v>181</v>
      </c>
      <c r="S4" s="871" t="s">
        <v>364</v>
      </c>
      <c r="T4" s="871" t="s">
        <v>180</v>
      </c>
      <c r="U4" s="871" t="s">
        <v>181</v>
      </c>
      <c r="V4" s="871" t="s">
        <v>364</v>
      </c>
      <c r="W4" s="871" t="s">
        <v>180</v>
      </c>
      <c r="X4" s="871" t="s">
        <v>181</v>
      </c>
      <c r="Y4" s="871" t="s">
        <v>364</v>
      </c>
      <c r="Z4" s="871" t="s">
        <v>180</v>
      </c>
      <c r="AA4" s="871" t="s">
        <v>181</v>
      </c>
      <c r="AB4" s="871" t="s">
        <v>364</v>
      </c>
      <c r="AC4" s="871" t="s">
        <v>180</v>
      </c>
      <c r="AD4" s="871" t="s">
        <v>181</v>
      </c>
      <c r="AE4" s="871" t="s">
        <v>364</v>
      </c>
      <c r="AF4" s="871" t="s">
        <v>180</v>
      </c>
      <c r="AG4" s="871" t="s">
        <v>181</v>
      </c>
      <c r="AH4" s="871" t="s">
        <v>364</v>
      </c>
      <c r="AI4" s="871" t="s">
        <v>180</v>
      </c>
      <c r="AJ4" s="871" t="s">
        <v>181</v>
      </c>
      <c r="AK4" s="871" t="s">
        <v>364</v>
      </c>
      <c r="AL4" s="871" t="s">
        <v>180</v>
      </c>
      <c r="AM4" s="871" t="s">
        <v>181</v>
      </c>
      <c r="AN4" s="662" t="s">
        <v>364</v>
      </c>
      <c r="AO4" s="662" t="s">
        <v>180</v>
      </c>
      <c r="AP4" s="662" t="s">
        <v>181</v>
      </c>
      <c r="AQ4" s="662" t="s">
        <v>364</v>
      </c>
    </row>
    <row r="5" spans="1:43" ht="6" customHeight="1" x14ac:dyDescent="0.3">
      <c r="A5" s="196"/>
      <c r="B5" s="874"/>
      <c r="C5" s="874"/>
      <c r="D5" s="874"/>
      <c r="E5" s="874"/>
      <c r="F5" s="874"/>
      <c r="G5" s="874"/>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874"/>
      <c r="AJ5" s="874"/>
      <c r="AK5" s="874"/>
      <c r="AL5" s="874"/>
      <c r="AM5" s="874"/>
      <c r="AN5" s="871"/>
    </row>
    <row r="6" spans="1:43" ht="12.75" customHeight="1" x14ac:dyDescent="0.3">
      <c r="A6" s="363">
        <v>1995</v>
      </c>
      <c r="B6" s="429">
        <v>19.41</v>
      </c>
      <c r="C6" s="429">
        <v>29.77</v>
      </c>
      <c r="D6" s="429">
        <v>24.47</v>
      </c>
      <c r="E6" s="429">
        <v>16.399999999999999</v>
      </c>
      <c r="F6" s="429">
        <v>11.2</v>
      </c>
      <c r="G6" s="429">
        <v>13.85</v>
      </c>
      <c r="H6" s="428">
        <v>10.14</v>
      </c>
      <c r="I6" s="428">
        <v>9.8800000000000008</v>
      </c>
      <c r="J6" s="428">
        <v>10.01</v>
      </c>
      <c r="K6" s="428">
        <v>11.95</v>
      </c>
      <c r="L6" s="428">
        <v>14.08</v>
      </c>
      <c r="M6" s="428">
        <v>12.98</v>
      </c>
      <c r="N6" s="428">
        <v>20.88</v>
      </c>
      <c r="O6" s="428">
        <v>20.43</v>
      </c>
      <c r="P6" s="428">
        <v>20.66</v>
      </c>
      <c r="Q6" s="428">
        <v>8.76</v>
      </c>
      <c r="R6" s="428">
        <v>13.74</v>
      </c>
      <c r="S6" s="428">
        <v>11.19</v>
      </c>
      <c r="T6" s="428">
        <v>8.86</v>
      </c>
      <c r="U6" s="428">
        <v>16.61</v>
      </c>
      <c r="V6" s="428">
        <v>12.65</v>
      </c>
      <c r="W6" s="428">
        <v>3.43</v>
      </c>
      <c r="X6" s="428">
        <v>2.5</v>
      </c>
      <c r="Y6" s="428">
        <v>2.98</v>
      </c>
      <c r="Z6" s="428">
        <v>6.83</v>
      </c>
      <c r="AA6" s="428">
        <v>8.49</v>
      </c>
      <c r="AB6" s="428">
        <v>7.63</v>
      </c>
      <c r="AC6" s="428">
        <v>8.5500000000000007</v>
      </c>
      <c r="AD6" s="428">
        <v>8.1199999999999992</v>
      </c>
      <c r="AE6" s="428">
        <v>8.33</v>
      </c>
      <c r="AF6" s="428">
        <v>8.41</v>
      </c>
      <c r="AG6" s="428">
        <v>8.85</v>
      </c>
      <c r="AH6" s="428">
        <v>8.6199999999999992</v>
      </c>
      <c r="AI6" s="429">
        <v>1.3</v>
      </c>
      <c r="AJ6" s="429">
        <v>0.92</v>
      </c>
      <c r="AK6" s="429">
        <v>1.1000000000000001</v>
      </c>
      <c r="AL6" s="429">
        <v>8.51</v>
      </c>
      <c r="AM6" s="429">
        <v>5.15</v>
      </c>
      <c r="AN6" s="429">
        <v>6.88</v>
      </c>
      <c r="AO6" s="450" t="s">
        <v>37</v>
      </c>
      <c r="AP6" s="450" t="s">
        <v>37</v>
      </c>
      <c r="AQ6" s="450" t="s">
        <v>37</v>
      </c>
    </row>
    <row r="7" spans="1:43" ht="12.75" customHeight="1" x14ac:dyDescent="0.3">
      <c r="A7" s="363">
        <v>1996</v>
      </c>
      <c r="B7" s="429">
        <v>19.91</v>
      </c>
      <c r="C7" s="429">
        <v>28.5</v>
      </c>
      <c r="D7" s="429">
        <v>24.09</v>
      </c>
      <c r="E7" s="429">
        <v>16.829999999999998</v>
      </c>
      <c r="F7" s="429">
        <v>11.56</v>
      </c>
      <c r="G7" s="429">
        <v>14.25</v>
      </c>
      <c r="H7" s="451">
        <v>10.57</v>
      </c>
      <c r="I7" s="451">
        <v>9.99</v>
      </c>
      <c r="J7" s="451">
        <v>10.29</v>
      </c>
      <c r="K7" s="428">
        <v>12.13</v>
      </c>
      <c r="L7" s="428">
        <v>14.09</v>
      </c>
      <c r="M7" s="428">
        <v>13.09</v>
      </c>
      <c r="N7" s="428">
        <v>20.56</v>
      </c>
      <c r="O7" s="428">
        <v>19.61</v>
      </c>
      <c r="P7" s="428">
        <v>20.100000000000001</v>
      </c>
      <c r="Q7" s="428">
        <v>9.6</v>
      </c>
      <c r="R7" s="428">
        <v>14.7</v>
      </c>
      <c r="S7" s="428">
        <v>12.09</v>
      </c>
      <c r="T7" s="428">
        <v>9.2100000000000009</v>
      </c>
      <c r="U7" s="428">
        <v>18.55</v>
      </c>
      <c r="V7" s="428">
        <v>13.76</v>
      </c>
      <c r="W7" s="428">
        <v>2.92</v>
      </c>
      <c r="X7" s="428">
        <v>1.98</v>
      </c>
      <c r="Y7" s="428">
        <v>2.46</v>
      </c>
      <c r="Z7" s="428">
        <v>7.17</v>
      </c>
      <c r="AA7" s="428">
        <v>7.23</v>
      </c>
      <c r="AB7" s="428">
        <v>7.2</v>
      </c>
      <c r="AC7" s="428">
        <v>9.18</v>
      </c>
      <c r="AD7" s="428">
        <v>7.81</v>
      </c>
      <c r="AE7" s="428">
        <v>8.5</v>
      </c>
      <c r="AF7" s="428">
        <v>8.9499999999999993</v>
      </c>
      <c r="AG7" s="428">
        <v>8.56</v>
      </c>
      <c r="AH7" s="428">
        <v>8.77</v>
      </c>
      <c r="AI7" s="429">
        <v>2.0099999999999998</v>
      </c>
      <c r="AJ7" s="429">
        <v>1.02</v>
      </c>
      <c r="AK7" s="429">
        <v>1.53</v>
      </c>
      <c r="AL7" s="429">
        <v>9.18</v>
      </c>
      <c r="AM7" s="429">
        <v>5.7</v>
      </c>
      <c r="AN7" s="429">
        <v>7.48</v>
      </c>
      <c r="AO7" s="450" t="s">
        <v>37</v>
      </c>
      <c r="AP7" s="450" t="s">
        <v>37</v>
      </c>
      <c r="AQ7" s="450" t="s">
        <v>37</v>
      </c>
    </row>
    <row r="8" spans="1:43" ht="12.75" customHeight="1" x14ac:dyDescent="0.3">
      <c r="A8" s="363">
        <v>1997</v>
      </c>
      <c r="B8" s="429">
        <v>19.96</v>
      </c>
      <c r="C8" s="429">
        <v>29.7</v>
      </c>
      <c r="D8" s="429">
        <v>24.72</v>
      </c>
      <c r="E8" s="429">
        <v>16.75</v>
      </c>
      <c r="F8" s="429">
        <v>11.32</v>
      </c>
      <c r="G8" s="429">
        <v>14.09</v>
      </c>
      <c r="H8" s="451">
        <v>10.28</v>
      </c>
      <c r="I8" s="451">
        <v>8.39</v>
      </c>
      <c r="J8" s="451">
        <v>9.36</v>
      </c>
      <c r="K8" s="428">
        <v>13.75</v>
      </c>
      <c r="L8" s="428">
        <v>12.94</v>
      </c>
      <c r="M8" s="428">
        <v>13.36</v>
      </c>
      <c r="N8" s="428">
        <v>19.920000000000002</v>
      </c>
      <c r="O8" s="428">
        <v>19.29</v>
      </c>
      <c r="P8" s="428">
        <v>19.61</v>
      </c>
      <c r="Q8" s="428">
        <v>9.7200000000000006</v>
      </c>
      <c r="R8" s="428">
        <v>16.649999999999999</v>
      </c>
      <c r="S8" s="428">
        <v>13.11</v>
      </c>
      <c r="T8" s="428">
        <v>8.41</v>
      </c>
      <c r="U8" s="428">
        <v>18.02</v>
      </c>
      <c r="V8" s="428">
        <v>13.11</v>
      </c>
      <c r="W8" s="428">
        <v>3.28</v>
      </c>
      <c r="X8" s="428">
        <v>2.56</v>
      </c>
      <c r="Y8" s="428">
        <v>2.92</v>
      </c>
      <c r="Z8" s="428">
        <v>7.14</v>
      </c>
      <c r="AA8" s="428">
        <v>8.15</v>
      </c>
      <c r="AB8" s="428">
        <v>7.62</v>
      </c>
      <c r="AC8" s="428">
        <v>7.69</v>
      </c>
      <c r="AD8" s="428">
        <v>7.82</v>
      </c>
      <c r="AE8" s="428">
        <v>7.75</v>
      </c>
      <c r="AF8" s="428">
        <v>8.27</v>
      </c>
      <c r="AG8" s="428">
        <v>9.4499999999999993</v>
      </c>
      <c r="AH8" s="428">
        <v>8.85</v>
      </c>
      <c r="AI8" s="429">
        <v>2.0699999999999998</v>
      </c>
      <c r="AJ8" s="429">
        <v>1.73</v>
      </c>
      <c r="AK8" s="429">
        <v>1.9</v>
      </c>
      <c r="AL8" s="429">
        <v>8.7200000000000006</v>
      </c>
      <c r="AM8" s="429">
        <v>5.05</v>
      </c>
      <c r="AN8" s="429">
        <v>6.92</v>
      </c>
      <c r="AO8" s="450" t="s">
        <v>37</v>
      </c>
      <c r="AP8" s="450" t="s">
        <v>37</v>
      </c>
      <c r="AQ8" s="450" t="s">
        <v>37</v>
      </c>
    </row>
    <row r="9" spans="1:43" ht="12.75" customHeight="1" x14ac:dyDescent="0.3">
      <c r="A9" s="363">
        <v>1998</v>
      </c>
      <c r="B9" s="429">
        <v>21.81</v>
      </c>
      <c r="C9" s="429">
        <v>29.91</v>
      </c>
      <c r="D9" s="429">
        <v>25.75</v>
      </c>
      <c r="E9" s="429">
        <v>17.68</v>
      </c>
      <c r="F9" s="429">
        <v>12.57</v>
      </c>
      <c r="G9" s="429">
        <v>15.2</v>
      </c>
      <c r="H9" s="428">
        <v>10.66</v>
      </c>
      <c r="I9" s="428">
        <v>9.7899999999999991</v>
      </c>
      <c r="J9" s="428">
        <v>10.24</v>
      </c>
      <c r="K9" s="428">
        <v>15.61</v>
      </c>
      <c r="L9" s="428">
        <v>15.22</v>
      </c>
      <c r="M9" s="428">
        <v>15.41</v>
      </c>
      <c r="N9" s="428">
        <v>21.96</v>
      </c>
      <c r="O9" s="428">
        <v>21.47</v>
      </c>
      <c r="P9" s="428">
        <v>21.72</v>
      </c>
      <c r="Q9" s="428">
        <v>9.86</v>
      </c>
      <c r="R9" s="428">
        <v>14.12</v>
      </c>
      <c r="S9" s="428">
        <v>11.93</v>
      </c>
      <c r="T9" s="428">
        <v>9.61</v>
      </c>
      <c r="U9" s="428">
        <v>18.93</v>
      </c>
      <c r="V9" s="428">
        <v>14.13</v>
      </c>
      <c r="W9" s="428">
        <v>2.5299999999999998</v>
      </c>
      <c r="X9" s="428">
        <v>1.55</v>
      </c>
      <c r="Y9" s="428">
        <v>2.06</v>
      </c>
      <c r="Z9" s="428">
        <v>4.82</v>
      </c>
      <c r="AA9" s="428">
        <v>6.28</v>
      </c>
      <c r="AB9" s="428">
        <v>5.53</v>
      </c>
      <c r="AC9" s="428">
        <v>8.25</v>
      </c>
      <c r="AD9" s="428">
        <v>9.42</v>
      </c>
      <c r="AE9" s="428">
        <v>8.83</v>
      </c>
      <c r="AF9" s="428">
        <v>9.68</v>
      </c>
      <c r="AG9" s="428">
        <v>11.02</v>
      </c>
      <c r="AH9" s="428">
        <v>10.33</v>
      </c>
      <c r="AI9" s="429">
        <v>2.21</v>
      </c>
      <c r="AJ9" s="429">
        <v>2.31</v>
      </c>
      <c r="AK9" s="429">
        <v>2.2799999999999998</v>
      </c>
      <c r="AL9" s="429">
        <v>8.36</v>
      </c>
      <c r="AM9" s="429">
        <v>5</v>
      </c>
      <c r="AN9" s="429">
        <v>6.72</v>
      </c>
      <c r="AO9" s="450" t="s">
        <v>37</v>
      </c>
      <c r="AP9" s="450" t="s">
        <v>37</v>
      </c>
      <c r="AQ9" s="450" t="s">
        <v>37</v>
      </c>
    </row>
    <row r="10" spans="1:43" ht="12.75" customHeight="1" x14ac:dyDescent="0.3">
      <c r="A10" s="363">
        <v>1999</v>
      </c>
      <c r="B10" s="429">
        <v>22.05</v>
      </c>
      <c r="C10" s="429">
        <v>28.79</v>
      </c>
      <c r="D10" s="429">
        <v>25.32</v>
      </c>
      <c r="E10" s="429">
        <v>18.940000000000001</v>
      </c>
      <c r="F10" s="429">
        <v>12.8</v>
      </c>
      <c r="G10" s="429">
        <v>15.96</v>
      </c>
      <c r="H10" s="428">
        <v>11.99</v>
      </c>
      <c r="I10" s="428">
        <v>9.5399999999999991</v>
      </c>
      <c r="J10" s="428">
        <v>10.8</v>
      </c>
      <c r="K10" s="428">
        <v>13.99</v>
      </c>
      <c r="L10" s="428">
        <v>14.87</v>
      </c>
      <c r="M10" s="428">
        <v>14.42</v>
      </c>
      <c r="N10" s="428">
        <v>20.73</v>
      </c>
      <c r="O10" s="428">
        <v>20.48</v>
      </c>
      <c r="P10" s="428">
        <v>20.6</v>
      </c>
      <c r="Q10" s="428">
        <v>8.32</v>
      </c>
      <c r="R10" s="428">
        <v>14.39</v>
      </c>
      <c r="S10" s="428">
        <v>11.27</v>
      </c>
      <c r="T10" s="428">
        <v>10.83</v>
      </c>
      <c r="U10" s="428">
        <v>17.5</v>
      </c>
      <c r="V10" s="428">
        <v>14.05</v>
      </c>
      <c r="W10" s="428">
        <v>2.5499999999999998</v>
      </c>
      <c r="X10" s="428">
        <v>2.35</v>
      </c>
      <c r="Y10" s="428">
        <v>2.4500000000000002</v>
      </c>
      <c r="Z10" s="428">
        <v>6.45</v>
      </c>
      <c r="AA10" s="428">
        <v>6.92</v>
      </c>
      <c r="AB10" s="428">
        <v>6.66</v>
      </c>
      <c r="AC10" s="428">
        <v>9.7100000000000009</v>
      </c>
      <c r="AD10" s="428">
        <v>8.5500000000000007</v>
      </c>
      <c r="AE10" s="428">
        <v>9.16</v>
      </c>
      <c r="AF10" s="428">
        <v>10.72</v>
      </c>
      <c r="AG10" s="428">
        <v>10.26</v>
      </c>
      <c r="AH10" s="428">
        <v>10.5</v>
      </c>
      <c r="AI10" s="429">
        <v>2.89</v>
      </c>
      <c r="AJ10" s="429">
        <v>2.82</v>
      </c>
      <c r="AK10" s="429">
        <v>2.85</v>
      </c>
      <c r="AL10" s="429">
        <v>9.86</v>
      </c>
      <c r="AM10" s="429">
        <v>4.45</v>
      </c>
      <c r="AN10" s="429">
        <v>7.23</v>
      </c>
      <c r="AO10" s="450" t="s">
        <v>37</v>
      </c>
      <c r="AP10" s="450" t="s">
        <v>37</v>
      </c>
      <c r="AQ10" s="450" t="s">
        <v>37</v>
      </c>
    </row>
    <row r="11" spans="1:43" ht="12.75" customHeight="1" x14ac:dyDescent="0.3">
      <c r="A11" s="363">
        <v>2000</v>
      </c>
      <c r="B11" s="429">
        <v>19.75</v>
      </c>
      <c r="C11" s="429">
        <v>31.75</v>
      </c>
      <c r="D11" s="429">
        <v>25.83</v>
      </c>
      <c r="E11" s="429">
        <v>17.850000000000001</v>
      </c>
      <c r="F11" s="429">
        <v>13.65</v>
      </c>
      <c r="G11" s="429">
        <v>15.73</v>
      </c>
      <c r="H11" s="428">
        <v>12.56</v>
      </c>
      <c r="I11" s="428">
        <v>12.02</v>
      </c>
      <c r="J11" s="428">
        <v>12.29</v>
      </c>
      <c r="K11" s="428">
        <v>14.56</v>
      </c>
      <c r="L11" s="428">
        <v>16.03</v>
      </c>
      <c r="M11" s="428">
        <v>15.31</v>
      </c>
      <c r="N11" s="428">
        <v>21.61</v>
      </c>
      <c r="O11" s="428">
        <v>25.04</v>
      </c>
      <c r="P11" s="428">
        <v>23.33</v>
      </c>
      <c r="Q11" s="428">
        <v>8.8699999999999992</v>
      </c>
      <c r="R11" s="428">
        <v>17.54</v>
      </c>
      <c r="S11" s="428">
        <v>13.25</v>
      </c>
      <c r="T11" s="428">
        <v>9.75</v>
      </c>
      <c r="U11" s="428">
        <v>21.29</v>
      </c>
      <c r="V11" s="428">
        <v>15.58</v>
      </c>
      <c r="W11" s="428">
        <v>1.97</v>
      </c>
      <c r="X11" s="428">
        <v>2.15</v>
      </c>
      <c r="Y11" s="428">
        <v>2.0699999999999998</v>
      </c>
      <c r="Z11" s="428">
        <v>5.65</v>
      </c>
      <c r="AA11" s="428">
        <v>7.01</v>
      </c>
      <c r="AB11" s="428">
        <v>6.33</v>
      </c>
      <c r="AC11" s="428">
        <v>9.2100000000000009</v>
      </c>
      <c r="AD11" s="428">
        <v>7.53</v>
      </c>
      <c r="AE11" s="428">
        <v>8.3699999999999992</v>
      </c>
      <c r="AF11" s="428">
        <v>10.050000000000001</v>
      </c>
      <c r="AG11" s="428">
        <v>9.8000000000000007</v>
      </c>
      <c r="AH11" s="428">
        <v>9.92</v>
      </c>
      <c r="AI11" s="429">
        <v>4.0199999999999996</v>
      </c>
      <c r="AJ11" s="429">
        <v>2.93</v>
      </c>
      <c r="AK11" s="429">
        <v>3.48</v>
      </c>
      <c r="AL11" s="429">
        <v>9.5500000000000007</v>
      </c>
      <c r="AM11" s="429">
        <v>5.49</v>
      </c>
      <c r="AN11" s="429">
        <v>7.51</v>
      </c>
      <c r="AO11" s="450" t="s">
        <v>37</v>
      </c>
      <c r="AP11" s="450" t="s">
        <v>37</v>
      </c>
      <c r="AQ11" s="450" t="s">
        <v>37</v>
      </c>
    </row>
    <row r="12" spans="1:43" ht="12.75" customHeight="1" x14ac:dyDescent="0.3">
      <c r="A12" s="363">
        <v>2001</v>
      </c>
      <c r="B12" s="429">
        <v>21.67</v>
      </c>
      <c r="C12" s="429">
        <v>30.27</v>
      </c>
      <c r="D12" s="429">
        <v>25.84</v>
      </c>
      <c r="E12" s="429">
        <v>20</v>
      </c>
      <c r="F12" s="429">
        <v>13.5</v>
      </c>
      <c r="G12" s="429">
        <v>16.829999999999998</v>
      </c>
      <c r="H12" s="428">
        <v>13.39</v>
      </c>
      <c r="I12" s="428">
        <v>12.76</v>
      </c>
      <c r="J12" s="428">
        <v>13.08</v>
      </c>
      <c r="K12" s="428">
        <v>14.77</v>
      </c>
      <c r="L12" s="428">
        <v>17.010000000000002</v>
      </c>
      <c r="M12" s="428">
        <v>15.85</v>
      </c>
      <c r="N12" s="428">
        <v>22.3</v>
      </c>
      <c r="O12" s="428">
        <v>23.19</v>
      </c>
      <c r="P12" s="428">
        <v>22.74</v>
      </c>
      <c r="Q12" s="428">
        <v>8.9499999999999993</v>
      </c>
      <c r="R12" s="428">
        <v>15.06</v>
      </c>
      <c r="S12" s="428">
        <v>11.91</v>
      </c>
      <c r="T12" s="428">
        <v>8.81</v>
      </c>
      <c r="U12" s="428">
        <v>17.88</v>
      </c>
      <c r="V12" s="428">
        <v>13.21</v>
      </c>
      <c r="W12" s="428">
        <v>2.4500000000000002</v>
      </c>
      <c r="X12" s="428">
        <v>1.84</v>
      </c>
      <c r="Y12" s="428">
        <v>2.17</v>
      </c>
      <c r="Z12" s="428">
        <v>5.51</v>
      </c>
      <c r="AA12" s="428">
        <v>6.7</v>
      </c>
      <c r="AB12" s="428">
        <v>6.09</v>
      </c>
      <c r="AC12" s="428">
        <v>8.6999999999999993</v>
      </c>
      <c r="AD12" s="428">
        <v>9.41</v>
      </c>
      <c r="AE12" s="428">
        <v>9.0500000000000007</v>
      </c>
      <c r="AF12" s="428">
        <v>10.3</v>
      </c>
      <c r="AG12" s="428">
        <v>12.12</v>
      </c>
      <c r="AH12" s="428">
        <v>11.18</v>
      </c>
      <c r="AI12" s="429">
        <v>2.95</v>
      </c>
      <c r="AJ12" s="429">
        <v>3.95</v>
      </c>
      <c r="AK12" s="429">
        <v>3.43</v>
      </c>
      <c r="AL12" s="429">
        <v>9.1999999999999993</v>
      </c>
      <c r="AM12" s="429">
        <v>5.19</v>
      </c>
      <c r="AN12" s="429">
        <v>7.25</v>
      </c>
      <c r="AO12" s="450" t="s">
        <v>37</v>
      </c>
      <c r="AP12" s="450" t="s">
        <v>37</v>
      </c>
      <c r="AQ12" s="450" t="s">
        <v>37</v>
      </c>
    </row>
    <row r="13" spans="1:43" ht="12.75" customHeight="1" x14ac:dyDescent="0.3">
      <c r="A13" s="363">
        <v>2002</v>
      </c>
      <c r="B13" s="429">
        <v>19.850000000000001</v>
      </c>
      <c r="C13" s="429">
        <v>29.08</v>
      </c>
      <c r="D13" s="429">
        <v>24.32</v>
      </c>
      <c r="E13" s="429">
        <v>16.61</v>
      </c>
      <c r="F13" s="429">
        <v>12.67</v>
      </c>
      <c r="G13" s="429">
        <v>14.7</v>
      </c>
      <c r="H13" s="428">
        <v>11.6</v>
      </c>
      <c r="I13" s="428">
        <v>11.73</v>
      </c>
      <c r="J13" s="428">
        <v>11.67</v>
      </c>
      <c r="K13" s="428">
        <v>13.69</v>
      </c>
      <c r="L13" s="428">
        <v>16.95</v>
      </c>
      <c r="M13" s="428">
        <v>15.26</v>
      </c>
      <c r="N13" s="428">
        <v>19.989999999999998</v>
      </c>
      <c r="O13" s="428">
        <v>23.57</v>
      </c>
      <c r="P13" s="428">
        <v>21.72</v>
      </c>
      <c r="Q13" s="428">
        <v>8.85</v>
      </c>
      <c r="R13" s="428">
        <v>15.02</v>
      </c>
      <c r="S13" s="428">
        <v>11.84</v>
      </c>
      <c r="T13" s="428">
        <v>8.36</v>
      </c>
      <c r="U13" s="428">
        <v>17.100000000000001</v>
      </c>
      <c r="V13" s="428">
        <v>12.59</v>
      </c>
      <c r="W13" s="428">
        <v>2.81</v>
      </c>
      <c r="X13" s="428">
        <v>1.85</v>
      </c>
      <c r="Y13" s="428">
        <v>2.34</v>
      </c>
      <c r="Z13" s="428">
        <v>5.48</v>
      </c>
      <c r="AA13" s="428">
        <v>5.98</v>
      </c>
      <c r="AB13" s="428">
        <v>5.72</v>
      </c>
      <c r="AC13" s="428">
        <v>8</v>
      </c>
      <c r="AD13" s="428">
        <v>7.91</v>
      </c>
      <c r="AE13" s="428">
        <v>7.96</v>
      </c>
      <c r="AF13" s="428">
        <v>9.67</v>
      </c>
      <c r="AG13" s="428">
        <v>11.81</v>
      </c>
      <c r="AH13" s="428">
        <v>10.71</v>
      </c>
      <c r="AI13" s="429">
        <v>2.1</v>
      </c>
      <c r="AJ13" s="429">
        <v>3.63</v>
      </c>
      <c r="AK13" s="429">
        <v>2.83</v>
      </c>
      <c r="AL13" s="429">
        <v>8.4700000000000006</v>
      </c>
      <c r="AM13" s="429">
        <v>4.6500000000000004</v>
      </c>
      <c r="AN13" s="429">
        <v>6.62</v>
      </c>
      <c r="AO13" s="450" t="s">
        <v>37</v>
      </c>
      <c r="AP13" s="450" t="s">
        <v>37</v>
      </c>
      <c r="AQ13" s="450" t="s">
        <v>37</v>
      </c>
    </row>
    <row r="14" spans="1:43" ht="12.75" customHeight="1" x14ac:dyDescent="0.3">
      <c r="A14" s="363">
        <v>2003</v>
      </c>
      <c r="B14" s="429">
        <v>16.93</v>
      </c>
      <c r="C14" s="429">
        <v>27.63</v>
      </c>
      <c r="D14" s="429">
        <v>22.16</v>
      </c>
      <c r="E14" s="429">
        <v>14.22</v>
      </c>
      <c r="F14" s="429">
        <v>11.49</v>
      </c>
      <c r="G14" s="429">
        <v>12.88</v>
      </c>
      <c r="H14" s="428">
        <v>11.09</v>
      </c>
      <c r="I14" s="428">
        <v>11.53</v>
      </c>
      <c r="J14" s="428">
        <v>11.3</v>
      </c>
      <c r="K14" s="428">
        <v>11.98</v>
      </c>
      <c r="L14" s="428">
        <v>13.55</v>
      </c>
      <c r="M14" s="428">
        <v>12.75</v>
      </c>
      <c r="N14" s="428">
        <v>17.940000000000001</v>
      </c>
      <c r="O14" s="428">
        <v>19.64</v>
      </c>
      <c r="P14" s="428">
        <v>18.78</v>
      </c>
      <c r="Q14" s="428">
        <v>7.63</v>
      </c>
      <c r="R14" s="428">
        <v>14.47</v>
      </c>
      <c r="S14" s="428">
        <v>10.97</v>
      </c>
      <c r="T14" s="428">
        <v>7.74</v>
      </c>
      <c r="U14" s="428">
        <v>17.66</v>
      </c>
      <c r="V14" s="428">
        <v>12.59</v>
      </c>
      <c r="W14" s="428">
        <v>2.34</v>
      </c>
      <c r="X14" s="428">
        <v>1.67</v>
      </c>
      <c r="Y14" s="428">
        <v>2.02</v>
      </c>
      <c r="Z14" s="428">
        <v>4.8</v>
      </c>
      <c r="AA14" s="428">
        <v>6.09</v>
      </c>
      <c r="AB14" s="428">
        <v>5.42</v>
      </c>
      <c r="AC14" s="428">
        <v>7.7</v>
      </c>
      <c r="AD14" s="428">
        <v>7.49</v>
      </c>
      <c r="AE14" s="428">
        <v>7.61</v>
      </c>
      <c r="AF14" s="428">
        <v>8.74</v>
      </c>
      <c r="AG14" s="428">
        <v>10.75</v>
      </c>
      <c r="AH14" s="428">
        <v>9.74</v>
      </c>
      <c r="AI14" s="429">
        <v>2.42</v>
      </c>
      <c r="AJ14" s="429">
        <v>3.14</v>
      </c>
      <c r="AK14" s="429">
        <v>2.77</v>
      </c>
      <c r="AL14" s="429">
        <v>6.89</v>
      </c>
      <c r="AM14" s="429">
        <v>4.1100000000000003</v>
      </c>
      <c r="AN14" s="429">
        <v>5.53</v>
      </c>
      <c r="AO14" s="450" t="s">
        <v>37</v>
      </c>
      <c r="AP14" s="450" t="s">
        <v>37</v>
      </c>
      <c r="AQ14" s="450" t="s">
        <v>37</v>
      </c>
    </row>
    <row r="15" spans="1:43" ht="12.75" customHeight="1" x14ac:dyDescent="0.3">
      <c r="A15" s="363">
        <v>2004</v>
      </c>
      <c r="B15" s="429">
        <v>16.87</v>
      </c>
      <c r="C15" s="429">
        <v>27.45</v>
      </c>
      <c r="D15" s="429">
        <v>21.99</v>
      </c>
      <c r="E15" s="429">
        <v>13.5</v>
      </c>
      <c r="F15" s="429">
        <v>11.34</v>
      </c>
      <c r="G15" s="452">
        <v>12.45</v>
      </c>
      <c r="H15" s="428">
        <v>9.35</v>
      </c>
      <c r="I15" s="428">
        <v>11.42</v>
      </c>
      <c r="J15" s="428">
        <v>10.35</v>
      </c>
      <c r="K15" s="428">
        <v>11.64</v>
      </c>
      <c r="L15" s="428">
        <v>15.65</v>
      </c>
      <c r="M15" s="428">
        <v>13.58</v>
      </c>
      <c r="N15" s="428">
        <v>15.8</v>
      </c>
      <c r="O15" s="428">
        <v>19.95</v>
      </c>
      <c r="P15" s="428">
        <v>17.8</v>
      </c>
      <c r="Q15" s="428">
        <v>7.09</v>
      </c>
      <c r="R15" s="428">
        <v>13.93</v>
      </c>
      <c r="S15" s="428">
        <v>10.39</v>
      </c>
      <c r="T15" s="428">
        <v>8.06</v>
      </c>
      <c r="U15" s="428">
        <v>18.239999999999998</v>
      </c>
      <c r="V15" s="428">
        <v>13</v>
      </c>
      <c r="W15" s="428">
        <v>2.29</v>
      </c>
      <c r="X15" s="428">
        <v>1.48</v>
      </c>
      <c r="Y15" s="428">
        <v>1.9</v>
      </c>
      <c r="Z15" s="428">
        <v>4.6900000000000004</v>
      </c>
      <c r="AA15" s="428">
        <v>5.52</v>
      </c>
      <c r="AB15" s="428">
        <v>5.0999999999999996</v>
      </c>
      <c r="AC15" s="428">
        <v>7.09</v>
      </c>
      <c r="AD15" s="428">
        <v>8.26</v>
      </c>
      <c r="AE15" s="428">
        <v>7.64</v>
      </c>
      <c r="AF15" s="428">
        <v>8.35</v>
      </c>
      <c r="AG15" s="428">
        <v>11.61</v>
      </c>
      <c r="AH15" s="428">
        <v>9.91</v>
      </c>
      <c r="AI15" s="429">
        <v>2.1800000000000002</v>
      </c>
      <c r="AJ15" s="429">
        <v>4.1900000000000004</v>
      </c>
      <c r="AK15" s="429">
        <v>3.15</v>
      </c>
      <c r="AL15" s="429">
        <v>6.41</v>
      </c>
      <c r="AM15" s="429">
        <v>4.8</v>
      </c>
      <c r="AN15" s="429">
        <v>5.64</v>
      </c>
      <c r="AO15" s="450" t="s">
        <v>37</v>
      </c>
      <c r="AP15" s="450" t="s">
        <v>37</v>
      </c>
      <c r="AQ15" s="450" t="s">
        <v>37</v>
      </c>
    </row>
    <row r="16" spans="1:43" ht="12.75" customHeight="1" x14ac:dyDescent="0.3">
      <c r="A16" s="363">
        <v>2005</v>
      </c>
      <c r="B16" s="429">
        <v>17.62</v>
      </c>
      <c r="C16" s="429">
        <v>26.67</v>
      </c>
      <c r="D16" s="429">
        <v>22.01</v>
      </c>
      <c r="E16" s="429">
        <v>14.07</v>
      </c>
      <c r="F16" s="429">
        <v>12.07</v>
      </c>
      <c r="G16" s="429">
        <v>13.1</v>
      </c>
      <c r="H16" s="428">
        <v>10.77</v>
      </c>
      <c r="I16" s="428">
        <v>11.65</v>
      </c>
      <c r="J16" s="428">
        <v>11.19</v>
      </c>
      <c r="K16" s="428">
        <v>9.8000000000000007</v>
      </c>
      <c r="L16" s="428">
        <v>15.6</v>
      </c>
      <c r="M16" s="428">
        <v>12.63</v>
      </c>
      <c r="N16" s="428">
        <v>16.48</v>
      </c>
      <c r="O16" s="428">
        <v>18.41</v>
      </c>
      <c r="P16" s="428">
        <v>17.43</v>
      </c>
      <c r="Q16" s="428">
        <v>8.0399999999999991</v>
      </c>
      <c r="R16" s="428">
        <v>14.65</v>
      </c>
      <c r="S16" s="428">
        <v>11.26</v>
      </c>
      <c r="T16" s="428">
        <v>7.5</v>
      </c>
      <c r="U16" s="428">
        <v>16.809999999999999</v>
      </c>
      <c r="V16" s="428">
        <v>12.04</v>
      </c>
      <c r="W16" s="428">
        <v>2.0099999999999998</v>
      </c>
      <c r="X16" s="428">
        <v>1.56</v>
      </c>
      <c r="Y16" s="428">
        <v>1.78</v>
      </c>
      <c r="Z16" s="428">
        <v>4.2</v>
      </c>
      <c r="AA16" s="428">
        <v>6.03</v>
      </c>
      <c r="AB16" s="428">
        <v>5.09</v>
      </c>
      <c r="AC16" s="428">
        <v>7.65</v>
      </c>
      <c r="AD16" s="428">
        <v>8.1199999999999992</v>
      </c>
      <c r="AE16" s="428">
        <v>7.86</v>
      </c>
      <c r="AF16" s="428">
        <v>9.58</v>
      </c>
      <c r="AG16" s="428">
        <v>11.5</v>
      </c>
      <c r="AH16" s="428">
        <v>10.5</v>
      </c>
      <c r="AI16" s="429">
        <v>1.87</v>
      </c>
      <c r="AJ16" s="429">
        <v>3.8</v>
      </c>
      <c r="AK16" s="429">
        <v>2.82</v>
      </c>
      <c r="AL16" s="429">
        <v>6.78</v>
      </c>
      <c r="AM16" s="429">
        <v>4.74</v>
      </c>
      <c r="AN16" s="429">
        <v>5.78</v>
      </c>
      <c r="AO16" s="450" t="s">
        <v>37</v>
      </c>
      <c r="AP16" s="450" t="s">
        <v>37</v>
      </c>
      <c r="AQ16" s="450" t="s">
        <v>37</v>
      </c>
    </row>
    <row r="17" spans="1:43" ht="12.75" customHeight="1" x14ac:dyDescent="0.3">
      <c r="A17" s="363">
        <v>2006</v>
      </c>
      <c r="B17" s="429">
        <v>15.84</v>
      </c>
      <c r="C17" s="429">
        <v>28.08</v>
      </c>
      <c r="D17" s="429">
        <v>21.81</v>
      </c>
      <c r="E17" s="429">
        <v>14.5</v>
      </c>
      <c r="F17" s="429">
        <v>11.99</v>
      </c>
      <c r="G17" s="429">
        <v>13.29</v>
      </c>
      <c r="H17" s="428">
        <v>9.09</v>
      </c>
      <c r="I17" s="428">
        <v>11.41</v>
      </c>
      <c r="J17" s="428">
        <v>10.199999999999999</v>
      </c>
      <c r="K17" s="428">
        <v>9.84</v>
      </c>
      <c r="L17" s="428">
        <v>14.15</v>
      </c>
      <c r="M17" s="428">
        <v>11.96</v>
      </c>
      <c r="N17" s="428">
        <v>14.11</v>
      </c>
      <c r="O17" s="428">
        <v>19.079999999999998</v>
      </c>
      <c r="P17" s="428">
        <v>16.54</v>
      </c>
      <c r="Q17" s="428">
        <v>6.67</v>
      </c>
      <c r="R17" s="428">
        <v>15.06</v>
      </c>
      <c r="S17" s="428">
        <v>10.76</v>
      </c>
      <c r="T17" s="428">
        <v>7.55</v>
      </c>
      <c r="U17" s="428">
        <v>17.75</v>
      </c>
      <c r="V17" s="428">
        <v>12.54</v>
      </c>
      <c r="W17" s="428">
        <v>2.25</v>
      </c>
      <c r="X17" s="428">
        <v>1.62</v>
      </c>
      <c r="Y17" s="428">
        <v>1.95</v>
      </c>
      <c r="Z17" s="428">
        <v>3.83</v>
      </c>
      <c r="AA17" s="428">
        <v>6.1</v>
      </c>
      <c r="AB17" s="428">
        <v>4.9400000000000004</v>
      </c>
      <c r="AC17" s="428">
        <v>7.31</v>
      </c>
      <c r="AD17" s="428">
        <v>7.93</v>
      </c>
      <c r="AE17" s="428">
        <v>7.61</v>
      </c>
      <c r="AF17" s="428">
        <v>8.4600000000000009</v>
      </c>
      <c r="AG17" s="428">
        <v>10.62</v>
      </c>
      <c r="AH17" s="428">
        <v>9.51</v>
      </c>
      <c r="AI17" s="429">
        <v>2.69</v>
      </c>
      <c r="AJ17" s="429">
        <v>3.86</v>
      </c>
      <c r="AK17" s="429">
        <v>3.26</v>
      </c>
      <c r="AL17" s="429">
        <v>6.4</v>
      </c>
      <c r="AM17" s="429">
        <v>4.4000000000000004</v>
      </c>
      <c r="AN17" s="429">
        <v>5.42</v>
      </c>
      <c r="AO17" s="450" t="s">
        <v>37</v>
      </c>
      <c r="AP17" s="450" t="s">
        <v>37</v>
      </c>
      <c r="AQ17" s="450" t="s">
        <v>37</v>
      </c>
    </row>
    <row r="18" spans="1:43" ht="12.75" customHeight="1" x14ac:dyDescent="0.25">
      <c r="A18" s="363">
        <v>2007</v>
      </c>
      <c r="B18" s="429">
        <v>15.26</v>
      </c>
      <c r="C18" s="429">
        <v>25.46</v>
      </c>
      <c r="D18" s="429">
        <v>20.170000000000002</v>
      </c>
      <c r="E18" s="429">
        <v>13.07</v>
      </c>
      <c r="F18" s="429">
        <v>7.58</v>
      </c>
      <c r="G18" s="429">
        <v>10.42</v>
      </c>
      <c r="H18" s="428">
        <v>8.14</v>
      </c>
      <c r="I18" s="428">
        <v>11.7</v>
      </c>
      <c r="J18" s="428">
        <v>9.86</v>
      </c>
      <c r="K18" s="428">
        <v>10.220000000000001</v>
      </c>
      <c r="L18" s="428">
        <v>15.9</v>
      </c>
      <c r="M18" s="428">
        <v>12.97</v>
      </c>
      <c r="N18" s="428">
        <v>13.47</v>
      </c>
      <c r="O18" s="428">
        <v>19.87</v>
      </c>
      <c r="P18" s="428">
        <v>16.559999999999999</v>
      </c>
      <c r="Q18" s="428">
        <v>7.05</v>
      </c>
      <c r="R18" s="428">
        <v>15.16</v>
      </c>
      <c r="S18" s="428">
        <v>10.96</v>
      </c>
      <c r="T18" s="428">
        <v>6.64</v>
      </c>
      <c r="U18" s="428">
        <v>17.03</v>
      </c>
      <c r="V18" s="428">
        <v>11.67</v>
      </c>
      <c r="W18" s="428">
        <v>1.42</v>
      </c>
      <c r="X18" s="428">
        <v>1.67</v>
      </c>
      <c r="Y18" s="428">
        <v>1.56</v>
      </c>
      <c r="Z18" s="428">
        <v>3.58</v>
      </c>
      <c r="AA18" s="428">
        <v>5.72</v>
      </c>
      <c r="AB18" s="428">
        <v>4.6399999999999997</v>
      </c>
      <c r="AC18" s="428">
        <v>6.94</v>
      </c>
      <c r="AD18" s="428">
        <v>7.66</v>
      </c>
      <c r="AE18" s="428">
        <v>7.28</v>
      </c>
      <c r="AF18" s="428">
        <v>8.0299999999999994</v>
      </c>
      <c r="AG18" s="428">
        <v>11.2</v>
      </c>
      <c r="AH18" s="428">
        <v>9.58</v>
      </c>
      <c r="AI18" s="429">
        <v>2.59</v>
      </c>
      <c r="AJ18" s="429">
        <v>4.51</v>
      </c>
      <c r="AK18" s="429">
        <v>3.51</v>
      </c>
      <c r="AL18" s="429">
        <v>5.73</v>
      </c>
      <c r="AM18" s="429">
        <v>4.28</v>
      </c>
      <c r="AN18" s="429">
        <v>5.0199999999999996</v>
      </c>
      <c r="AO18" s="429">
        <v>2</v>
      </c>
      <c r="AP18" s="429">
        <v>2.0699999999999998</v>
      </c>
      <c r="AQ18" s="429">
        <v>2.0499999999999998</v>
      </c>
    </row>
    <row r="19" spans="1:43" ht="12.75" customHeight="1" x14ac:dyDescent="0.25">
      <c r="A19" s="363">
        <v>2008</v>
      </c>
      <c r="B19" s="429">
        <v>16.3</v>
      </c>
      <c r="C19" s="429">
        <v>26.52</v>
      </c>
      <c r="D19" s="429">
        <v>21.27</v>
      </c>
      <c r="E19" s="429">
        <v>12.72</v>
      </c>
      <c r="F19" s="429">
        <v>8.14</v>
      </c>
      <c r="G19" s="429">
        <v>10.55</v>
      </c>
      <c r="H19" s="428">
        <v>9.3000000000000007</v>
      </c>
      <c r="I19" s="428">
        <v>12.56</v>
      </c>
      <c r="J19" s="428">
        <v>10.9</v>
      </c>
      <c r="K19" s="428">
        <v>10.34</v>
      </c>
      <c r="L19" s="428">
        <v>17.190000000000001</v>
      </c>
      <c r="M19" s="428">
        <v>13.71</v>
      </c>
      <c r="N19" s="428">
        <v>14.43</v>
      </c>
      <c r="O19" s="428">
        <v>23.44</v>
      </c>
      <c r="P19" s="428">
        <v>18.82</v>
      </c>
      <c r="Q19" s="428">
        <v>7.79</v>
      </c>
      <c r="R19" s="428">
        <v>16.78</v>
      </c>
      <c r="S19" s="428">
        <v>12.14</v>
      </c>
      <c r="T19" s="428">
        <v>7.75</v>
      </c>
      <c r="U19" s="428">
        <v>19.899999999999999</v>
      </c>
      <c r="V19" s="428">
        <v>13.68</v>
      </c>
      <c r="W19" s="428">
        <v>1.99</v>
      </c>
      <c r="X19" s="428">
        <v>2.15</v>
      </c>
      <c r="Y19" s="428">
        <v>2.0699999999999998</v>
      </c>
      <c r="Z19" s="428">
        <v>4.0199999999999996</v>
      </c>
      <c r="AA19" s="428">
        <v>7.08</v>
      </c>
      <c r="AB19" s="428">
        <v>5.52</v>
      </c>
      <c r="AC19" s="428">
        <v>6.36</v>
      </c>
      <c r="AD19" s="428">
        <v>8.01</v>
      </c>
      <c r="AE19" s="428">
        <v>7.18</v>
      </c>
      <c r="AF19" s="428">
        <v>8.59</v>
      </c>
      <c r="AG19" s="428">
        <v>12.48</v>
      </c>
      <c r="AH19" s="428">
        <v>10.47</v>
      </c>
      <c r="AI19" s="429">
        <v>2.31</v>
      </c>
      <c r="AJ19" s="429">
        <v>4.51</v>
      </c>
      <c r="AK19" s="429">
        <v>3.39</v>
      </c>
      <c r="AL19" s="429">
        <v>6.2</v>
      </c>
      <c r="AM19" s="429">
        <v>5.31</v>
      </c>
      <c r="AN19" s="429">
        <v>5.79</v>
      </c>
      <c r="AO19" s="429">
        <v>2.5299999999999998</v>
      </c>
      <c r="AP19" s="429">
        <v>2.79</v>
      </c>
      <c r="AQ19" s="429">
        <v>2.67</v>
      </c>
    </row>
    <row r="20" spans="1:43" ht="12.75" customHeight="1" x14ac:dyDescent="0.25">
      <c r="A20" s="363">
        <v>2009</v>
      </c>
      <c r="B20" s="429">
        <v>17.149999999999999</v>
      </c>
      <c r="C20" s="429">
        <v>25.5</v>
      </c>
      <c r="D20" s="429">
        <v>21.21</v>
      </c>
      <c r="E20" s="429">
        <v>13.6</v>
      </c>
      <c r="F20" s="429">
        <v>7.27</v>
      </c>
      <c r="G20" s="429">
        <v>10.51</v>
      </c>
      <c r="H20" s="428">
        <v>11.09</v>
      </c>
      <c r="I20" s="428">
        <v>13.63</v>
      </c>
      <c r="J20" s="428">
        <v>12.32</v>
      </c>
      <c r="K20" s="428">
        <v>12.25</v>
      </c>
      <c r="L20" s="428">
        <v>16.73</v>
      </c>
      <c r="M20" s="428">
        <v>14.43</v>
      </c>
      <c r="N20" s="428">
        <v>15.59</v>
      </c>
      <c r="O20" s="428">
        <v>22.78</v>
      </c>
      <c r="P20" s="428">
        <v>19.079999999999998</v>
      </c>
      <c r="Q20" s="428">
        <v>8.24</v>
      </c>
      <c r="R20" s="428">
        <v>15.99</v>
      </c>
      <c r="S20" s="428">
        <v>12.02</v>
      </c>
      <c r="T20" s="428">
        <v>8.73</v>
      </c>
      <c r="U20" s="428">
        <v>18.420000000000002</v>
      </c>
      <c r="V20" s="428">
        <v>13.45</v>
      </c>
      <c r="W20" s="428">
        <v>1.72</v>
      </c>
      <c r="X20" s="428">
        <v>1.77</v>
      </c>
      <c r="Y20" s="428">
        <v>1.75</v>
      </c>
      <c r="Z20" s="428">
        <v>4.8</v>
      </c>
      <c r="AA20" s="428">
        <v>6.72</v>
      </c>
      <c r="AB20" s="428">
        <v>5.73</v>
      </c>
      <c r="AC20" s="428">
        <v>7.45</v>
      </c>
      <c r="AD20" s="428">
        <v>8.84</v>
      </c>
      <c r="AE20" s="428">
        <v>8.1199999999999992</v>
      </c>
      <c r="AF20" s="428">
        <v>9.6300000000000008</v>
      </c>
      <c r="AG20" s="428">
        <v>11.94</v>
      </c>
      <c r="AH20" s="428">
        <v>10.75</v>
      </c>
      <c r="AI20" s="429">
        <v>2.66</v>
      </c>
      <c r="AJ20" s="429">
        <v>4.5999999999999996</v>
      </c>
      <c r="AK20" s="429">
        <v>3.59</v>
      </c>
      <c r="AL20" s="429">
        <v>6.89</v>
      </c>
      <c r="AM20" s="429">
        <v>4.75</v>
      </c>
      <c r="AN20" s="429">
        <v>5.84</v>
      </c>
      <c r="AO20" s="429">
        <v>2.79</v>
      </c>
      <c r="AP20" s="429">
        <v>2.5299999999999998</v>
      </c>
      <c r="AQ20" s="429">
        <v>2.66</v>
      </c>
    </row>
    <row r="21" spans="1:43" ht="12.75" customHeight="1" x14ac:dyDescent="0.25">
      <c r="A21" s="363">
        <v>2010</v>
      </c>
      <c r="B21" s="429">
        <v>13.98</v>
      </c>
      <c r="C21" s="429">
        <v>24.82</v>
      </c>
      <c r="D21" s="429">
        <v>19.239999999999998</v>
      </c>
      <c r="E21" s="429">
        <v>11.12</v>
      </c>
      <c r="F21" s="429">
        <v>7.13</v>
      </c>
      <c r="G21" s="429">
        <v>9.17</v>
      </c>
      <c r="H21" s="428">
        <v>9.8800000000000008</v>
      </c>
      <c r="I21" s="428">
        <v>11.88</v>
      </c>
      <c r="J21" s="428">
        <v>10.84</v>
      </c>
      <c r="K21" s="428">
        <v>12.53</v>
      </c>
      <c r="L21" s="428">
        <v>16</v>
      </c>
      <c r="M21" s="428">
        <v>14.21</v>
      </c>
      <c r="N21" s="428">
        <v>15.66</v>
      </c>
      <c r="O21" s="428">
        <v>22.2</v>
      </c>
      <c r="P21" s="428">
        <v>18.82</v>
      </c>
      <c r="Q21" s="428">
        <v>7.87</v>
      </c>
      <c r="R21" s="428">
        <v>14.86</v>
      </c>
      <c r="S21" s="428">
        <v>11.27</v>
      </c>
      <c r="T21" s="428">
        <v>8.27</v>
      </c>
      <c r="U21" s="428">
        <v>16.64</v>
      </c>
      <c r="V21" s="428">
        <v>12.32</v>
      </c>
      <c r="W21" s="428">
        <v>2.4900000000000002</v>
      </c>
      <c r="X21" s="428">
        <v>1.57</v>
      </c>
      <c r="Y21" s="428">
        <v>2.02</v>
      </c>
      <c r="Z21" s="428">
        <v>5.46</v>
      </c>
      <c r="AA21" s="428">
        <v>7.72</v>
      </c>
      <c r="AB21" s="428">
        <v>6.55</v>
      </c>
      <c r="AC21" s="428">
        <v>7.79</v>
      </c>
      <c r="AD21" s="428">
        <v>8.4</v>
      </c>
      <c r="AE21" s="428">
        <v>8.09</v>
      </c>
      <c r="AF21" s="428">
        <v>8.52</v>
      </c>
      <c r="AG21" s="428">
        <v>11.92</v>
      </c>
      <c r="AH21" s="428">
        <v>10.16</v>
      </c>
      <c r="AI21" s="429">
        <v>2.61</v>
      </c>
      <c r="AJ21" s="429">
        <v>4.41</v>
      </c>
      <c r="AK21" s="429">
        <v>3.49</v>
      </c>
      <c r="AL21" s="429">
        <v>6.7</v>
      </c>
      <c r="AM21" s="429">
        <v>4.2</v>
      </c>
      <c r="AN21" s="429">
        <v>5.49</v>
      </c>
      <c r="AO21" s="429">
        <v>2.2200000000000002</v>
      </c>
      <c r="AP21" s="429">
        <v>2.36</v>
      </c>
      <c r="AQ21" s="429">
        <v>2.29</v>
      </c>
    </row>
    <row r="22" spans="1:43" ht="12.75" customHeight="1" x14ac:dyDescent="0.25">
      <c r="A22" s="363">
        <v>2011</v>
      </c>
      <c r="B22" s="429">
        <v>12.82</v>
      </c>
      <c r="C22" s="429">
        <v>20.260000000000002</v>
      </c>
      <c r="D22" s="429">
        <v>16.45</v>
      </c>
      <c r="E22" s="429">
        <v>8.8699999999999992</v>
      </c>
      <c r="F22" s="429">
        <v>5.38</v>
      </c>
      <c r="G22" s="429">
        <v>7.17</v>
      </c>
      <c r="H22" s="428">
        <v>7.37</v>
      </c>
      <c r="I22" s="428">
        <v>9.0399999999999991</v>
      </c>
      <c r="J22" s="428">
        <v>8.18</v>
      </c>
      <c r="K22" s="428">
        <v>9.5399999999999991</v>
      </c>
      <c r="L22" s="428">
        <v>13.22</v>
      </c>
      <c r="M22" s="428">
        <v>11.35</v>
      </c>
      <c r="N22" s="428">
        <v>12.12</v>
      </c>
      <c r="O22" s="428">
        <v>18.52</v>
      </c>
      <c r="P22" s="428">
        <v>15.23</v>
      </c>
      <c r="Q22" s="428">
        <v>6.49</v>
      </c>
      <c r="R22" s="428">
        <v>13.98</v>
      </c>
      <c r="S22" s="428">
        <v>10.1</v>
      </c>
      <c r="T22" s="428">
        <v>6.37</v>
      </c>
      <c r="U22" s="428">
        <v>14.47</v>
      </c>
      <c r="V22" s="428">
        <v>10.28</v>
      </c>
      <c r="W22" s="428">
        <v>1.21</v>
      </c>
      <c r="X22" s="428">
        <v>1.47</v>
      </c>
      <c r="Y22" s="428">
        <v>1.34</v>
      </c>
      <c r="Z22" s="428">
        <v>3.25</v>
      </c>
      <c r="AA22" s="428">
        <v>5.21</v>
      </c>
      <c r="AB22" s="428">
        <v>4.2</v>
      </c>
      <c r="AC22" s="428">
        <v>6.62</v>
      </c>
      <c r="AD22" s="428">
        <v>6.36</v>
      </c>
      <c r="AE22" s="428">
        <v>6.5</v>
      </c>
      <c r="AF22" s="428">
        <v>7.66</v>
      </c>
      <c r="AG22" s="428">
        <v>9.6199999999999992</v>
      </c>
      <c r="AH22" s="428">
        <v>8.65</v>
      </c>
      <c r="AI22" s="429">
        <v>2</v>
      </c>
      <c r="AJ22" s="429">
        <v>3.16</v>
      </c>
      <c r="AK22" s="429">
        <v>2.56</v>
      </c>
      <c r="AL22" s="429">
        <v>4.46</v>
      </c>
      <c r="AM22" s="429">
        <v>3.65</v>
      </c>
      <c r="AN22" s="429">
        <v>4.08</v>
      </c>
      <c r="AO22" s="429">
        <v>2.41</v>
      </c>
      <c r="AP22" s="429">
        <v>2.14</v>
      </c>
      <c r="AQ22" s="429">
        <v>2.2799999999999998</v>
      </c>
    </row>
    <row r="23" spans="1:43" ht="12.75" customHeight="1" x14ac:dyDescent="0.25">
      <c r="A23" s="21" t="s">
        <v>89</v>
      </c>
      <c r="B23" s="429">
        <v>12.6</v>
      </c>
      <c r="C23" s="429">
        <v>19.61</v>
      </c>
      <c r="D23" s="429">
        <v>16.010000000000002</v>
      </c>
      <c r="E23" s="429">
        <v>7.5</v>
      </c>
      <c r="F23" s="429">
        <v>5.71</v>
      </c>
      <c r="G23" s="429">
        <v>6.61</v>
      </c>
      <c r="H23" s="428">
        <v>7.29</v>
      </c>
      <c r="I23" s="428">
        <v>8.43</v>
      </c>
      <c r="J23" s="428">
        <v>7.83</v>
      </c>
      <c r="K23" s="428">
        <v>9.35</v>
      </c>
      <c r="L23" s="428">
        <v>12.64</v>
      </c>
      <c r="M23" s="428">
        <v>10.93</v>
      </c>
      <c r="N23" s="428">
        <v>12.26</v>
      </c>
      <c r="O23" s="428">
        <v>16.53</v>
      </c>
      <c r="P23" s="428">
        <v>14.33</v>
      </c>
      <c r="Q23" s="428">
        <v>5.96</v>
      </c>
      <c r="R23" s="428">
        <v>10.82</v>
      </c>
      <c r="S23" s="428">
        <v>8.33</v>
      </c>
      <c r="T23" s="428">
        <v>5.62</v>
      </c>
      <c r="U23" s="428">
        <v>14.09</v>
      </c>
      <c r="V23" s="428">
        <v>9.74</v>
      </c>
      <c r="W23" s="428">
        <v>1.37</v>
      </c>
      <c r="X23" s="428">
        <v>1.27</v>
      </c>
      <c r="Y23" s="428">
        <v>1.33</v>
      </c>
      <c r="Z23" s="428">
        <v>3.77</v>
      </c>
      <c r="AA23" s="428">
        <v>4.71</v>
      </c>
      <c r="AB23" s="428">
        <v>4.24</v>
      </c>
      <c r="AC23" s="428">
        <v>5.4</v>
      </c>
      <c r="AD23" s="428">
        <v>6.21</v>
      </c>
      <c r="AE23" s="428">
        <v>5.79</v>
      </c>
      <c r="AF23" s="428">
        <v>6.6</v>
      </c>
      <c r="AG23" s="428">
        <v>9.06</v>
      </c>
      <c r="AH23" s="428">
        <v>7.79</v>
      </c>
      <c r="AI23" s="429">
        <v>1.89</v>
      </c>
      <c r="AJ23" s="429">
        <v>3.71</v>
      </c>
      <c r="AK23" s="429">
        <v>2.77</v>
      </c>
      <c r="AL23" s="429">
        <v>4.63</v>
      </c>
      <c r="AM23" s="429">
        <v>3.17</v>
      </c>
      <c r="AN23" s="429">
        <v>3.96</v>
      </c>
      <c r="AO23" s="676">
        <v>2.0299999999999998</v>
      </c>
      <c r="AP23" s="676">
        <v>1.98</v>
      </c>
      <c r="AQ23" s="676">
        <v>2</v>
      </c>
    </row>
    <row r="24" spans="1:43" ht="6" customHeight="1" x14ac:dyDescent="0.25">
      <c r="A24" s="137"/>
      <c r="B24" s="137"/>
      <c r="C24" s="137"/>
      <c r="D24" s="170"/>
      <c r="E24" s="137"/>
      <c r="F24" s="137"/>
      <c r="G24" s="170"/>
      <c r="H24" s="364"/>
      <c r="I24" s="364"/>
      <c r="J24" s="248"/>
      <c r="K24" s="137"/>
      <c r="L24" s="137"/>
      <c r="M24" s="170"/>
      <c r="N24" s="137"/>
      <c r="O24" s="137"/>
      <c r="P24" s="170"/>
      <c r="Q24" s="137"/>
      <c r="R24" s="137"/>
      <c r="S24" s="170"/>
      <c r="T24" s="137"/>
      <c r="U24" s="137"/>
      <c r="V24" s="170"/>
      <c r="W24" s="137"/>
      <c r="X24" s="137"/>
      <c r="Y24" s="170"/>
      <c r="Z24" s="137"/>
      <c r="AA24" s="137"/>
      <c r="AB24" s="170"/>
      <c r="AC24" s="137"/>
      <c r="AD24" s="137"/>
      <c r="AE24" s="170"/>
      <c r="AF24" s="137"/>
      <c r="AG24" s="137"/>
      <c r="AH24" s="170"/>
      <c r="AI24" s="137"/>
      <c r="AJ24" s="137"/>
      <c r="AK24" s="170"/>
      <c r="AL24" s="137"/>
      <c r="AM24" s="137"/>
      <c r="AN24" s="170"/>
      <c r="AO24" s="663"/>
    </row>
    <row r="25" spans="1:43" ht="15" customHeight="1" x14ac:dyDescent="0.25">
      <c r="A25" s="1299" t="s">
        <v>227</v>
      </c>
      <c r="B25" s="1299"/>
      <c r="C25" s="1299"/>
      <c r="D25" s="1299"/>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B25" s="1299"/>
      <c r="AC25" s="1299"/>
      <c r="AD25" s="1299"/>
      <c r="AE25" s="1299"/>
      <c r="AF25" s="1299"/>
      <c r="AG25" s="1299"/>
      <c r="AH25" s="1299"/>
      <c r="AI25" s="1299"/>
      <c r="AJ25" s="1299"/>
      <c r="AK25" s="1299"/>
      <c r="AL25" s="1299"/>
      <c r="AM25" s="1299"/>
      <c r="AN25" s="1299"/>
      <c r="AO25" s="1313"/>
      <c r="AP25" s="1313"/>
      <c r="AQ25" s="1313"/>
    </row>
    <row r="26" spans="1:43" ht="15" customHeight="1" x14ac:dyDescent="0.25">
      <c r="A26" s="1299" t="s">
        <v>228</v>
      </c>
      <c r="B26" s="1299"/>
      <c r="C26" s="1299"/>
      <c r="D26" s="1299"/>
      <c r="E26" s="1299"/>
      <c r="F26" s="1299"/>
      <c r="G26" s="1299"/>
      <c r="H26" s="1299"/>
      <c r="I26" s="1299"/>
      <c r="J26" s="1299"/>
      <c r="K26" s="1299"/>
      <c r="L26" s="1299"/>
      <c r="M26" s="1299"/>
      <c r="N26" s="1299"/>
      <c r="O26" s="1299"/>
      <c r="P26" s="1299"/>
      <c r="Q26" s="1299"/>
      <c r="R26" s="1299"/>
      <c r="S26" s="1299"/>
      <c r="T26" s="1299"/>
      <c r="U26" s="1299"/>
      <c r="V26" s="1299"/>
      <c r="W26" s="1299"/>
      <c r="X26" s="1299"/>
      <c r="Y26" s="1299"/>
      <c r="Z26" s="1299"/>
      <c r="AA26" s="1299"/>
      <c r="AB26" s="1299"/>
      <c r="AC26" s="1299"/>
      <c r="AD26" s="1299"/>
      <c r="AE26" s="1299"/>
      <c r="AF26" s="1299"/>
      <c r="AG26" s="1299"/>
      <c r="AH26" s="1299"/>
      <c r="AI26" s="1299"/>
      <c r="AJ26" s="1299"/>
      <c r="AK26" s="1299"/>
      <c r="AL26" s="1299"/>
      <c r="AM26" s="1299"/>
      <c r="AN26" s="1299"/>
      <c r="AO26" s="1313"/>
      <c r="AP26" s="1313"/>
      <c r="AQ26" s="1313"/>
    </row>
    <row r="27" spans="1:43" ht="6" customHeight="1" x14ac:dyDescent="0.25"/>
    <row r="28" spans="1:43" ht="15" customHeight="1" x14ac:dyDescent="0.25">
      <c r="A28" s="1299" t="s">
        <v>192</v>
      </c>
      <c r="B28" s="1299"/>
      <c r="C28" s="1299"/>
      <c r="D28" s="1299"/>
      <c r="E28" s="1299"/>
      <c r="F28" s="1299"/>
      <c r="G28" s="1299"/>
      <c r="H28" s="1299"/>
      <c r="I28" s="1299"/>
      <c r="J28" s="1299"/>
      <c r="K28" s="1299"/>
      <c r="L28" s="1299"/>
      <c r="M28" s="1299"/>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c r="AL28" s="1299"/>
      <c r="AM28" s="1299"/>
      <c r="AN28" s="1299"/>
      <c r="AO28" s="1313"/>
      <c r="AP28" s="1313"/>
      <c r="AQ28" s="1313"/>
    </row>
  </sheetData>
  <mergeCells count="19">
    <mergeCell ref="O1:U1"/>
    <mergeCell ref="A28:AQ28"/>
    <mergeCell ref="A2:AQ2"/>
    <mergeCell ref="AO3:AQ3"/>
    <mergeCell ref="B3:D3"/>
    <mergeCell ref="E3:G3"/>
    <mergeCell ref="H3:J3"/>
    <mergeCell ref="K3:M3"/>
    <mergeCell ref="N3:P3"/>
    <mergeCell ref="Q3:S3"/>
    <mergeCell ref="T3:V3"/>
    <mergeCell ref="W3:Y3"/>
    <mergeCell ref="Z3:AB3"/>
    <mergeCell ref="AC3:AE3"/>
    <mergeCell ref="A25:AQ25"/>
    <mergeCell ref="A26:AQ26"/>
    <mergeCell ref="AF3:AH3"/>
    <mergeCell ref="AI3:AK3"/>
    <mergeCell ref="AL3:AN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Q19"/>
  <sheetViews>
    <sheetView workbookViewId="0">
      <pane ySplit="4" topLeftCell="A5" activePane="bottomLeft" state="frozen"/>
      <selection sqref="A1:B1"/>
      <selection pane="bottomLeft" activeCell="O1" sqref="O1:U1"/>
    </sheetView>
  </sheetViews>
  <sheetFormatPr defaultColWidth="9.1796875" defaultRowHeight="12.5" x14ac:dyDescent="0.25"/>
  <cols>
    <col min="1" max="1" width="6.7265625" style="877" customWidth="1"/>
    <col min="2" max="43" width="5.7265625" style="877" customWidth="1"/>
    <col min="44" max="16384" width="9.1796875" style="877"/>
  </cols>
  <sheetData>
    <row r="1" spans="1:43" ht="30" customHeight="1" x14ac:dyDescent="0.25">
      <c r="A1" s="73"/>
      <c r="B1" s="878"/>
      <c r="C1" s="878"/>
      <c r="D1" s="878"/>
      <c r="E1" s="878"/>
      <c r="F1" s="878"/>
      <c r="G1" s="878"/>
      <c r="H1" s="878"/>
      <c r="I1" s="878"/>
      <c r="J1" s="878"/>
      <c r="K1" s="878"/>
      <c r="L1" s="878"/>
      <c r="M1" s="878"/>
      <c r="N1" s="878"/>
      <c r="O1" s="1293" t="s">
        <v>315</v>
      </c>
      <c r="P1" s="1293"/>
      <c r="Q1" s="1294"/>
      <c r="R1" s="1294"/>
      <c r="S1" s="1294"/>
      <c r="T1" s="1307"/>
      <c r="U1" s="1307"/>
      <c r="V1" s="872"/>
    </row>
    <row r="2" spans="1:43" s="114" customFormat="1" ht="15" customHeight="1" x14ac:dyDescent="0.3">
      <c r="A2" s="1301" t="s">
        <v>229</v>
      </c>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45"/>
      <c r="AP2" s="1345"/>
      <c r="AQ2" s="1345"/>
    </row>
    <row r="3" spans="1:43" ht="84.75" customHeight="1" x14ac:dyDescent="0.3">
      <c r="A3" s="114"/>
      <c r="B3" s="1344" t="s">
        <v>218</v>
      </c>
      <c r="C3" s="1344"/>
      <c r="D3" s="1344"/>
      <c r="E3" s="1344" t="s">
        <v>219</v>
      </c>
      <c r="F3" s="1344"/>
      <c r="G3" s="1344"/>
      <c r="H3" s="1344" t="s">
        <v>220</v>
      </c>
      <c r="I3" s="1344"/>
      <c r="J3" s="1344"/>
      <c r="K3" s="1344" t="s">
        <v>221</v>
      </c>
      <c r="L3" s="1344"/>
      <c r="M3" s="1344"/>
      <c r="N3" s="1344" t="s">
        <v>222</v>
      </c>
      <c r="O3" s="1344"/>
      <c r="P3" s="1344"/>
      <c r="Q3" s="1344" t="s">
        <v>367</v>
      </c>
      <c r="R3" s="1344"/>
      <c r="S3" s="1344"/>
      <c r="T3" s="1344" t="s">
        <v>368</v>
      </c>
      <c r="U3" s="1344"/>
      <c r="V3" s="1344"/>
      <c r="W3" s="1344" t="s">
        <v>369</v>
      </c>
      <c r="X3" s="1344"/>
      <c r="Y3" s="1344"/>
      <c r="Z3" s="1344" t="s">
        <v>370</v>
      </c>
      <c r="AA3" s="1344"/>
      <c r="AB3" s="1344"/>
      <c r="AC3" s="1344" t="s">
        <v>223</v>
      </c>
      <c r="AD3" s="1344"/>
      <c r="AE3" s="1344"/>
      <c r="AF3" s="1344" t="s">
        <v>224</v>
      </c>
      <c r="AG3" s="1344"/>
      <c r="AH3" s="1344"/>
      <c r="AI3" s="1344" t="s">
        <v>225</v>
      </c>
      <c r="AJ3" s="1344"/>
      <c r="AK3" s="1344"/>
      <c r="AL3" s="1344" t="s">
        <v>226</v>
      </c>
      <c r="AM3" s="1344"/>
      <c r="AN3" s="1344"/>
      <c r="AO3" s="1344" t="s">
        <v>234</v>
      </c>
      <c r="AP3" s="1344"/>
      <c r="AQ3" s="1344"/>
    </row>
    <row r="4" spans="1:43" ht="13" x14ac:dyDescent="0.3">
      <c r="A4" s="96" t="s">
        <v>39</v>
      </c>
      <c r="B4" s="871" t="s">
        <v>180</v>
      </c>
      <c r="C4" s="871" t="s">
        <v>181</v>
      </c>
      <c r="D4" s="871" t="s">
        <v>364</v>
      </c>
      <c r="E4" s="871" t="s">
        <v>180</v>
      </c>
      <c r="F4" s="871" t="s">
        <v>181</v>
      </c>
      <c r="G4" s="871" t="s">
        <v>364</v>
      </c>
      <c r="H4" s="871" t="s">
        <v>180</v>
      </c>
      <c r="I4" s="871" t="s">
        <v>181</v>
      </c>
      <c r="J4" s="871" t="s">
        <v>364</v>
      </c>
      <c r="K4" s="871" t="s">
        <v>180</v>
      </c>
      <c r="L4" s="871" t="s">
        <v>181</v>
      </c>
      <c r="M4" s="871" t="s">
        <v>364</v>
      </c>
      <c r="N4" s="871" t="s">
        <v>180</v>
      </c>
      <c r="O4" s="871" t="s">
        <v>181</v>
      </c>
      <c r="P4" s="871" t="s">
        <v>364</v>
      </c>
      <c r="Q4" s="871" t="s">
        <v>180</v>
      </c>
      <c r="R4" s="871" t="s">
        <v>181</v>
      </c>
      <c r="S4" s="871" t="s">
        <v>364</v>
      </c>
      <c r="T4" s="871" t="s">
        <v>180</v>
      </c>
      <c r="U4" s="871" t="s">
        <v>181</v>
      </c>
      <c r="V4" s="871" t="s">
        <v>364</v>
      </c>
      <c r="W4" s="871" t="s">
        <v>180</v>
      </c>
      <c r="X4" s="871" t="s">
        <v>181</v>
      </c>
      <c r="Y4" s="871" t="s">
        <v>364</v>
      </c>
      <c r="Z4" s="871" t="s">
        <v>180</v>
      </c>
      <c r="AA4" s="871" t="s">
        <v>181</v>
      </c>
      <c r="AB4" s="871" t="s">
        <v>364</v>
      </c>
      <c r="AC4" s="871" t="s">
        <v>180</v>
      </c>
      <c r="AD4" s="871" t="s">
        <v>181</v>
      </c>
      <c r="AE4" s="871" t="s">
        <v>364</v>
      </c>
      <c r="AF4" s="871" t="s">
        <v>180</v>
      </c>
      <c r="AG4" s="871" t="s">
        <v>181</v>
      </c>
      <c r="AH4" s="871" t="s">
        <v>364</v>
      </c>
      <c r="AI4" s="871" t="s">
        <v>180</v>
      </c>
      <c r="AJ4" s="871" t="s">
        <v>181</v>
      </c>
      <c r="AK4" s="871" t="s">
        <v>364</v>
      </c>
      <c r="AL4" s="871" t="s">
        <v>180</v>
      </c>
      <c r="AM4" s="871" t="s">
        <v>181</v>
      </c>
      <c r="AN4" s="871" t="s">
        <v>364</v>
      </c>
      <c r="AO4" s="871" t="s">
        <v>180</v>
      </c>
      <c r="AP4" s="871" t="s">
        <v>181</v>
      </c>
      <c r="AQ4" s="871" t="s">
        <v>364</v>
      </c>
    </row>
    <row r="5" spans="1:43" ht="6" customHeight="1" x14ac:dyDescent="0.3">
      <c r="A5" s="196"/>
      <c r="B5" s="875"/>
      <c r="C5" s="875"/>
      <c r="D5" s="875"/>
      <c r="E5" s="875"/>
      <c r="F5" s="875"/>
      <c r="G5" s="875"/>
      <c r="H5" s="875"/>
      <c r="I5" s="875"/>
      <c r="J5" s="875"/>
      <c r="K5" s="875"/>
      <c r="L5" s="875"/>
      <c r="M5" s="875"/>
      <c r="N5" s="875"/>
      <c r="O5" s="875"/>
      <c r="P5" s="875"/>
      <c r="Q5" s="875"/>
      <c r="R5" s="875"/>
      <c r="S5" s="875"/>
      <c r="T5" s="875"/>
      <c r="U5" s="875"/>
      <c r="V5" s="875"/>
      <c r="W5" s="875"/>
      <c r="X5" s="875"/>
      <c r="Y5" s="875"/>
      <c r="Z5" s="875"/>
      <c r="AA5" s="875"/>
      <c r="AB5" s="875"/>
      <c r="AC5" s="875"/>
      <c r="AD5" s="875"/>
      <c r="AE5" s="875"/>
      <c r="AF5" s="875"/>
      <c r="AG5" s="875"/>
      <c r="AH5" s="875"/>
      <c r="AI5" s="875"/>
      <c r="AJ5" s="875"/>
      <c r="AK5" s="875"/>
      <c r="AL5" s="875"/>
      <c r="AM5" s="875"/>
      <c r="AN5" s="871"/>
    </row>
    <row r="6" spans="1:43" ht="12.75" customHeight="1" x14ac:dyDescent="0.3">
      <c r="A6" s="363">
        <v>2004</v>
      </c>
      <c r="B6" s="429">
        <v>38.200000000000003</v>
      </c>
      <c r="C6" s="429">
        <v>47.51</v>
      </c>
      <c r="D6" s="429">
        <v>42.71</v>
      </c>
      <c r="E6" s="160">
        <v>27.37</v>
      </c>
      <c r="F6" s="160">
        <v>20.309999999999999</v>
      </c>
      <c r="G6" s="160">
        <v>23.95</v>
      </c>
      <c r="H6" s="160">
        <v>24.91</v>
      </c>
      <c r="I6" s="160">
        <v>18.66</v>
      </c>
      <c r="J6" s="160">
        <v>21.87</v>
      </c>
      <c r="K6" s="160">
        <v>26.6</v>
      </c>
      <c r="L6" s="160">
        <v>26.58</v>
      </c>
      <c r="M6" s="160">
        <v>26.59</v>
      </c>
      <c r="N6" s="160">
        <v>37.909999999999997</v>
      </c>
      <c r="O6" s="160">
        <v>32.65</v>
      </c>
      <c r="P6" s="160">
        <v>35.35</v>
      </c>
      <c r="Q6" s="160">
        <v>10.1</v>
      </c>
      <c r="R6" s="160">
        <v>18.28</v>
      </c>
      <c r="S6" s="160">
        <v>14.06</v>
      </c>
      <c r="T6" s="160">
        <v>15.93</v>
      </c>
      <c r="U6" s="160">
        <v>26.57</v>
      </c>
      <c r="V6" s="160">
        <v>21.09</v>
      </c>
      <c r="W6" s="160">
        <v>2.46</v>
      </c>
      <c r="X6" s="160">
        <v>1.56</v>
      </c>
      <c r="Y6" s="160">
        <v>2.0299999999999998</v>
      </c>
      <c r="Z6" s="160">
        <v>12</v>
      </c>
      <c r="AA6" s="160">
        <v>12.03</v>
      </c>
      <c r="AB6" s="160">
        <v>12.02</v>
      </c>
      <c r="AC6" s="160">
        <v>14.12</v>
      </c>
      <c r="AD6" s="160">
        <v>15.82</v>
      </c>
      <c r="AE6" s="160">
        <v>14.95</v>
      </c>
      <c r="AF6" s="160">
        <v>22.84</v>
      </c>
      <c r="AG6" s="160">
        <v>25.37</v>
      </c>
      <c r="AH6" s="160">
        <v>24.07</v>
      </c>
      <c r="AI6" s="160">
        <v>4.97</v>
      </c>
      <c r="AJ6" s="160">
        <v>7.54</v>
      </c>
      <c r="AK6" s="160">
        <v>6.21</v>
      </c>
      <c r="AL6" s="160">
        <v>13.13</v>
      </c>
      <c r="AM6" s="160">
        <v>6.36</v>
      </c>
      <c r="AN6" s="160">
        <v>9.85</v>
      </c>
      <c r="AO6" s="450" t="s">
        <v>37</v>
      </c>
      <c r="AP6" s="450" t="s">
        <v>37</v>
      </c>
      <c r="AQ6" s="450" t="s">
        <v>37</v>
      </c>
    </row>
    <row r="7" spans="1:43" ht="12.75" customHeight="1" x14ac:dyDescent="0.3">
      <c r="A7" s="363">
        <v>2005</v>
      </c>
      <c r="B7" s="429">
        <v>36.049999999999997</v>
      </c>
      <c r="C7" s="429">
        <v>47.17</v>
      </c>
      <c r="D7" s="429">
        <v>41.47</v>
      </c>
      <c r="E7" s="160">
        <v>28.11</v>
      </c>
      <c r="F7" s="160">
        <v>20.100000000000001</v>
      </c>
      <c r="G7" s="160">
        <v>24.21</v>
      </c>
      <c r="H7" s="160">
        <v>24.96</v>
      </c>
      <c r="I7" s="160">
        <v>21.75</v>
      </c>
      <c r="J7" s="160">
        <v>23.38</v>
      </c>
      <c r="K7" s="160">
        <v>25.77</v>
      </c>
      <c r="L7" s="160">
        <v>29.69</v>
      </c>
      <c r="M7" s="160">
        <v>27.67</v>
      </c>
      <c r="N7" s="160">
        <v>36.409999999999997</v>
      </c>
      <c r="O7" s="160">
        <v>34.72</v>
      </c>
      <c r="P7" s="160">
        <v>35.590000000000003</v>
      </c>
      <c r="Q7" s="160">
        <v>11.43</v>
      </c>
      <c r="R7" s="160">
        <v>19.010000000000002</v>
      </c>
      <c r="S7" s="160">
        <v>15.13</v>
      </c>
      <c r="T7" s="160">
        <v>16.25</v>
      </c>
      <c r="U7" s="160">
        <v>26.68</v>
      </c>
      <c r="V7" s="160">
        <v>21.34</v>
      </c>
      <c r="W7" s="160">
        <v>2.35</v>
      </c>
      <c r="X7" s="160">
        <v>1.35</v>
      </c>
      <c r="Y7" s="160">
        <v>1.87</v>
      </c>
      <c r="Z7" s="160">
        <v>10.84</v>
      </c>
      <c r="AA7" s="160">
        <v>12.92</v>
      </c>
      <c r="AB7" s="160">
        <v>11.87</v>
      </c>
      <c r="AC7" s="160">
        <v>13.95</v>
      </c>
      <c r="AD7" s="160">
        <v>15.96</v>
      </c>
      <c r="AE7" s="160">
        <v>14.94</v>
      </c>
      <c r="AF7" s="160">
        <v>21.25</v>
      </c>
      <c r="AG7" s="160">
        <v>25.62</v>
      </c>
      <c r="AH7" s="160">
        <v>23.38</v>
      </c>
      <c r="AI7" s="160">
        <v>5.29</v>
      </c>
      <c r="AJ7" s="160">
        <v>6.46</v>
      </c>
      <c r="AK7" s="160">
        <v>5.87</v>
      </c>
      <c r="AL7" s="160">
        <v>11.78</v>
      </c>
      <c r="AM7" s="160">
        <v>6.24</v>
      </c>
      <c r="AN7" s="160">
        <v>9.1</v>
      </c>
      <c r="AO7" s="450" t="s">
        <v>37</v>
      </c>
      <c r="AP7" s="450" t="s">
        <v>37</v>
      </c>
      <c r="AQ7" s="450" t="s">
        <v>37</v>
      </c>
    </row>
    <row r="8" spans="1:43" ht="12.75" customHeight="1" x14ac:dyDescent="0.3">
      <c r="A8" s="363">
        <v>2006</v>
      </c>
      <c r="B8" s="429">
        <v>38.83</v>
      </c>
      <c r="C8" s="429">
        <v>48.69</v>
      </c>
      <c r="D8" s="429">
        <v>43.63</v>
      </c>
      <c r="E8" s="160">
        <v>30.14</v>
      </c>
      <c r="F8" s="160">
        <v>20.57</v>
      </c>
      <c r="G8" s="160">
        <v>25.48</v>
      </c>
      <c r="H8" s="160">
        <v>25.06</v>
      </c>
      <c r="I8" s="160">
        <v>23.16</v>
      </c>
      <c r="J8" s="160">
        <v>24.14</v>
      </c>
      <c r="K8" s="160">
        <v>25.89</v>
      </c>
      <c r="L8" s="160">
        <v>28.4</v>
      </c>
      <c r="M8" s="160">
        <v>27.11</v>
      </c>
      <c r="N8" s="160">
        <v>37.9</v>
      </c>
      <c r="O8" s="160">
        <v>36.67</v>
      </c>
      <c r="P8" s="160">
        <v>37.299999999999997</v>
      </c>
      <c r="Q8" s="160">
        <v>12.61</v>
      </c>
      <c r="R8" s="160">
        <v>17.03</v>
      </c>
      <c r="S8" s="160">
        <v>14.75</v>
      </c>
      <c r="T8" s="160">
        <v>18.239999999999998</v>
      </c>
      <c r="U8" s="160">
        <v>29.16</v>
      </c>
      <c r="V8" s="160">
        <v>23.56</v>
      </c>
      <c r="W8" s="160">
        <v>2.5299999999999998</v>
      </c>
      <c r="X8" s="160">
        <v>1.79</v>
      </c>
      <c r="Y8" s="160">
        <v>2.17</v>
      </c>
      <c r="Z8" s="160">
        <v>11.21</v>
      </c>
      <c r="AA8" s="160">
        <v>14.69</v>
      </c>
      <c r="AB8" s="160">
        <v>12.92</v>
      </c>
      <c r="AC8" s="160">
        <v>15.87</v>
      </c>
      <c r="AD8" s="160">
        <v>17.079999999999998</v>
      </c>
      <c r="AE8" s="160">
        <v>16.440000000000001</v>
      </c>
      <c r="AF8" s="160">
        <v>24.25</v>
      </c>
      <c r="AG8" s="160">
        <v>26.1</v>
      </c>
      <c r="AH8" s="160">
        <v>25.16</v>
      </c>
      <c r="AI8" s="160">
        <v>5.48</v>
      </c>
      <c r="AJ8" s="160">
        <v>7.61</v>
      </c>
      <c r="AK8" s="160">
        <v>6.5</v>
      </c>
      <c r="AL8" s="160">
        <v>14.68</v>
      </c>
      <c r="AM8" s="160">
        <v>6.14</v>
      </c>
      <c r="AN8" s="160">
        <v>10.51</v>
      </c>
      <c r="AO8" s="450" t="s">
        <v>37</v>
      </c>
      <c r="AP8" s="450" t="s">
        <v>37</v>
      </c>
      <c r="AQ8" s="450" t="s">
        <v>37</v>
      </c>
    </row>
    <row r="9" spans="1:43" ht="12.75" customHeight="1" x14ac:dyDescent="0.25">
      <c r="A9" s="363">
        <v>2007</v>
      </c>
      <c r="B9" s="429">
        <v>37.03</v>
      </c>
      <c r="C9" s="429">
        <v>47.95</v>
      </c>
      <c r="D9" s="429">
        <v>42.35</v>
      </c>
      <c r="E9" s="160">
        <v>26.75</v>
      </c>
      <c r="F9" s="160">
        <v>13.73</v>
      </c>
      <c r="G9" s="160">
        <v>20.5</v>
      </c>
      <c r="H9" s="160">
        <v>22.72</v>
      </c>
      <c r="I9" s="160">
        <v>23.22</v>
      </c>
      <c r="J9" s="160">
        <v>23.05</v>
      </c>
      <c r="K9" s="160">
        <v>24.48</v>
      </c>
      <c r="L9" s="160">
        <v>31.71</v>
      </c>
      <c r="M9" s="160">
        <v>28.01</v>
      </c>
      <c r="N9" s="160">
        <v>34.67</v>
      </c>
      <c r="O9" s="160">
        <v>36.4</v>
      </c>
      <c r="P9" s="160">
        <v>35.520000000000003</v>
      </c>
      <c r="Q9" s="160">
        <v>10.32</v>
      </c>
      <c r="R9" s="160">
        <v>18.7</v>
      </c>
      <c r="S9" s="160">
        <v>14.38</v>
      </c>
      <c r="T9" s="160">
        <v>17.04</v>
      </c>
      <c r="U9" s="160">
        <v>29.06</v>
      </c>
      <c r="V9" s="160">
        <v>22.9</v>
      </c>
      <c r="W9" s="160">
        <v>1.76</v>
      </c>
      <c r="X9" s="160">
        <v>1.24</v>
      </c>
      <c r="Y9" s="160">
        <v>1.54</v>
      </c>
      <c r="Z9" s="160">
        <v>12.13</v>
      </c>
      <c r="AA9" s="160">
        <v>12.55</v>
      </c>
      <c r="AB9" s="160">
        <v>12.29</v>
      </c>
      <c r="AC9" s="160">
        <v>15.24</v>
      </c>
      <c r="AD9" s="160">
        <v>17.559999999999999</v>
      </c>
      <c r="AE9" s="160">
        <v>16.36</v>
      </c>
      <c r="AF9" s="160">
        <v>24.36</v>
      </c>
      <c r="AG9" s="160">
        <v>26.86</v>
      </c>
      <c r="AH9" s="160">
        <v>25.57</v>
      </c>
      <c r="AI9" s="160">
        <v>4.91</v>
      </c>
      <c r="AJ9" s="160">
        <v>8.6300000000000008</v>
      </c>
      <c r="AK9" s="160">
        <v>6.72</v>
      </c>
      <c r="AL9" s="160">
        <v>12.58</v>
      </c>
      <c r="AM9" s="160">
        <v>7.01</v>
      </c>
      <c r="AN9" s="160">
        <v>9.91</v>
      </c>
      <c r="AO9" s="160">
        <v>6.26</v>
      </c>
      <c r="AP9" s="160">
        <v>3.95</v>
      </c>
      <c r="AQ9" s="160">
        <v>5.17</v>
      </c>
    </row>
    <row r="10" spans="1:43" ht="12.75" customHeight="1" x14ac:dyDescent="0.25">
      <c r="A10" s="363">
        <v>2008</v>
      </c>
      <c r="B10" s="429">
        <v>34.17</v>
      </c>
      <c r="C10" s="429">
        <v>42.94</v>
      </c>
      <c r="D10" s="429">
        <v>38.36</v>
      </c>
      <c r="E10" s="160">
        <v>24.69</v>
      </c>
      <c r="F10" s="160">
        <v>12.24</v>
      </c>
      <c r="G10" s="160">
        <v>18.739999999999998</v>
      </c>
      <c r="H10" s="160">
        <v>22.09</v>
      </c>
      <c r="I10" s="160">
        <v>21.36</v>
      </c>
      <c r="J10" s="160">
        <v>21.73</v>
      </c>
      <c r="K10" s="160">
        <v>25.44</v>
      </c>
      <c r="L10" s="160">
        <v>30.6</v>
      </c>
      <c r="M10" s="160">
        <v>27.91</v>
      </c>
      <c r="N10" s="160">
        <v>33.93</v>
      </c>
      <c r="O10" s="160">
        <v>37.869999999999997</v>
      </c>
      <c r="P10" s="160">
        <v>35.83</v>
      </c>
      <c r="Q10" s="160">
        <v>11.12</v>
      </c>
      <c r="R10" s="160">
        <v>18.27</v>
      </c>
      <c r="S10" s="160">
        <v>14.57</v>
      </c>
      <c r="T10" s="160">
        <v>15.02</v>
      </c>
      <c r="U10" s="160">
        <v>27.3</v>
      </c>
      <c r="V10" s="160">
        <v>20.91</v>
      </c>
      <c r="W10" s="160">
        <v>2.36</v>
      </c>
      <c r="X10" s="160">
        <v>1.68</v>
      </c>
      <c r="Y10" s="160">
        <v>2.04</v>
      </c>
      <c r="Z10" s="160">
        <v>9.34</v>
      </c>
      <c r="AA10" s="160">
        <v>14.02</v>
      </c>
      <c r="AB10" s="160">
        <v>11.56</v>
      </c>
      <c r="AC10" s="160">
        <v>13.57</v>
      </c>
      <c r="AD10" s="160">
        <v>15.91</v>
      </c>
      <c r="AE10" s="160">
        <v>14.7</v>
      </c>
      <c r="AF10" s="160">
        <v>23.44</v>
      </c>
      <c r="AG10" s="160">
        <v>25.95</v>
      </c>
      <c r="AH10" s="160">
        <v>24.64</v>
      </c>
      <c r="AI10" s="160">
        <v>5.82</v>
      </c>
      <c r="AJ10" s="160">
        <v>9.19</v>
      </c>
      <c r="AK10" s="160">
        <v>7.44</v>
      </c>
      <c r="AL10" s="160">
        <v>11.5</v>
      </c>
      <c r="AM10" s="160">
        <v>6.3</v>
      </c>
      <c r="AN10" s="160">
        <v>8.99</v>
      </c>
      <c r="AO10" s="160">
        <v>5.15</v>
      </c>
      <c r="AP10" s="160">
        <v>4.79</v>
      </c>
      <c r="AQ10" s="160">
        <v>4.97</v>
      </c>
    </row>
    <row r="11" spans="1:43" ht="12.75" customHeight="1" x14ac:dyDescent="0.25">
      <c r="A11" s="363">
        <v>2009</v>
      </c>
      <c r="B11" s="429">
        <v>36.17</v>
      </c>
      <c r="C11" s="429">
        <v>46.03</v>
      </c>
      <c r="D11" s="429">
        <v>40.869999999999997</v>
      </c>
      <c r="E11" s="160">
        <v>25.53</v>
      </c>
      <c r="F11" s="160">
        <v>13.98</v>
      </c>
      <c r="G11" s="160">
        <v>19.97</v>
      </c>
      <c r="H11" s="160">
        <v>23.98</v>
      </c>
      <c r="I11" s="160">
        <v>24.03</v>
      </c>
      <c r="J11" s="160">
        <v>23.99</v>
      </c>
      <c r="K11" s="160">
        <v>25.11</v>
      </c>
      <c r="L11" s="160">
        <v>32.409999999999997</v>
      </c>
      <c r="M11" s="160">
        <v>28.59</v>
      </c>
      <c r="N11" s="160">
        <v>36.4</v>
      </c>
      <c r="O11" s="160">
        <v>41.34</v>
      </c>
      <c r="P11" s="160">
        <v>38.78</v>
      </c>
      <c r="Q11" s="160">
        <v>11.37</v>
      </c>
      <c r="R11" s="160">
        <v>19.46</v>
      </c>
      <c r="S11" s="160">
        <v>15.23</v>
      </c>
      <c r="T11" s="160">
        <v>14.92</v>
      </c>
      <c r="U11" s="160">
        <v>28.38</v>
      </c>
      <c r="V11" s="160">
        <v>21.38</v>
      </c>
      <c r="W11" s="160">
        <v>1.7</v>
      </c>
      <c r="X11" s="160">
        <v>1.54</v>
      </c>
      <c r="Y11" s="160">
        <v>1.61</v>
      </c>
      <c r="Z11" s="160">
        <v>9.82</v>
      </c>
      <c r="AA11" s="160">
        <v>13.63</v>
      </c>
      <c r="AB11" s="160">
        <v>11.67</v>
      </c>
      <c r="AC11" s="160">
        <v>15.96</v>
      </c>
      <c r="AD11" s="160">
        <v>15.93</v>
      </c>
      <c r="AE11" s="160">
        <v>15.97</v>
      </c>
      <c r="AF11" s="160">
        <v>24.27</v>
      </c>
      <c r="AG11" s="160">
        <v>27.65</v>
      </c>
      <c r="AH11" s="160">
        <v>25.89</v>
      </c>
      <c r="AI11" s="160">
        <v>4.8600000000000003</v>
      </c>
      <c r="AJ11" s="160">
        <v>9.8800000000000008</v>
      </c>
      <c r="AK11" s="160">
        <v>7.27</v>
      </c>
      <c r="AL11" s="160">
        <v>12.42</v>
      </c>
      <c r="AM11" s="160">
        <v>7.32</v>
      </c>
      <c r="AN11" s="160">
        <v>9.9600000000000009</v>
      </c>
      <c r="AO11" s="160">
        <v>6.01</v>
      </c>
      <c r="AP11" s="160">
        <v>4.91</v>
      </c>
      <c r="AQ11" s="160">
        <v>5.48</v>
      </c>
    </row>
    <row r="12" spans="1:43" ht="12.75" customHeight="1" x14ac:dyDescent="0.25">
      <c r="A12" s="363">
        <v>2010</v>
      </c>
      <c r="B12" s="429">
        <v>33.380000000000003</v>
      </c>
      <c r="C12" s="429">
        <v>43.81</v>
      </c>
      <c r="D12" s="429">
        <v>38.369999999999997</v>
      </c>
      <c r="E12" s="160">
        <v>24.13</v>
      </c>
      <c r="F12" s="160">
        <v>13.45</v>
      </c>
      <c r="G12" s="160">
        <v>19.03</v>
      </c>
      <c r="H12" s="160">
        <v>21.17</v>
      </c>
      <c r="I12" s="160">
        <v>22.54</v>
      </c>
      <c r="J12" s="160">
        <v>21.83</v>
      </c>
      <c r="K12" s="160">
        <v>26.65</v>
      </c>
      <c r="L12" s="160">
        <v>32.06</v>
      </c>
      <c r="M12" s="160">
        <v>29.24</v>
      </c>
      <c r="N12" s="160">
        <v>34.51</v>
      </c>
      <c r="O12" s="160">
        <v>41.7</v>
      </c>
      <c r="P12" s="160">
        <v>37.93</v>
      </c>
      <c r="Q12" s="160">
        <v>10.44</v>
      </c>
      <c r="R12" s="160">
        <v>18.02</v>
      </c>
      <c r="S12" s="160">
        <v>14.04</v>
      </c>
      <c r="T12" s="160">
        <v>16.8</v>
      </c>
      <c r="U12" s="160">
        <v>27.54</v>
      </c>
      <c r="V12" s="160">
        <v>21.92</v>
      </c>
      <c r="W12" s="160">
        <v>2.38</v>
      </c>
      <c r="X12" s="160">
        <v>1.33</v>
      </c>
      <c r="Y12" s="160">
        <v>1.85</v>
      </c>
      <c r="Z12" s="160">
        <v>8.7899999999999991</v>
      </c>
      <c r="AA12" s="160">
        <v>12.71</v>
      </c>
      <c r="AB12" s="160">
        <v>10.65</v>
      </c>
      <c r="AC12" s="160">
        <v>13.06</v>
      </c>
      <c r="AD12" s="160">
        <v>16.489999999999998</v>
      </c>
      <c r="AE12" s="160">
        <v>14.7</v>
      </c>
      <c r="AF12" s="160">
        <v>25.06</v>
      </c>
      <c r="AG12" s="160">
        <v>28.46</v>
      </c>
      <c r="AH12" s="160">
        <v>26.69</v>
      </c>
      <c r="AI12" s="160">
        <v>5.53</v>
      </c>
      <c r="AJ12" s="160">
        <v>9.0399999999999991</v>
      </c>
      <c r="AK12" s="160">
        <v>7.21</v>
      </c>
      <c r="AL12" s="160">
        <v>11.46</v>
      </c>
      <c r="AM12" s="160">
        <v>7.76</v>
      </c>
      <c r="AN12" s="160">
        <v>9.69</v>
      </c>
      <c r="AO12" s="160">
        <v>5.58</v>
      </c>
      <c r="AP12" s="160">
        <v>4.55</v>
      </c>
      <c r="AQ12" s="160">
        <v>5.09</v>
      </c>
    </row>
    <row r="13" spans="1:43" ht="12.75" customHeight="1" x14ac:dyDescent="0.25">
      <c r="A13" s="363">
        <v>2011</v>
      </c>
      <c r="B13" s="429">
        <v>31.15</v>
      </c>
      <c r="C13" s="429">
        <v>39.380000000000003</v>
      </c>
      <c r="D13" s="429">
        <v>35.19</v>
      </c>
      <c r="E13" s="160">
        <v>21.69</v>
      </c>
      <c r="F13" s="160">
        <v>10.17</v>
      </c>
      <c r="G13" s="160">
        <v>16.079999999999998</v>
      </c>
      <c r="H13" s="160">
        <v>22.65</v>
      </c>
      <c r="I13" s="160">
        <v>21.59</v>
      </c>
      <c r="J13" s="160">
        <v>22.11</v>
      </c>
      <c r="K13" s="160">
        <v>24.45</v>
      </c>
      <c r="L13" s="160">
        <v>29.34</v>
      </c>
      <c r="M13" s="160">
        <v>26.83</v>
      </c>
      <c r="N13" s="160">
        <v>34.92</v>
      </c>
      <c r="O13" s="160">
        <v>38.090000000000003</v>
      </c>
      <c r="P13" s="160">
        <v>36.47</v>
      </c>
      <c r="Q13" s="160">
        <v>9.41</v>
      </c>
      <c r="R13" s="160">
        <v>16.21</v>
      </c>
      <c r="S13" s="160">
        <v>12.72</v>
      </c>
      <c r="T13" s="160">
        <v>14.6</v>
      </c>
      <c r="U13" s="160">
        <v>25.24</v>
      </c>
      <c r="V13" s="160">
        <v>19.809999999999999</v>
      </c>
      <c r="W13" s="160">
        <v>1.24</v>
      </c>
      <c r="X13" s="160">
        <v>1.0900000000000001</v>
      </c>
      <c r="Y13" s="160">
        <v>1.19</v>
      </c>
      <c r="Z13" s="160">
        <v>10.81</v>
      </c>
      <c r="AA13" s="160">
        <v>12.9</v>
      </c>
      <c r="AB13" s="160">
        <v>11.83</v>
      </c>
      <c r="AC13" s="160">
        <v>13.3</v>
      </c>
      <c r="AD13" s="160">
        <v>13.93</v>
      </c>
      <c r="AE13" s="160">
        <v>13.6</v>
      </c>
      <c r="AF13" s="160">
        <v>21.35</v>
      </c>
      <c r="AG13" s="160">
        <v>24.9</v>
      </c>
      <c r="AH13" s="160">
        <v>23.09</v>
      </c>
      <c r="AI13" s="160">
        <v>5.24</v>
      </c>
      <c r="AJ13" s="160">
        <v>7.36</v>
      </c>
      <c r="AK13" s="160">
        <v>6.31</v>
      </c>
      <c r="AL13" s="160">
        <v>9.19</v>
      </c>
      <c r="AM13" s="160">
        <v>5.99</v>
      </c>
      <c r="AN13" s="160">
        <v>7.65</v>
      </c>
      <c r="AO13" s="160">
        <v>5.84</v>
      </c>
      <c r="AP13" s="160">
        <v>5.03</v>
      </c>
      <c r="AQ13" s="160">
        <v>5.46</v>
      </c>
    </row>
    <row r="14" spans="1:43" ht="12.75" customHeight="1" x14ac:dyDescent="0.25">
      <c r="A14" s="21" t="s">
        <v>89</v>
      </c>
      <c r="B14" s="429">
        <v>30.1</v>
      </c>
      <c r="C14" s="429">
        <v>39.94</v>
      </c>
      <c r="D14" s="429">
        <v>34.85</v>
      </c>
      <c r="E14" s="160">
        <v>19.36</v>
      </c>
      <c r="F14" s="160">
        <v>9.3000000000000007</v>
      </c>
      <c r="G14" s="160">
        <v>14.44</v>
      </c>
      <c r="H14" s="160">
        <v>19.87</v>
      </c>
      <c r="I14" s="160">
        <v>18.54</v>
      </c>
      <c r="J14" s="160">
        <v>19.2</v>
      </c>
      <c r="K14" s="160">
        <v>23.55</v>
      </c>
      <c r="L14" s="160">
        <v>26.56</v>
      </c>
      <c r="M14" s="160">
        <v>25.01</v>
      </c>
      <c r="N14" s="160">
        <v>31.4</v>
      </c>
      <c r="O14" s="160">
        <v>34.090000000000003</v>
      </c>
      <c r="P14" s="160">
        <v>32.69</v>
      </c>
      <c r="Q14" s="160">
        <v>10.17</v>
      </c>
      <c r="R14" s="160">
        <v>14.86</v>
      </c>
      <c r="S14" s="160">
        <v>12.44</v>
      </c>
      <c r="T14" s="160">
        <v>15.11</v>
      </c>
      <c r="U14" s="160">
        <v>23.24</v>
      </c>
      <c r="V14" s="160">
        <v>19.04</v>
      </c>
      <c r="W14" s="160">
        <v>1.8</v>
      </c>
      <c r="X14" s="160">
        <v>1.41</v>
      </c>
      <c r="Y14" s="160">
        <v>1.61</v>
      </c>
      <c r="Z14" s="160">
        <v>8.49</v>
      </c>
      <c r="AA14" s="160">
        <v>11.25</v>
      </c>
      <c r="AB14" s="160">
        <v>9.82</v>
      </c>
      <c r="AC14" s="160">
        <v>13.13</v>
      </c>
      <c r="AD14" s="160">
        <v>13.39</v>
      </c>
      <c r="AE14" s="160">
        <v>13.24</v>
      </c>
      <c r="AF14" s="160">
        <v>22.79</v>
      </c>
      <c r="AG14" s="160">
        <v>22.52</v>
      </c>
      <c r="AH14" s="160">
        <v>22.65</v>
      </c>
      <c r="AI14" s="160">
        <v>5.29</v>
      </c>
      <c r="AJ14" s="160">
        <v>6.73</v>
      </c>
      <c r="AK14" s="160">
        <v>5.99</v>
      </c>
      <c r="AL14" s="160">
        <v>10.87</v>
      </c>
      <c r="AM14" s="160">
        <v>4.7699999999999996</v>
      </c>
      <c r="AN14" s="675">
        <v>7.91</v>
      </c>
      <c r="AO14" s="675">
        <v>4.59</v>
      </c>
      <c r="AP14" s="675">
        <v>4.33</v>
      </c>
      <c r="AQ14" s="675">
        <v>4.46</v>
      </c>
    </row>
    <row r="15" spans="1:43" ht="6" customHeight="1" x14ac:dyDescent="0.25">
      <c r="A15" s="137"/>
      <c r="B15" s="137"/>
      <c r="C15" s="137"/>
      <c r="D15" s="170"/>
      <c r="E15" s="137"/>
      <c r="F15" s="137"/>
      <c r="G15" s="170"/>
      <c r="H15" s="364"/>
      <c r="I15" s="364"/>
      <c r="J15" s="248"/>
      <c r="K15" s="137"/>
      <c r="L15" s="137"/>
      <c r="M15" s="170"/>
      <c r="N15" s="137"/>
      <c r="O15" s="137"/>
      <c r="P15" s="170"/>
      <c r="Q15" s="137"/>
      <c r="R15" s="137"/>
      <c r="S15" s="170"/>
      <c r="T15" s="137"/>
      <c r="U15" s="137"/>
      <c r="V15" s="170"/>
      <c r="W15" s="137"/>
      <c r="X15" s="137"/>
      <c r="Y15" s="170"/>
      <c r="Z15" s="137"/>
      <c r="AA15" s="137"/>
      <c r="AB15" s="170"/>
      <c r="AC15" s="137"/>
      <c r="AD15" s="137"/>
      <c r="AE15" s="170"/>
      <c r="AF15" s="137"/>
      <c r="AG15" s="137"/>
      <c r="AH15" s="170"/>
      <c r="AI15" s="137"/>
      <c r="AJ15" s="137"/>
      <c r="AK15" s="170"/>
      <c r="AL15" s="137"/>
      <c r="AM15" s="137"/>
      <c r="AN15" s="170"/>
    </row>
    <row r="16" spans="1:43" ht="15" customHeight="1" x14ac:dyDescent="0.25">
      <c r="A16" s="1299" t="s">
        <v>227</v>
      </c>
      <c r="B16" s="1299"/>
      <c r="C16" s="1299"/>
      <c r="D16" s="1299"/>
      <c r="E16" s="1299"/>
      <c r="F16" s="1299"/>
      <c r="G16" s="1299"/>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c r="AG16" s="1299"/>
      <c r="AH16" s="1299"/>
      <c r="AI16" s="1299"/>
      <c r="AJ16" s="1299"/>
      <c r="AK16" s="1299"/>
      <c r="AL16" s="1299"/>
      <c r="AM16" s="1299"/>
      <c r="AN16" s="1299"/>
      <c r="AO16" s="1313"/>
      <c r="AP16" s="1313"/>
      <c r="AQ16" s="1313"/>
    </row>
    <row r="17" spans="1:43" ht="15" customHeight="1" x14ac:dyDescent="0.25">
      <c r="A17" s="1299" t="s">
        <v>228</v>
      </c>
      <c r="B17" s="1299"/>
      <c r="C17" s="1299"/>
      <c r="D17" s="1299"/>
      <c r="E17" s="1299"/>
      <c r="F17" s="1299"/>
      <c r="G17" s="1299"/>
      <c r="H17" s="1299"/>
      <c r="I17" s="1299"/>
      <c r="J17" s="1299"/>
      <c r="K17" s="1299"/>
      <c r="L17" s="1299"/>
      <c r="M17" s="1299"/>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c r="AL17" s="1299"/>
      <c r="AM17" s="1299"/>
      <c r="AN17" s="1299"/>
      <c r="AO17" s="1313"/>
      <c r="AP17" s="1313"/>
      <c r="AQ17" s="1313"/>
    </row>
    <row r="18" spans="1:43" ht="6" customHeight="1" x14ac:dyDescent="0.25"/>
    <row r="19" spans="1:43" ht="15" customHeight="1" x14ac:dyDescent="0.25">
      <c r="A19" s="1298" t="s">
        <v>192</v>
      </c>
      <c r="B19" s="1298"/>
      <c r="C19" s="1298"/>
      <c r="D19" s="1298"/>
      <c r="E19" s="1298"/>
      <c r="F19" s="1298"/>
      <c r="G19" s="1298"/>
      <c r="H19" s="1298"/>
      <c r="I19" s="1298"/>
      <c r="J19" s="1298"/>
      <c r="K19" s="1298"/>
      <c r="L19" s="1298"/>
      <c r="M19" s="1298"/>
      <c r="N19" s="1298"/>
      <c r="O19" s="1298"/>
      <c r="P19" s="1298"/>
      <c r="Q19" s="1298"/>
      <c r="R19" s="1298"/>
      <c r="S19" s="1298"/>
      <c r="T19" s="1298"/>
      <c r="U19" s="1298"/>
      <c r="V19" s="1298"/>
      <c r="W19" s="1298"/>
      <c r="X19" s="1298"/>
      <c r="Y19" s="1298"/>
      <c r="Z19" s="1298"/>
      <c r="AA19" s="1298"/>
      <c r="AB19" s="1298"/>
      <c r="AC19" s="1298"/>
      <c r="AD19" s="1298"/>
      <c r="AE19" s="1298"/>
      <c r="AF19" s="1298"/>
      <c r="AG19" s="1298"/>
      <c r="AH19" s="1298"/>
      <c r="AI19" s="1298"/>
      <c r="AJ19" s="1298"/>
      <c r="AK19" s="1298"/>
      <c r="AL19" s="1298"/>
      <c r="AM19" s="1298"/>
      <c r="AN19" s="1298"/>
      <c r="AO19" s="1313"/>
      <c r="AP19" s="1313"/>
      <c r="AQ19" s="1313"/>
    </row>
  </sheetData>
  <mergeCells count="19">
    <mergeCell ref="A17:AQ17"/>
    <mergeCell ref="A19:AQ19"/>
    <mergeCell ref="AO3:AQ3"/>
    <mergeCell ref="O1:U1"/>
    <mergeCell ref="AL3:AN3"/>
    <mergeCell ref="A2:AQ2"/>
    <mergeCell ref="A16:AQ16"/>
    <mergeCell ref="W3:Y3"/>
    <mergeCell ref="Z3:AB3"/>
    <mergeCell ref="AC3:AE3"/>
    <mergeCell ref="AF3:AH3"/>
    <mergeCell ref="AI3:AK3"/>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L19"/>
  <sheetViews>
    <sheetView zoomScaleNormal="100" workbookViewId="0">
      <pane ySplit="4" topLeftCell="A5" activePane="bottomLeft" state="frozen"/>
      <selection sqref="A1:B1"/>
      <selection pane="bottomLeft" activeCell="O1" sqref="O1:U1"/>
    </sheetView>
  </sheetViews>
  <sheetFormatPr defaultColWidth="9.1796875" defaultRowHeight="14.5" x14ac:dyDescent="0.35"/>
  <cols>
    <col min="1" max="1" width="6.7265625" style="34" customWidth="1"/>
    <col min="2" max="64" width="4" style="34" customWidth="1"/>
    <col min="65" max="16384" width="9.1796875" style="34"/>
  </cols>
  <sheetData>
    <row r="1" spans="1:64" ht="31.5" customHeight="1" x14ac:dyDescent="0.35">
      <c r="A1" s="73"/>
      <c r="B1" s="878"/>
      <c r="C1" s="103"/>
      <c r="D1" s="384"/>
      <c r="E1" s="103"/>
      <c r="F1" s="103"/>
      <c r="G1" s="384"/>
      <c r="H1" s="103"/>
      <c r="I1" s="103"/>
      <c r="J1" s="384"/>
      <c r="K1" s="103"/>
      <c r="L1" s="103"/>
      <c r="M1" s="384"/>
      <c r="N1" s="103"/>
      <c r="O1" s="1293" t="s">
        <v>315</v>
      </c>
      <c r="P1" s="1293"/>
      <c r="Q1" s="1294"/>
      <c r="R1" s="1294"/>
      <c r="S1" s="1294"/>
      <c r="T1" s="1307"/>
      <c r="U1" s="1307"/>
      <c r="V1" s="382"/>
      <c r="W1" s="103"/>
      <c r="X1" s="63"/>
      <c r="Y1" s="63"/>
      <c r="Z1" s="63"/>
      <c r="AA1" s="63"/>
      <c r="AB1" s="63"/>
      <c r="AC1" s="63"/>
      <c r="AD1" s="63"/>
      <c r="AE1" s="63"/>
    </row>
    <row r="2" spans="1:64" ht="15" customHeight="1" x14ac:dyDescent="0.35">
      <c r="A2" s="1346" t="s">
        <v>543</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c r="AD2" s="1346"/>
      <c r="AE2" s="1346"/>
      <c r="AF2" s="1346"/>
      <c r="AG2" s="1346"/>
      <c r="AH2" s="1346"/>
      <c r="AI2" s="1346"/>
      <c r="AJ2" s="1346"/>
      <c r="AK2" s="1346"/>
      <c r="AL2" s="1346"/>
      <c r="AM2" s="1346"/>
      <c r="AN2" s="1346"/>
      <c r="AO2" s="1346"/>
      <c r="AP2" s="1346"/>
      <c r="AQ2" s="1346"/>
      <c r="AR2" s="1346"/>
      <c r="AS2" s="1346"/>
      <c r="AT2" s="1346"/>
      <c r="AU2" s="1346"/>
      <c r="AV2" s="1346"/>
      <c r="AW2" s="1346"/>
      <c r="AX2" s="1346"/>
      <c r="AY2" s="1346"/>
      <c r="AZ2" s="1346"/>
      <c r="BA2" s="1346"/>
      <c r="BB2" s="1346"/>
      <c r="BC2" s="1346"/>
      <c r="BD2" s="1346"/>
      <c r="BE2" s="1346"/>
      <c r="BF2" s="1346"/>
      <c r="BG2" s="1346"/>
      <c r="BH2" s="1346"/>
      <c r="BI2" s="1346"/>
      <c r="BJ2" s="1346"/>
      <c r="BK2" s="1346"/>
      <c r="BL2" s="1346"/>
    </row>
    <row r="3" spans="1:64" ht="65.25" customHeight="1" x14ac:dyDescent="0.35">
      <c r="A3" s="114"/>
      <c r="B3" s="1344" t="s">
        <v>237</v>
      </c>
      <c r="C3" s="1344"/>
      <c r="D3" s="1344"/>
      <c r="E3" s="1344" t="s">
        <v>230</v>
      </c>
      <c r="F3" s="1344"/>
      <c r="G3" s="1344"/>
      <c r="H3" s="1344" t="s">
        <v>238</v>
      </c>
      <c r="I3" s="1344"/>
      <c r="J3" s="1344"/>
      <c r="K3" s="1344" t="s">
        <v>231</v>
      </c>
      <c r="L3" s="1344"/>
      <c r="M3" s="1344"/>
      <c r="N3" s="1344" t="s">
        <v>232</v>
      </c>
      <c r="O3" s="1344"/>
      <c r="P3" s="1344"/>
      <c r="Q3" s="1344" t="s">
        <v>233</v>
      </c>
      <c r="R3" s="1344"/>
      <c r="S3" s="1344"/>
      <c r="T3" s="1344" t="s">
        <v>371</v>
      </c>
      <c r="U3" s="1344"/>
      <c r="V3" s="1344"/>
      <c r="W3" s="1344" t="s">
        <v>222</v>
      </c>
      <c r="X3" s="1344"/>
      <c r="Y3" s="1344"/>
      <c r="Z3" s="1344" t="s">
        <v>367</v>
      </c>
      <c r="AA3" s="1344"/>
      <c r="AB3" s="1344"/>
      <c r="AC3" s="1344" t="s">
        <v>368</v>
      </c>
      <c r="AD3" s="1344"/>
      <c r="AE3" s="1344"/>
      <c r="AF3" s="1344" t="s">
        <v>239</v>
      </c>
      <c r="AG3" s="1344"/>
      <c r="AH3" s="1344"/>
      <c r="AI3" s="1344" t="s">
        <v>324</v>
      </c>
      <c r="AJ3" s="1344"/>
      <c r="AK3" s="1344"/>
      <c r="AL3" s="1344" t="s">
        <v>620</v>
      </c>
      <c r="AM3" s="1344"/>
      <c r="AN3" s="1344"/>
      <c r="AO3" s="1344" t="s">
        <v>375</v>
      </c>
      <c r="AP3" s="1344"/>
      <c r="AQ3" s="1344"/>
      <c r="AR3" s="1344" t="s">
        <v>240</v>
      </c>
      <c r="AS3" s="1344"/>
      <c r="AT3" s="1344"/>
      <c r="AU3" s="1344" t="s">
        <v>234</v>
      </c>
      <c r="AV3" s="1344"/>
      <c r="AW3" s="1344"/>
      <c r="AX3" s="1344" t="s">
        <v>235</v>
      </c>
      <c r="AY3" s="1344"/>
      <c r="AZ3" s="1344"/>
      <c r="BA3" s="1344" t="s">
        <v>373</v>
      </c>
      <c r="BB3" s="1344"/>
      <c r="BC3" s="1344"/>
      <c r="BD3" s="1344" t="s">
        <v>236</v>
      </c>
      <c r="BE3" s="1344"/>
      <c r="BF3" s="1344"/>
      <c r="BG3" s="1344" t="s">
        <v>374</v>
      </c>
      <c r="BH3" s="1344"/>
      <c r="BI3" s="1344"/>
      <c r="BJ3" s="1344" t="s">
        <v>331</v>
      </c>
      <c r="BK3" s="1344"/>
      <c r="BL3" s="1344"/>
    </row>
    <row r="4" spans="1:64" x14ac:dyDescent="0.35">
      <c r="A4" s="96" t="s">
        <v>39</v>
      </c>
      <c r="B4" s="100" t="s">
        <v>180</v>
      </c>
      <c r="C4" s="381" t="s">
        <v>181</v>
      </c>
      <c r="D4" s="381" t="s">
        <v>364</v>
      </c>
      <c r="E4" s="381" t="s">
        <v>180</v>
      </c>
      <c r="F4" s="381" t="s">
        <v>181</v>
      </c>
      <c r="G4" s="381" t="s">
        <v>364</v>
      </c>
      <c r="H4" s="381" t="s">
        <v>180</v>
      </c>
      <c r="I4" s="381" t="s">
        <v>181</v>
      </c>
      <c r="J4" s="381" t="s">
        <v>364</v>
      </c>
      <c r="K4" s="381" t="s">
        <v>180</v>
      </c>
      <c r="L4" s="381" t="s">
        <v>181</v>
      </c>
      <c r="M4" s="381" t="s">
        <v>364</v>
      </c>
      <c r="N4" s="381" t="s">
        <v>180</v>
      </c>
      <c r="O4" s="381" t="s">
        <v>181</v>
      </c>
      <c r="P4" s="381" t="s">
        <v>364</v>
      </c>
      <c r="Q4" s="381" t="s">
        <v>180</v>
      </c>
      <c r="R4" s="381" t="s">
        <v>181</v>
      </c>
      <c r="S4" s="381" t="s">
        <v>364</v>
      </c>
      <c r="T4" s="381" t="s">
        <v>180</v>
      </c>
      <c r="U4" s="381" t="s">
        <v>181</v>
      </c>
      <c r="V4" s="381" t="s">
        <v>364</v>
      </c>
      <c r="W4" s="381" t="s">
        <v>180</v>
      </c>
      <c r="X4" s="381" t="s">
        <v>181</v>
      </c>
      <c r="Y4" s="381" t="s">
        <v>364</v>
      </c>
      <c r="Z4" s="381" t="s">
        <v>180</v>
      </c>
      <c r="AA4" s="381" t="s">
        <v>181</v>
      </c>
      <c r="AB4" s="381" t="s">
        <v>364</v>
      </c>
      <c r="AC4" s="381" t="s">
        <v>180</v>
      </c>
      <c r="AD4" s="381" t="s">
        <v>181</v>
      </c>
      <c r="AE4" s="381" t="s">
        <v>364</v>
      </c>
      <c r="AF4" s="381" t="s">
        <v>180</v>
      </c>
      <c r="AG4" s="381" t="s">
        <v>181</v>
      </c>
      <c r="AH4" s="381" t="s">
        <v>364</v>
      </c>
      <c r="AI4" s="381" t="s">
        <v>180</v>
      </c>
      <c r="AJ4" s="381" t="s">
        <v>181</v>
      </c>
      <c r="AK4" s="381" t="s">
        <v>364</v>
      </c>
      <c r="AL4" s="381" t="s">
        <v>180</v>
      </c>
      <c r="AM4" s="381" t="s">
        <v>181</v>
      </c>
      <c r="AN4" s="381" t="s">
        <v>364</v>
      </c>
      <c r="AO4" s="381" t="s">
        <v>180</v>
      </c>
      <c r="AP4" s="381" t="s">
        <v>181</v>
      </c>
      <c r="AQ4" s="381" t="s">
        <v>364</v>
      </c>
      <c r="AR4" s="381" t="s">
        <v>180</v>
      </c>
      <c r="AS4" s="381" t="s">
        <v>181</v>
      </c>
      <c r="AT4" s="381" t="s">
        <v>364</v>
      </c>
      <c r="AU4" s="381" t="s">
        <v>180</v>
      </c>
      <c r="AV4" s="381" t="s">
        <v>181</v>
      </c>
      <c r="AW4" s="381" t="s">
        <v>364</v>
      </c>
      <c r="AX4" s="381" t="s">
        <v>180</v>
      </c>
      <c r="AY4" s="381" t="s">
        <v>181</v>
      </c>
      <c r="AZ4" s="381" t="s">
        <v>364</v>
      </c>
      <c r="BA4" s="381" t="s">
        <v>180</v>
      </c>
      <c r="BB4" s="381" t="s">
        <v>181</v>
      </c>
      <c r="BC4" s="381" t="s">
        <v>364</v>
      </c>
      <c r="BD4" s="381" t="s">
        <v>180</v>
      </c>
      <c r="BE4" s="381" t="s">
        <v>181</v>
      </c>
      <c r="BF4" s="381" t="s">
        <v>364</v>
      </c>
      <c r="BG4" s="425" t="s">
        <v>180</v>
      </c>
      <c r="BH4" s="425" t="s">
        <v>181</v>
      </c>
      <c r="BI4" s="425" t="s">
        <v>364</v>
      </c>
      <c r="BJ4" s="381" t="s">
        <v>180</v>
      </c>
      <c r="BK4" s="381" t="s">
        <v>181</v>
      </c>
      <c r="BL4" s="381" t="s">
        <v>364</v>
      </c>
    </row>
    <row r="5" spans="1:64" ht="6" customHeight="1" x14ac:dyDescent="0.35">
      <c r="A5" s="196"/>
      <c r="B5" s="229"/>
      <c r="C5" s="251"/>
      <c r="D5" s="387"/>
      <c r="E5" s="229"/>
      <c r="F5" s="251"/>
      <c r="G5" s="251"/>
      <c r="H5" s="229"/>
      <c r="I5" s="251"/>
      <c r="J5" s="251"/>
      <c r="K5" s="229"/>
      <c r="L5" s="251"/>
      <c r="M5" s="251"/>
      <c r="N5" s="229"/>
      <c r="O5" s="251"/>
      <c r="P5" s="251"/>
      <c r="Q5" s="229"/>
      <c r="R5" s="251"/>
      <c r="S5" s="251"/>
      <c r="T5" s="229"/>
      <c r="U5" s="251"/>
      <c r="V5" s="251"/>
      <c r="W5" s="229"/>
      <c r="X5" s="251"/>
      <c r="Y5" s="251"/>
      <c r="Z5" s="229"/>
      <c r="AA5" s="251"/>
      <c r="AB5" s="251"/>
      <c r="AC5" s="229"/>
      <c r="AD5" s="251"/>
      <c r="AE5" s="251"/>
      <c r="AF5" s="229"/>
      <c r="AG5" s="251"/>
      <c r="AH5" s="251"/>
      <c r="AI5" s="251"/>
      <c r="AJ5" s="251"/>
      <c r="AK5" s="251"/>
      <c r="AL5" s="229"/>
      <c r="AM5" s="251"/>
      <c r="AN5" s="251"/>
      <c r="AO5" s="229"/>
      <c r="AP5" s="251"/>
      <c r="AQ5" s="251"/>
      <c r="AR5" s="229"/>
      <c r="AS5" s="251"/>
      <c r="AT5" s="251"/>
      <c r="AU5" s="229"/>
      <c r="AV5" s="251"/>
      <c r="AW5" s="251"/>
      <c r="AX5" s="229"/>
      <c r="AY5" s="251"/>
      <c r="AZ5" s="251"/>
      <c r="BA5" s="229"/>
      <c r="BB5" s="251"/>
      <c r="BC5" s="251"/>
      <c r="BD5" s="229"/>
      <c r="BE5" s="251"/>
      <c r="BF5" s="387"/>
      <c r="BG5" s="387"/>
      <c r="BH5" s="387"/>
      <c r="BI5" s="387"/>
    </row>
    <row r="6" spans="1:64" ht="12.75" customHeight="1" x14ac:dyDescent="0.35">
      <c r="A6" s="25" t="s">
        <v>90</v>
      </c>
      <c r="B6" s="429">
        <v>9.23</v>
      </c>
      <c r="C6" s="429">
        <v>14.59</v>
      </c>
      <c r="D6" s="429">
        <v>11.84</v>
      </c>
      <c r="E6" s="429">
        <v>5.82</v>
      </c>
      <c r="F6" s="429">
        <v>4.2699999999999996</v>
      </c>
      <c r="G6" s="429">
        <v>5.0599999999999996</v>
      </c>
      <c r="H6" s="429">
        <v>5.74</v>
      </c>
      <c r="I6" s="429">
        <v>7.21</v>
      </c>
      <c r="J6" s="429">
        <v>6.44</v>
      </c>
      <c r="K6" s="429">
        <v>2.17</v>
      </c>
      <c r="L6" s="429">
        <v>3.48</v>
      </c>
      <c r="M6" s="429">
        <v>2.8</v>
      </c>
      <c r="N6" s="429">
        <v>3.17</v>
      </c>
      <c r="O6" s="429">
        <v>3.06</v>
      </c>
      <c r="P6" s="429">
        <v>3.1</v>
      </c>
      <c r="Q6" s="429">
        <v>3.57</v>
      </c>
      <c r="R6" s="429">
        <v>3.77</v>
      </c>
      <c r="S6" s="429">
        <v>3.66</v>
      </c>
      <c r="T6" s="429">
        <v>8.15</v>
      </c>
      <c r="U6" s="429">
        <v>12.9</v>
      </c>
      <c r="V6" s="429">
        <v>10.47</v>
      </c>
      <c r="W6" s="429">
        <v>9.43</v>
      </c>
      <c r="X6" s="429">
        <v>14</v>
      </c>
      <c r="Y6" s="429">
        <v>11.67</v>
      </c>
      <c r="Z6" s="429">
        <v>4.54</v>
      </c>
      <c r="AA6" s="429">
        <v>10.48</v>
      </c>
      <c r="AB6" s="429">
        <v>7.45</v>
      </c>
      <c r="AC6" s="429">
        <v>4.41</v>
      </c>
      <c r="AD6" s="429">
        <v>10.6</v>
      </c>
      <c r="AE6" s="429">
        <v>7.44</v>
      </c>
      <c r="AF6" s="429">
        <v>3.53</v>
      </c>
      <c r="AG6" s="429">
        <v>4.7300000000000004</v>
      </c>
      <c r="AH6" s="451">
        <v>4.12</v>
      </c>
      <c r="AI6" s="1176" t="s">
        <v>37</v>
      </c>
      <c r="AJ6" s="1176" t="s">
        <v>37</v>
      </c>
      <c r="AK6" s="1176" t="s">
        <v>37</v>
      </c>
      <c r="AL6" s="429">
        <v>6.18</v>
      </c>
      <c r="AM6" s="429">
        <v>10.01</v>
      </c>
      <c r="AN6" s="452">
        <v>8.0299999999999994</v>
      </c>
      <c r="AO6" s="429">
        <v>1.32</v>
      </c>
      <c r="AP6" s="429">
        <v>2.4300000000000002</v>
      </c>
      <c r="AQ6" s="429">
        <v>1.87</v>
      </c>
      <c r="AR6" s="429">
        <v>3.25</v>
      </c>
      <c r="AS6" s="429">
        <v>2.93</v>
      </c>
      <c r="AT6" s="429">
        <v>3.12</v>
      </c>
      <c r="AU6" s="429">
        <v>1.61</v>
      </c>
      <c r="AV6" s="429">
        <v>1.72</v>
      </c>
      <c r="AW6" s="429">
        <v>1.69</v>
      </c>
      <c r="AX6" s="429">
        <v>7.59</v>
      </c>
      <c r="AY6" s="429">
        <v>5.78</v>
      </c>
      <c r="AZ6" s="429">
        <v>6.73</v>
      </c>
      <c r="BA6" s="450" t="s">
        <v>37</v>
      </c>
      <c r="BB6" s="450" t="s">
        <v>37</v>
      </c>
      <c r="BC6" s="450" t="s">
        <v>37</v>
      </c>
      <c r="BD6" s="429">
        <v>2.85</v>
      </c>
      <c r="BE6" s="429">
        <v>2.85</v>
      </c>
      <c r="BF6" s="429">
        <v>2.87</v>
      </c>
      <c r="BG6" s="450" t="s">
        <v>37</v>
      </c>
      <c r="BH6" s="450" t="s">
        <v>37</v>
      </c>
      <c r="BI6" s="450" t="s">
        <v>37</v>
      </c>
      <c r="BJ6" s="450" t="s">
        <v>37</v>
      </c>
      <c r="BK6" s="450" t="s">
        <v>37</v>
      </c>
      <c r="BL6" s="450" t="s">
        <v>37</v>
      </c>
    </row>
    <row r="7" spans="1:64" ht="12.75" customHeight="1" x14ac:dyDescent="0.35">
      <c r="A7" s="116">
        <v>2013</v>
      </c>
      <c r="B7" s="429">
        <v>6.72</v>
      </c>
      <c r="C7" s="429">
        <v>10.95</v>
      </c>
      <c r="D7" s="429">
        <v>8.76</v>
      </c>
      <c r="E7" s="429">
        <v>5.12</v>
      </c>
      <c r="F7" s="429">
        <v>2.76</v>
      </c>
      <c r="G7" s="429">
        <v>3.97</v>
      </c>
      <c r="H7" s="429">
        <v>3.93</v>
      </c>
      <c r="I7" s="429">
        <v>5.76</v>
      </c>
      <c r="J7" s="429">
        <v>4.8499999999999996</v>
      </c>
      <c r="K7" s="429">
        <v>2</v>
      </c>
      <c r="L7" s="429">
        <v>3.7</v>
      </c>
      <c r="M7" s="429">
        <v>2.82</v>
      </c>
      <c r="N7" s="429">
        <v>2.98</v>
      </c>
      <c r="O7" s="429">
        <v>2.23</v>
      </c>
      <c r="P7" s="429">
        <v>2.62</v>
      </c>
      <c r="Q7" s="429">
        <v>3.09</v>
      </c>
      <c r="R7" s="429">
        <v>1.91</v>
      </c>
      <c r="S7" s="429">
        <v>2.54</v>
      </c>
      <c r="T7" s="429">
        <v>6.7</v>
      </c>
      <c r="U7" s="429">
        <v>10.93</v>
      </c>
      <c r="V7" s="429">
        <v>8.73</v>
      </c>
      <c r="W7" s="429">
        <v>6.64</v>
      </c>
      <c r="X7" s="429">
        <v>12.94</v>
      </c>
      <c r="Y7" s="429">
        <v>9.67</v>
      </c>
      <c r="Z7" s="429">
        <v>3.63</v>
      </c>
      <c r="AA7" s="429">
        <v>8.6</v>
      </c>
      <c r="AB7" s="429">
        <v>6.04</v>
      </c>
      <c r="AC7" s="429">
        <v>3.44</v>
      </c>
      <c r="AD7" s="429">
        <v>9.61</v>
      </c>
      <c r="AE7" s="429">
        <v>6.42</v>
      </c>
      <c r="AF7" s="429">
        <v>3.13</v>
      </c>
      <c r="AG7" s="429">
        <v>4.38</v>
      </c>
      <c r="AH7" s="452">
        <v>3.75</v>
      </c>
      <c r="AI7" s="450" t="s">
        <v>37</v>
      </c>
      <c r="AJ7" s="450" t="s">
        <v>37</v>
      </c>
      <c r="AK7" s="450" t="s">
        <v>37</v>
      </c>
      <c r="AL7" s="429">
        <v>4.96</v>
      </c>
      <c r="AM7" s="429">
        <v>7.55</v>
      </c>
      <c r="AN7" s="452">
        <v>6.22</v>
      </c>
      <c r="AO7" s="429">
        <v>1.57</v>
      </c>
      <c r="AP7" s="429">
        <v>1.83</v>
      </c>
      <c r="AQ7" s="429">
        <v>1.7</v>
      </c>
      <c r="AR7" s="429">
        <v>3.09</v>
      </c>
      <c r="AS7" s="429">
        <v>2.0699999999999998</v>
      </c>
      <c r="AT7" s="429">
        <v>2.64</v>
      </c>
      <c r="AU7" s="429">
        <v>1.18</v>
      </c>
      <c r="AV7" s="429">
        <v>1.66</v>
      </c>
      <c r="AW7" s="429">
        <v>1.45</v>
      </c>
      <c r="AX7" s="429">
        <v>5.69</v>
      </c>
      <c r="AY7" s="429">
        <v>4.18</v>
      </c>
      <c r="AZ7" s="429">
        <v>4.96</v>
      </c>
      <c r="BA7" s="450" t="s">
        <v>37</v>
      </c>
      <c r="BB7" s="450" t="s">
        <v>37</v>
      </c>
      <c r="BC7" s="450" t="s">
        <v>37</v>
      </c>
      <c r="BD7" s="429">
        <v>2.71</v>
      </c>
      <c r="BE7" s="429">
        <v>2.52</v>
      </c>
      <c r="BF7" s="429">
        <v>2.64</v>
      </c>
      <c r="BG7" s="450" t="s">
        <v>37</v>
      </c>
      <c r="BH7" s="450" t="s">
        <v>37</v>
      </c>
      <c r="BI7" s="450" t="s">
        <v>37</v>
      </c>
      <c r="BJ7" s="450" t="s">
        <v>37</v>
      </c>
      <c r="BK7" s="450" t="s">
        <v>37</v>
      </c>
      <c r="BL7" s="450" t="s">
        <v>37</v>
      </c>
    </row>
    <row r="8" spans="1:64" ht="12.75" customHeight="1" x14ac:dyDescent="0.35">
      <c r="A8" s="116">
        <v>2014</v>
      </c>
      <c r="B8" s="429">
        <v>7.2</v>
      </c>
      <c r="C8" s="429">
        <v>11.01</v>
      </c>
      <c r="D8" s="429">
        <v>9.0299999999999994</v>
      </c>
      <c r="E8" s="429">
        <v>4.41</v>
      </c>
      <c r="F8" s="429">
        <v>2.48</v>
      </c>
      <c r="G8" s="429">
        <v>3.47</v>
      </c>
      <c r="H8" s="429">
        <v>3.74</v>
      </c>
      <c r="I8" s="429">
        <v>6.31</v>
      </c>
      <c r="J8" s="429">
        <v>4.97</v>
      </c>
      <c r="K8" s="429">
        <v>2.16</v>
      </c>
      <c r="L8" s="429">
        <v>4.25</v>
      </c>
      <c r="M8" s="429">
        <v>3.16</v>
      </c>
      <c r="N8" s="429">
        <v>2.6</v>
      </c>
      <c r="O8" s="429">
        <v>1.56</v>
      </c>
      <c r="P8" s="429">
        <v>2.1</v>
      </c>
      <c r="Q8" s="429">
        <v>2.79</v>
      </c>
      <c r="R8" s="429">
        <v>2.4</v>
      </c>
      <c r="S8" s="429">
        <v>2.6</v>
      </c>
      <c r="T8" s="429">
        <v>5.59</v>
      </c>
      <c r="U8" s="429">
        <v>9.7100000000000009</v>
      </c>
      <c r="V8" s="429">
        <v>7.56</v>
      </c>
      <c r="W8" s="429">
        <v>7.4</v>
      </c>
      <c r="X8" s="429">
        <v>12.45</v>
      </c>
      <c r="Y8" s="429">
        <v>9.82</v>
      </c>
      <c r="Z8" s="429">
        <v>3.42</v>
      </c>
      <c r="AA8" s="429">
        <v>9.08</v>
      </c>
      <c r="AB8" s="429">
        <v>6.15</v>
      </c>
      <c r="AC8" s="429">
        <v>3.7</v>
      </c>
      <c r="AD8" s="429">
        <v>9.16</v>
      </c>
      <c r="AE8" s="429">
        <v>6.33</v>
      </c>
      <c r="AF8" s="450" t="s">
        <v>37</v>
      </c>
      <c r="AG8" s="450" t="s">
        <v>37</v>
      </c>
      <c r="AH8" s="450" t="s">
        <v>37</v>
      </c>
      <c r="AI8" s="429">
        <v>3.48</v>
      </c>
      <c r="AJ8" s="429">
        <v>6.13</v>
      </c>
      <c r="AK8" s="429">
        <v>4.7699999999999996</v>
      </c>
      <c r="AL8" s="429">
        <v>5.51</v>
      </c>
      <c r="AM8" s="429">
        <v>7.9</v>
      </c>
      <c r="AN8" s="452">
        <v>6.66</v>
      </c>
      <c r="AO8" s="429">
        <v>1.02</v>
      </c>
      <c r="AP8" s="429">
        <v>2.06</v>
      </c>
      <c r="AQ8" s="429">
        <v>1.52</v>
      </c>
      <c r="AR8" s="429">
        <v>2.48</v>
      </c>
      <c r="AS8" s="429">
        <v>2.1</v>
      </c>
      <c r="AT8" s="429">
        <v>2.29</v>
      </c>
      <c r="AU8" s="429">
        <v>0.8</v>
      </c>
      <c r="AV8" s="429">
        <v>1.2</v>
      </c>
      <c r="AW8" s="429">
        <v>0.99</v>
      </c>
      <c r="AX8" s="429">
        <v>5.55</v>
      </c>
      <c r="AY8" s="429">
        <v>4.16</v>
      </c>
      <c r="AZ8" s="429">
        <v>4.87</v>
      </c>
      <c r="BA8" s="429">
        <v>4.21</v>
      </c>
      <c r="BB8" s="429">
        <v>6.1</v>
      </c>
      <c r="BC8" s="429">
        <v>5.1100000000000003</v>
      </c>
      <c r="BD8" s="429">
        <v>2.75</v>
      </c>
      <c r="BE8" s="429">
        <v>2.35</v>
      </c>
      <c r="BF8" s="429">
        <v>2.54</v>
      </c>
      <c r="BG8" s="450" t="s">
        <v>37</v>
      </c>
      <c r="BH8" s="450" t="s">
        <v>37</v>
      </c>
      <c r="BI8" s="450" t="s">
        <v>37</v>
      </c>
      <c r="BJ8" s="450" t="s">
        <v>37</v>
      </c>
      <c r="BK8" s="450" t="s">
        <v>37</v>
      </c>
      <c r="BL8" s="450" t="s">
        <v>37</v>
      </c>
    </row>
    <row r="9" spans="1:64" ht="12.75" customHeight="1" x14ac:dyDescent="0.35">
      <c r="A9" s="116">
        <v>2015</v>
      </c>
      <c r="B9" s="429">
        <v>7.12</v>
      </c>
      <c r="C9" s="429">
        <v>10</v>
      </c>
      <c r="D9" s="429">
        <v>8.57</v>
      </c>
      <c r="E9" s="429">
        <v>4.96</v>
      </c>
      <c r="F9" s="429">
        <v>2.37</v>
      </c>
      <c r="G9" s="429">
        <v>3.77</v>
      </c>
      <c r="H9" s="429">
        <v>4.05</v>
      </c>
      <c r="I9" s="429">
        <v>5.91</v>
      </c>
      <c r="J9" s="429">
        <v>4.96</v>
      </c>
      <c r="K9" s="429">
        <v>2.15</v>
      </c>
      <c r="L9" s="429">
        <v>3.25</v>
      </c>
      <c r="M9" s="429">
        <v>2.69</v>
      </c>
      <c r="N9" s="429">
        <v>2.52</v>
      </c>
      <c r="O9" s="429">
        <v>1.61</v>
      </c>
      <c r="P9" s="429">
        <v>2.13</v>
      </c>
      <c r="Q9" s="429">
        <v>3.14</v>
      </c>
      <c r="R9" s="429">
        <v>2.08</v>
      </c>
      <c r="S9" s="429">
        <v>2.69</v>
      </c>
      <c r="T9" s="429">
        <v>6.3</v>
      </c>
      <c r="U9" s="429">
        <v>9.41</v>
      </c>
      <c r="V9" s="429">
        <v>7.79</v>
      </c>
      <c r="W9" s="429">
        <v>6.84</v>
      </c>
      <c r="X9" s="429">
        <v>12.16</v>
      </c>
      <c r="Y9" s="429">
        <v>9.4700000000000006</v>
      </c>
      <c r="Z9" s="429">
        <v>3.18</v>
      </c>
      <c r="AA9" s="429">
        <v>7.27</v>
      </c>
      <c r="AB9" s="429">
        <v>5.17</v>
      </c>
      <c r="AC9" s="429">
        <v>3.75</v>
      </c>
      <c r="AD9" s="429">
        <v>8.2799999999999994</v>
      </c>
      <c r="AE9" s="429">
        <v>5.93</v>
      </c>
      <c r="AF9" s="450" t="s">
        <v>37</v>
      </c>
      <c r="AG9" s="450" t="s">
        <v>37</v>
      </c>
      <c r="AH9" s="450" t="s">
        <v>37</v>
      </c>
      <c r="AI9" s="429">
        <v>4.34</v>
      </c>
      <c r="AJ9" s="429">
        <v>5.44</v>
      </c>
      <c r="AK9" s="429">
        <v>4.91</v>
      </c>
      <c r="AL9" s="450" t="s">
        <v>37</v>
      </c>
      <c r="AM9" s="450" t="s">
        <v>37</v>
      </c>
      <c r="AN9" s="450" t="s">
        <v>37</v>
      </c>
      <c r="AO9" s="429">
        <v>1.21</v>
      </c>
      <c r="AP9" s="429">
        <v>1.97</v>
      </c>
      <c r="AQ9" s="429">
        <v>1.59</v>
      </c>
      <c r="AR9" s="429">
        <v>2.5099999999999998</v>
      </c>
      <c r="AS9" s="429">
        <v>2.11</v>
      </c>
      <c r="AT9" s="429">
        <v>2.34</v>
      </c>
      <c r="AU9" s="429">
        <v>1.34</v>
      </c>
      <c r="AV9" s="429">
        <v>1.1100000000000001</v>
      </c>
      <c r="AW9" s="429">
        <v>1.22</v>
      </c>
      <c r="AX9" s="429">
        <v>5.95</v>
      </c>
      <c r="AY9" s="429">
        <v>3.98</v>
      </c>
      <c r="AZ9" s="429">
        <v>5.01</v>
      </c>
      <c r="BA9" s="429">
        <v>4.47</v>
      </c>
      <c r="BB9" s="429">
        <v>5.82</v>
      </c>
      <c r="BC9" s="429">
        <v>5.14</v>
      </c>
      <c r="BD9" s="429">
        <v>2.35</v>
      </c>
      <c r="BE9" s="429">
        <v>2.37</v>
      </c>
      <c r="BF9" s="429">
        <v>2.41</v>
      </c>
      <c r="BG9" s="450" t="s">
        <v>37</v>
      </c>
      <c r="BH9" s="450" t="s">
        <v>37</v>
      </c>
      <c r="BI9" s="450" t="s">
        <v>37</v>
      </c>
      <c r="BJ9" s="450" t="s">
        <v>37</v>
      </c>
      <c r="BK9" s="450" t="s">
        <v>37</v>
      </c>
      <c r="BL9" s="450" t="s">
        <v>37</v>
      </c>
    </row>
    <row r="10" spans="1:64" ht="12.75" customHeight="1" x14ac:dyDescent="0.35">
      <c r="A10" s="116">
        <v>2016</v>
      </c>
      <c r="B10" s="429">
        <v>6.6</v>
      </c>
      <c r="C10" s="429">
        <v>9.16</v>
      </c>
      <c r="D10" s="429">
        <v>8.01</v>
      </c>
      <c r="E10" s="429">
        <v>5.13</v>
      </c>
      <c r="F10" s="429">
        <v>1.63</v>
      </c>
      <c r="G10" s="429">
        <v>3.67</v>
      </c>
      <c r="H10" s="429">
        <v>4.1399999999999997</v>
      </c>
      <c r="I10" s="429">
        <v>4.7</v>
      </c>
      <c r="J10" s="429">
        <v>4.62</v>
      </c>
      <c r="K10" s="429">
        <v>2.34</v>
      </c>
      <c r="L10" s="429">
        <v>2.87</v>
      </c>
      <c r="M10" s="429">
        <v>2.74</v>
      </c>
      <c r="N10" s="429">
        <v>3</v>
      </c>
      <c r="O10" s="429">
        <v>1.04</v>
      </c>
      <c r="P10" s="429">
        <v>2.23</v>
      </c>
      <c r="Q10" s="429">
        <v>2.41</v>
      </c>
      <c r="R10" s="429">
        <v>2.1</v>
      </c>
      <c r="S10" s="429">
        <v>2.46</v>
      </c>
      <c r="T10" s="429">
        <v>5.01</v>
      </c>
      <c r="U10" s="429">
        <v>8.4600000000000009</v>
      </c>
      <c r="V10" s="429">
        <v>6.81</v>
      </c>
      <c r="W10" s="429">
        <v>5.64</v>
      </c>
      <c r="X10" s="429">
        <v>11.44</v>
      </c>
      <c r="Y10" s="429">
        <v>8.58</v>
      </c>
      <c r="Z10" s="429">
        <v>2.64</v>
      </c>
      <c r="AA10" s="429">
        <v>7.16</v>
      </c>
      <c r="AB10" s="429">
        <v>4.93</v>
      </c>
      <c r="AC10" s="429">
        <v>3.83</v>
      </c>
      <c r="AD10" s="429">
        <v>8.42</v>
      </c>
      <c r="AE10" s="429">
        <v>6.1</v>
      </c>
      <c r="AF10" s="450" t="s">
        <v>37</v>
      </c>
      <c r="AG10" s="450" t="s">
        <v>37</v>
      </c>
      <c r="AH10" s="450" t="s">
        <v>37</v>
      </c>
      <c r="AI10" s="429">
        <v>4.25</v>
      </c>
      <c r="AJ10" s="429">
        <v>4.8</v>
      </c>
      <c r="AK10" s="429">
        <v>4.7</v>
      </c>
      <c r="AL10" s="450" t="s">
        <v>37</v>
      </c>
      <c r="AM10" s="450" t="s">
        <v>37</v>
      </c>
      <c r="AN10" s="450" t="s">
        <v>37</v>
      </c>
      <c r="AO10" s="429">
        <v>1.29</v>
      </c>
      <c r="AP10" s="429">
        <v>1.5</v>
      </c>
      <c r="AQ10" s="429">
        <v>1.48</v>
      </c>
      <c r="AR10" s="429">
        <v>2.27</v>
      </c>
      <c r="AS10" s="429">
        <v>1.17</v>
      </c>
      <c r="AT10" s="429">
        <v>1.81</v>
      </c>
      <c r="AU10" s="429">
        <v>1.24</v>
      </c>
      <c r="AV10" s="429">
        <v>1.46</v>
      </c>
      <c r="AW10" s="429">
        <v>1.39</v>
      </c>
      <c r="AX10" s="429">
        <v>5.04</v>
      </c>
      <c r="AY10" s="429">
        <v>3.45</v>
      </c>
      <c r="AZ10" s="429">
        <v>4.49</v>
      </c>
      <c r="BA10" s="429">
        <v>4.29</v>
      </c>
      <c r="BB10" s="429">
        <v>5.21</v>
      </c>
      <c r="BC10" s="429">
        <v>4.8499999999999996</v>
      </c>
      <c r="BD10" s="429">
        <v>2.84</v>
      </c>
      <c r="BE10" s="429">
        <v>1.99</v>
      </c>
      <c r="BF10" s="429">
        <v>2.57</v>
      </c>
      <c r="BG10" s="450" t="s">
        <v>37</v>
      </c>
      <c r="BH10" s="450" t="s">
        <v>37</v>
      </c>
      <c r="BI10" s="450" t="s">
        <v>37</v>
      </c>
      <c r="BJ10" s="429">
        <v>3.96</v>
      </c>
      <c r="BK10" s="429">
        <v>7.69</v>
      </c>
      <c r="BL10" s="429">
        <v>5.79</v>
      </c>
    </row>
    <row r="11" spans="1:64" ht="12.75" customHeight="1" x14ac:dyDescent="0.35">
      <c r="A11" s="116">
        <v>2017</v>
      </c>
      <c r="B11" s="751">
        <v>6.11</v>
      </c>
      <c r="C11" s="751">
        <v>9.83</v>
      </c>
      <c r="D11" s="751">
        <v>7.91</v>
      </c>
      <c r="E11" s="751">
        <v>4.21</v>
      </c>
      <c r="F11" s="751">
        <v>2.56</v>
      </c>
      <c r="G11" s="751">
        <v>3.5</v>
      </c>
      <c r="H11" s="751">
        <v>3.99</v>
      </c>
      <c r="I11" s="751">
        <v>5.84</v>
      </c>
      <c r="J11" s="751">
        <v>4.8600000000000003</v>
      </c>
      <c r="K11" s="751">
        <v>1.28</v>
      </c>
      <c r="L11" s="751">
        <v>3.28</v>
      </c>
      <c r="M11" s="751">
        <v>2.29</v>
      </c>
      <c r="N11" s="751">
        <v>2.5299999999999998</v>
      </c>
      <c r="O11" s="751">
        <v>1.77</v>
      </c>
      <c r="P11" s="751">
        <v>2.2200000000000002</v>
      </c>
      <c r="Q11" s="751">
        <v>2.52</v>
      </c>
      <c r="R11" s="751">
        <v>2.79</v>
      </c>
      <c r="S11" s="751">
        <v>2.7</v>
      </c>
      <c r="T11" s="751">
        <v>5.84</v>
      </c>
      <c r="U11" s="751">
        <v>8.9700000000000006</v>
      </c>
      <c r="V11" s="751">
        <v>7.37</v>
      </c>
      <c r="W11" s="751">
        <v>6.36</v>
      </c>
      <c r="X11" s="751">
        <v>10.64</v>
      </c>
      <c r="Y11" s="751">
        <v>8.4700000000000006</v>
      </c>
      <c r="Z11" s="751">
        <v>3.48</v>
      </c>
      <c r="AA11" s="751">
        <v>6.57</v>
      </c>
      <c r="AB11" s="751">
        <v>4.9000000000000004</v>
      </c>
      <c r="AC11" s="751">
        <v>3.99</v>
      </c>
      <c r="AD11" s="751">
        <v>8.31</v>
      </c>
      <c r="AE11" s="751">
        <v>6.07</v>
      </c>
      <c r="AF11" s="450" t="s">
        <v>37</v>
      </c>
      <c r="AG11" s="450" t="s">
        <v>37</v>
      </c>
      <c r="AH11" s="450" t="s">
        <v>37</v>
      </c>
      <c r="AI11" s="751">
        <v>3.94</v>
      </c>
      <c r="AJ11" s="751">
        <v>5.15</v>
      </c>
      <c r="AK11" s="751">
        <v>4.55</v>
      </c>
      <c r="AL11" s="450" t="s">
        <v>37</v>
      </c>
      <c r="AM11" s="450" t="s">
        <v>37</v>
      </c>
      <c r="AN11" s="450" t="s">
        <v>37</v>
      </c>
      <c r="AO11" s="751">
        <v>1.03</v>
      </c>
      <c r="AP11" s="751">
        <v>1.81</v>
      </c>
      <c r="AQ11" s="751">
        <v>1.4</v>
      </c>
      <c r="AR11" s="751">
        <v>2.2400000000000002</v>
      </c>
      <c r="AS11" s="751">
        <v>1.64</v>
      </c>
      <c r="AT11" s="751">
        <v>2</v>
      </c>
      <c r="AU11" s="751">
        <v>1.52</v>
      </c>
      <c r="AV11" s="751">
        <v>1.0900000000000001</v>
      </c>
      <c r="AW11" s="751">
        <v>1.36</v>
      </c>
      <c r="AX11" s="751">
        <v>6.04</v>
      </c>
      <c r="AY11" s="751">
        <v>4.1100000000000003</v>
      </c>
      <c r="AZ11" s="751">
        <v>5.22</v>
      </c>
      <c r="BA11" s="751">
        <v>4.0599999999999996</v>
      </c>
      <c r="BB11" s="751">
        <v>6.49</v>
      </c>
      <c r="BC11" s="751">
        <v>5.27</v>
      </c>
      <c r="BD11" s="450" t="s">
        <v>37</v>
      </c>
      <c r="BE11" s="450" t="s">
        <v>37</v>
      </c>
      <c r="BF11" s="450" t="s">
        <v>37</v>
      </c>
      <c r="BG11" s="751">
        <v>3.39</v>
      </c>
      <c r="BH11" s="751">
        <v>3.06</v>
      </c>
      <c r="BI11" s="751">
        <v>3.28</v>
      </c>
      <c r="BJ11" s="751">
        <v>5.88</v>
      </c>
      <c r="BK11" s="751">
        <v>8.6300000000000008</v>
      </c>
      <c r="BL11" s="751">
        <v>7.18</v>
      </c>
    </row>
    <row r="12" spans="1:64" ht="12.75" customHeight="1" x14ac:dyDescent="0.35">
      <c r="A12" s="116">
        <v>2018</v>
      </c>
      <c r="B12" s="429">
        <v>5.09</v>
      </c>
      <c r="C12" s="620">
        <v>9.6999999999999993</v>
      </c>
      <c r="D12" s="429">
        <v>7.36</v>
      </c>
      <c r="E12" s="429">
        <v>4.0199999999999996</v>
      </c>
      <c r="F12" s="429">
        <v>2.56</v>
      </c>
      <c r="G12" s="429">
        <v>3.37</v>
      </c>
      <c r="H12" s="429">
        <v>3.87</v>
      </c>
      <c r="I12" s="429">
        <v>5.24</v>
      </c>
      <c r="J12" s="429">
        <v>4.62</v>
      </c>
      <c r="K12" s="429">
        <v>1.62</v>
      </c>
      <c r="L12" s="429">
        <v>3.02</v>
      </c>
      <c r="M12" s="429">
        <v>2.33</v>
      </c>
      <c r="N12" s="429">
        <v>1.95</v>
      </c>
      <c r="O12" s="429">
        <v>2.04</v>
      </c>
      <c r="P12" s="429">
        <v>2.1</v>
      </c>
      <c r="Q12" s="429">
        <v>2.48</v>
      </c>
      <c r="R12" s="429">
        <v>2.95</v>
      </c>
      <c r="S12" s="620">
        <v>2.71</v>
      </c>
      <c r="T12" s="429">
        <v>5.0599999999999996</v>
      </c>
      <c r="U12" s="429">
        <v>8.24</v>
      </c>
      <c r="V12" s="429">
        <v>6.56</v>
      </c>
      <c r="W12" s="429">
        <v>6.08</v>
      </c>
      <c r="X12" s="429">
        <v>10.96</v>
      </c>
      <c r="Y12" s="429">
        <v>8.48</v>
      </c>
      <c r="Z12" s="429">
        <v>3.41</v>
      </c>
      <c r="AA12" s="429">
        <v>7.63</v>
      </c>
      <c r="AB12" s="429">
        <v>5.5</v>
      </c>
      <c r="AC12" s="429">
        <v>3.51</v>
      </c>
      <c r="AD12" s="429">
        <v>8.24</v>
      </c>
      <c r="AE12" s="429">
        <v>5.83</v>
      </c>
      <c r="AF12" s="450" t="s">
        <v>37</v>
      </c>
      <c r="AG12" s="450" t="s">
        <v>37</v>
      </c>
      <c r="AH12" s="450" t="s">
        <v>37</v>
      </c>
      <c r="AI12" s="429">
        <v>3.12</v>
      </c>
      <c r="AJ12" s="429">
        <v>5.2</v>
      </c>
      <c r="AK12" s="429">
        <v>4.18</v>
      </c>
      <c r="AL12" s="450" t="s">
        <v>37</v>
      </c>
      <c r="AM12" s="450" t="s">
        <v>37</v>
      </c>
      <c r="AN12" s="450" t="s">
        <v>37</v>
      </c>
      <c r="AO12" s="429">
        <v>1.07</v>
      </c>
      <c r="AP12" s="429">
        <v>1.64</v>
      </c>
      <c r="AQ12" s="429">
        <v>1.36</v>
      </c>
      <c r="AR12" s="429">
        <v>2.11</v>
      </c>
      <c r="AS12" s="429">
        <v>1.52</v>
      </c>
      <c r="AT12" s="429">
        <v>1.87</v>
      </c>
      <c r="AU12" s="429">
        <v>1.56</v>
      </c>
      <c r="AV12" s="429">
        <v>1.29</v>
      </c>
      <c r="AW12" s="429">
        <v>1.53</v>
      </c>
      <c r="AX12" s="429">
        <v>4.97</v>
      </c>
      <c r="AY12" s="429">
        <v>4.07</v>
      </c>
      <c r="AZ12" s="429">
        <v>4.6100000000000003</v>
      </c>
      <c r="BA12" s="429">
        <v>4.2300000000000004</v>
      </c>
      <c r="BB12" s="429">
        <v>6.8</v>
      </c>
      <c r="BC12" s="429">
        <v>5.49</v>
      </c>
      <c r="BD12" s="450" t="s">
        <v>37</v>
      </c>
      <c r="BE12" s="450" t="s">
        <v>37</v>
      </c>
      <c r="BF12" s="450" t="s">
        <v>37</v>
      </c>
      <c r="BG12" s="429">
        <v>3.8</v>
      </c>
      <c r="BH12" s="429">
        <v>3.04</v>
      </c>
      <c r="BI12" s="429">
        <v>3.56</v>
      </c>
      <c r="BJ12" s="429">
        <v>5.27</v>
      </c>
      <c r="BK12" s="429">
        <v>10.51</v>
      </c>
      <c r="BL12" s="429">
        <v>7.85</v>
      </c>
    </row>
    <row r="13" spans="1:64" ht="12.75" customHeight="1" x14ac:dyDescent="0.35">
      <c r="A13" s="116">
        <v>2019</v>
      </c>
      <c r="B13" s="429">
        <v>6.53</v>
      </c>
      <c r="C13" s="620">
        <v>8.94</v>
      </c>
      <c r="D13" s="429">
        <v>7.81</v>
      </c>
      <c r="E13" s="1024">
        <v>4.5</v>
      </c>
      <c r="F13" s="429">
        <v>2.0499999999999998</v>
      </c>
      <c r="G13" s="429">
        <v>3.37</v>
      </c>
      <c r="H13" s="429">
        <v>4.72</v>
      </c>
      <c r="I13" s="429">
        <v>6.29</v>
      </c>
      <c r="J13" s="429">
        <v>5.51</v>
      </c>
      <c r="K13" s="429">
        <v>2.04</v>
      </c>
      <c r="L13" s="429">
        <v>3.72</v>
      </c>
      <c r="M13" s="429">
        <v>2.86</v>
      </c>
      <c r="N13" s="429">
        <v>2.85</v>
      </c>
      <c r="O13" s="429">
        <v>1.27</v>
      </c>
      <c r="P13" s="429">
        <v>2.13</v>
      </c>
      <c r="Q13" s="429">
        <v>3.07</v>
      </c>
      <c r="R13" s="429">
        <v>2.78</v>
      </c>
      <c r="S13" s="620">
        <v>2.96</v>
      </c>
      <c r="T13" s="429">
        <v>5.48</v>
      </c>
      <c r="U13" s="429">
        <v>7.02</v>
      </c>
      <c r="V13" s="429">
        <v>6.27</v>
      </c>
      <c r="W13" s="429">
        <v>7.5</v>
      </c>
      <c r="X13" s="429">
        <v>11.22</v>
      </c>
      <c r="Y13" s="429">
        <v>9.33</v>
      </c>
      <c r="Z13" s="429">
        <v>4.0199999999999996</v>
      </c>
      <c r="AA13" s="429">
        <v>8.56</v>
      </c>
      <c r="AB13" s="429">
        <v>6.29</v>
      </c>
      <c r="AC13" s="429">
        <v>3.22</v>
      </c>
      <c r="AD13" s="429">
        <v>8.7799999999999994</v>
      </c>
      <c r="AE13" s="429">
        <v>5.95</v>
      </c>
      <c r="AF13" s="450" t="s">
        <v>37</v>
      </c>
      <c r="AG13" s="450" t="s">
        <v>37</v>
      </c>
      <c r="AH13" s="450" t="s">
        <v>37</v>
      </c>
      <c r="AI13" s="429">
        <v>3.93</v>
      </c>
      <c r="AJ13" s="429">
        <v>4.78</v>
      </c>
      <c r="AK13" s="429">
        <v>4.42</v>
      </c>
      <c r="AL13" s="450" t="s">
        <v>37</v>
      </c>
      <c r="AM13" s="450" t="s">
        <v>37</v>
      </c>
      <c r="AN13" s="450" t="s">
        <v>37</v>
      </c>
      <c r="AO13" s="429">
        <v>2.0499999999999998</v>
      </c>
      <c r="AP13" s="429">
        <v>0.9</v>
      </c>
      <c r="AQ13" s="429">
        <v>1.55</v>
      </c>
      <c r="AR13" s="429">
        <v>3.21</v>
      </c>
      <c r="AS13" s="429">
        <v>1.43</v>
      </c>
      <c r="AT13" s="429">
        <v>2.4</v>
      </c>
      <c r="AU13" s="429">
        <v>1.96</v>
      </c>
      <c r="AV13" s="429">
        <v>1.25</v>
      </c>
      <c r="AW13" s="429">
        <v>1.62</v>
      </c>
      <c r="AX13" s="429">
        <v>6.91</v>
      </c>
      <c r="AY13" s="429">
        <v>4.5999999999999996</v>
      </c>
      <c r="AZ13" s="429">
        <v>5.85</v>
      </c>
      <c r="BA13" s="429">
        <v>5.1100000000000003</v>
      </c>
      <c r="BB13" s="429">
        <v>5.83</v>
      </c>
      <c r="BC13" s="429">
        <v>5.5</v>
      </c>
      <c r="BD13" s="450" t="s">
        <v>37</v>
      </c>
      <c r="BE13" s="450" t="s">
        <v>37</v>
      </c>
      <c r="BF13" s="450" t="s">
        <v>37</v>
      </c>
      <c r="BG13" s="429">
        <v>4.34</v>
      </c>
      <c r="BH13" s="429">
        <v>4.34</v>
      </c>
      <c r="BI13" s="429">
        <v>4.2699999999999996</v>
      </c>
      <c r="BJ13" s="429">
        <v>6.56</v>
      </c>
      <c r="BK13" s="429">
        <v>11.12</v>
      </c>
      <c r="BL13" s="429">
        <v>8.85</v>
      </c>
    </row>
    <row r="14" spans="1:64" ht="6" customHeight="1" x14ac:dyDescent="0.35">
      <c r="A14" s="577"/>
      <c r="B14" s="577"/>
      <c r="C14" s="577"/>
      <c r="D14" s="577"/>
      <c r="E14" s="429"/>
      <c r="F14" s="577"/>
      <c r="G14" s="577"/>
      <c r="H14" s="578"/>
      <c r="I14" s="578"/>
      <c r="J14" s="578"/>
      <c r="K14" s="578"/>
      <c r="L14" s="578"/>
      <c r="M14" s="578"/>
      <c r="N14" s="578"/>
      <c r="O14" s="578"/>
      <c r="P14" s="578"/>
      <c r="Q14" s="578"/>
      <c r="R14" s="578"/>
      <c r="S14" s="578"/>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c r="BA14" s="577"/>
      <c r="BB14" s="577"/>
      <c r="BC14" s="577"/>
      <c r="BD14" s="577"/>
      <c r="BE14" s="577"/>
      <c r="BF14" s="577"/>
      <c r="BG14" s="577"/>
      <c r="BH14" s="577"/>
      <c r="BI14" s="577"/>
      <c r="BJ14" s="577"/>
      <c r="BK14" s="577"/>
      <c r="BL14" s="577"/>
    </row>
    <row r="15" spans="1:64" ht="15" customHeight="1" x14ac:dyDescent="0.3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c r="BC15" s="1298"/>
      <c r="BD15" s="1298"/>
      <c r="BE15" s="1298"/>
      <c r="BF15" s="1298"/>
      <c r="BG15" s="1298"/>
      <c r="BH15" s="1298"/>
      <c r="BI15" s="1298"/>
      <c r="BJ15" s="1298"/>
      <c r="BK15" s="1298"/>
      <c r="BL15" s="1298"/>
    </row>
    <row r="16" spans="1:64" x14ac:dyDescent="0.35">
      <c r="A16" s="269"/>
      <c r="B16" s="269"/>
      <c r="C16" s="269"/>
      <c r="D16" s="269"/>
      <c r="E16" s="1023"/>
      <c r="F16" s="269"/>
      <c r="G16" s="269"/>
      <c r="H16" s="269"/>
      <c r="I16" s="269"/>
      <c r="J16" s="269"/>
      <c r="K16" s="269"/>
      <c r="L16" s="269"/>
      <c r="M16" s="269"/>
      <c r="N16" s="269"/>
      <c r="O16" s="269"/>
      <c r="P16" s="269"/>
      <c r="Q16" s="269"/>
      <c r="R16" s="269"/>
      <c r="S16" s="269"/>
      <c r="T16" s="269"/>
      <c r="U16" s="269"/>
      <c r="V16" s="269"/>
      <c r="W16" s="269"/>
    </row>
    <row r="18" spans="2:20" x14ac:dyDescent="0.35">
      <c r="B18" s="780"/>
      <c r="C18" s="780"/>
      <c r="D18" s="780"/>
      <c r="E18" s="780"/>
      <c r="F18" s="780"/>
      <c r="G18" s="780"/>
      <c r="H18" s="780"/>
      <c r="I18" s="780"/>
      <c r="J18" s="780"/>
      <c r="K18" s="780"/>
      <c r="L18" s="780"/>
      <c r="M18" s="780"/>
      <c r="N18" s="780"/>
      <c r="O18" s="780"/>
      <c r="P18" s="780"/>
      <c r="Q18" s="780"/>
      <c r="R18" s="780"/>
      <c r="S18" s="780"/>
      <c r="T18" s="781"/>
    </row>
    <row r="19" spans="2:20" x14ac:dyDescent="0.35">
      <c r="B19" s="782"/>
      <c r="C19" s="782"/>
      <c r="D19" s="782"/>
      <c r="E19" s="782"/>
      <c r="F19" s="782"/>
      <c r="G19" s="782"/>
      <c r="H19" s="782"/>
      <c r="I19" s="782"/>
      <c r="J19" s="782"/>
      <c r="K19" s="782"/>
      <c r="L19" s="782"/>
      <c r="M19" s="782"/>
      <c r="N19" s="782"/>
      <c r="O19" s="782"/>
      <c r="P19" s="782"/>
      <c r="Q19" s="782"/>
      <c r="R19" s="782"/>
      <c r="S19" s="782"/>
      <c r="T19" s="781"/>
    </row>
  </sheetData>
  <mergeCells count="24">
    <mergeCell ref="BD3:BF3"/>
    <mergeCell ref="BJ3:BL3"/>
    <mergeCell ref="O1:U1"/>
    <mergeCell ref="AR3:AT3"/>
    <mergeCell ref="AU3:AW3"/>
    <mergeCell ref="AX3:AZ3"/>
    <mergeCell ref="A2:BL2"/>
    <mergeCell ref="BG3:BI3"/>
    <mergeCell ref="A15:BL15"/>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4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L15"/>
  <sheetViews>
    <sheetView workbookViewId="0">
      <pane ySplit="4" topLeftCell="A5" activePane="bottomLeft" state="frozen"/>
      <selection sqref="A1:B1"/>
      <selection pane="bottomLeft" activeCell="O1" sqref="O1:U1"/>
    </sheetView>
  </sheetViews>
  <sheetFormatPr defaultColWidth="9.1796875" defaultRowHeight="14.5" x14ac:dyDescent="0.35"/>
  <cols>
    <col min="1" max="1" width="6.7265625" style="34" customWidth="1"/>
    <col min="2" max="64" width="4" style="34" customWidth="1"/>
    <col min="65" max="16384" width="9.1796875" style="34"/>
  </cols>
  <sheetData>
    <row r="1" spans="1:64" ht="31.5" customHeight="1" x14ac:dyDescent="0.35">
      <c r="A1" s="73"/>
      <c r="B1" s="878"/>
      <c r="C1" s="103"/>
      <c r="D1" s="384"/>
      <c r="E1" s="103"/>
      <c r="F1" s="103"/>
      <c r="G1" s="384"/>
      <c r="H1" s="103"/>
      <c r="I1" s="103"/>
      <c r="J1" s="384"/>
      <c r="K1" s="103"/>
      <c r="L1" s="103"/>
      <c r="M1" s="384"/>
      <c r="N1" s="103"/>
      <c r="O1" s="1293" t="s">
        <v>315</v>
      </c>
      <c r="P1" s="1293"/>
      <c r="Q1" s="1294"/>
      <c r="R1" s="1294"/>
      <c r="S1" s="1294"/>
      <c r="T1" s="1307"/>
      <c r="U1" s="1307"/>
      <c r="V1" s="382"/>
      <c r="W1" s="103"/>
      <c r="X1" s="63"/>
      <c r="Y1" s="63"/>
      <c r="Z1" s="63"/>
      <c r="AA1" s="63"/>
      <c r="AB1" s="63"/>
      <c r="AC1" s="63"/>
      <c r="AD1" s="63"/>
      <c r="AE1" s="63"/>
    </row>
    <row r="2" spans="1:64" ht="15" customHeight="1" x14ac:dyDescent="0.35">
      <c r="A2" s="1346" t="s">
        <v>544</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c r="AD2" s="1346"/>
      <c r="AE2" s="1346"/>
      <c r="AF2" s="1346"/>
      <c r="AG2" s="1346"/>
      <c r="AH2" s="1346"/>
      <c r="AI2" s="1346"/>
      <c r="AJ2" s="1346"/>
      <c r="AK2" s="1346"/>
      <c r="AL2" s="1346"/>
      <c r="AM2" s="1346"/>
      <c r="AN2" s="1346"/>
      <c r="AO2" s="1346"/>
      <c r="AP2" s="1346"/>
      <c r="AQ2" s="1346"/>
      <c r="AR2" s="1346"/>
      <c r="AS2" s="1346"/>
      <c r="AT2" s="1346"/>
      <c r="AU2" s="1346"/>
      <c r="AV2" s="1346"/>
      <c r="AW2" s="1346"/>
      <c r="AX2" s="1346"/>
      <c r="AY2" s="1346"/>
      <c r="AZ2" s="1346"/>
      <c r="BA2" s="1346"/>
      <c r="BB2" s="1346"/>
      <c r="BC2" s="1346"/>
      <c r="BD2" s="1346"/>
      <c r="BE2" s="1346"/>
      <c r="BF2" s="1346"/>
      <c r="BG2" s="1346"/>
      <c r="BH2" s="1346"/>
      <c r="BI2" s="1346"/>
      <c r="BJ2" s="1346"/>
      <c r="BK2" s="1346"/>
      <c r="BL2" s="1346"/>
    </row>
    <row r="3" spans="1:64" ht="64.5" customHeight="1" x14ac:dyDescent="0.35">
      <c r="A3" s="114"/>
      <c r="B3" s="1344" t="s">
        <v>237</v>
      </c>
      <c r="C3" s="1344"/>
      <c r="D3" s="1344"/>
      <c r="E3" s="1344" t="s">
        <v>230</v>
      </c>
      <c r="F3" s="1344"/>
      <c r="G3" s="1344"/>
      <c r="H3" s="1344" t="s">
        <v>238</v>
      </c>
      <c r="I3" s="1344"/>
      <c r="J3" s="1344"/>
      <c r="K3" s="1344" t="s">
        <v>231</v>
      </c>
      <c r="L3" s="1344"/>
      <c r="M3" s="1344"/>
      <c r="N3" s="1344" t="s">
        <v>232</v>
      </c>
      <c r="O3" s="1344"/>
      <c r="P3" s="1344"/>
      <c r="Q3" s="1344" t="s">
        <v>233</v>
      </c>
      <c r="R3" s="1344"/>
      <c r="S3" s="1344"/>
      <c r="T3" s="1344" t="s">
        <v>371</v>
      </c>
      <c r="U3" s="1344"/>
      <c r="V3" s="1344"/>
      <c r="W3" s="1344" t="s">
        <v>222</v>
      </c>
      <c r="X3" s="1344"/>
      <c r="Y3" s="1344"/>
      <c r="Z3" s="1344" t="s">
        <v>367</v>
      </c>
      <c r="AA3" s="1344"/>
      <c r="AB3" s="1344"/>
      <c r="AC3" s="1344" t="s">
        <v>368</v>
      </c>
      <c r="AD3" s="1344"/>
      <c r="AE3" s="1344"/>
      <c r="AF3" s="1344" t="s">
        <v>239</v>
      </c>
      <c r="AG3" s="1344"/>
      <c r="AH3" s="1344"/>
      <c r="AI3" s="1344" t="s">
        <v>324</v>
      </c>
      <c r="AJ3" s="1344"/>
      <c r="AK3" s="1344"/>
      <c r="AL3" s="1344" t="s">
        <v>620</v>
      </c>
      <c r="AM3" s="1344"/>
      <c r="AN3" s="1344"/>
      <c r="AO3" s="1344" t="s">
        <v>375</v>
      </c>
      <c r="AP3" s="1344"/>
      <c r="AQ3" s="1344"/>
      <c r="AR3" s="1344" t="s">
        <v>240</v>
      </c>
      <c r="AS3" s="1344"/>
      <c r="AT3" s="1344"/>
      <c r="AU3" s="1344" t="s">
        <v>621</v>
      </c>
      <c r="AV3" s="1344"/>
      <c r="AW3" s="1344"/>
      <c r="AX3" s="1344" t="s">
        <v>622</v>
      </c>
      <c r="AY3" s="1344"/>
      <c r="AZ3" s="1344"/>
      <c r="BA3" s="1344" t="s">
        <v>373</v>
      </c>
      <c r="BB3" s="1344"/>
      <c r="BC3" s="1344"/>
      <c r="BD3" s="1344" t="s">
        <v>236</v>
      </c>
      <c r="BE3" s="1344"/>
      <c r="BF3" s="1344"/>
      <c r="BG3" s="1344" t="s">
        <v>374</v>
      </c>
      <c r="BH3" s="1344"/>
      <c r="BI3" s="1344"/>
      <c r="BJ3" s="1344" t="s">
        <v>331</v>
      </c>
      <c r="BK3" s="1344"/>
      <c r="BL3" s="1344"/>
    </row>
    <row r="4" spans="1:64" x14ac:dyDescent="0.35">
      <c r="A4" s="96" t="s">
        <v>39</v>
      </c>
      <c r="B4" s="100" t="s">
        <v>180</v>
      </c>
      <c r="C4" s="381" t="s">
        <v>181</v>
      </c>
      <c r="D4" s="381" t="s">
        <v>364</v>
      </c>
      <c r="E4" s="381" t="s">
        <v>180</v>
      </c>
      <c r="F4" s="381" t="s">
        <v>181</v>
      </c>
      <c r="G4" s="381" t="s">
        <v>364</v>
      </c>
      <c r="H4" s="381" t="s">
        <v>180</v>
      </c>
      <c r="I4" s="381" t="s">
        <v>181</v>
      </c>
      <c r="J4" s="381" t="s">
        <v>364</v>
      </c>
      <c r="K4" s="381" t="s">
        <v>180</v>
      </c>
      <c r="L4" s="381" t="s">
        <v>181</v>
      </c>
      <c r="M4" s="381" t="s">
        <v>364</v>
      </c>
      <c r="N4" s="381" t="s">
        <v>180</v>
      </c>
      <c r="O4" s="381" t="s">
        <v>181</v>
      </c>
      <c r="P4" s="381" t="s">
        <v>364</v>
      </c>
      <c r="Q4" s="381" t="s">
        <v>180</v>
      </c>
      <c r="R4" s="381" t="s">
        <v>181</v>
      </c>
      <c r="S4" s="381" t="s">
        <v>364</v>
      </c>
      <c r="T4" s="381" t="s">
        <v>180</v>
      </c>
      <c r="U4" s="381" t="s">
        <v>181</v>
      </c>
      <c r="V4" s="381" t="s">
        <v>364</v>
      </c>
      <c r="W4" s="381" t="s">
        <v>180</v>
      </c>
      <c r="X4" s="381" t="s">
        <v>181</v>
      </c>
      <c r="Y4" s="381" t="s">
        <v>364</v>
      </c>
      <c r="Z4" s="381" t="s">
        <v>180</v>
      </c>
      <c r="AA4" s="381" t="s">
        <v>181</v>
      </c>
      <c r="AB4" s="381" t="s">
        <v>364</v>
      </c>
      <c r="AC4" s="381" t="s">
        <v>180</v>
      </c>
      <c r="AD4" s="381" t="s">
        <v>181</v>
      </c>
      <c r="AE4" s="381" t="s">
        <v>364</v>
      </c>
      <c r="AF4" s="381" t="s">
        <v>180</v>
      </c>
      <c r="AG4" s="381" t="s">
        <v>181</v>
      </c>
      <c r="AH4" s="381" t="s">
        <v>364</v>
      </c>
      <c r="AI4" s="381" t="s">
        <v>180</v>
      </c>
      <c r="AJ4" s="381" t="s">
        <v>181</v>
      </c>
      <c r="AK4" s="381" t="s">
        <v>364</v>
      </c>
      <c r="AL4" s="381" t="s">
        <v>180</v>
      </c>
      <c r="AM4" s="381" t="s">
        <v>181</v>
      </c>
      <c r="AN4" s="381" t="s">
        <v>364</v>
      </c>
      <c r="AO4" s="381" t="s">
        <v>180</v>
      </c>
      <c r="AP4" s="381" t="s">
        <v>181</v>
      </c>
      <c r="AQ4" s="381" t="s">
        <v>364</v>
      </c>
      <c r="AR4" s="381" t="s">
        <v>180</v>
      </c>
      <c r="AS4" s="381" t="s">
        <v>181</v>
      </c>
      <c r="AT4" s="381" t="s">
        <v>364</v>
      </c>
      <c r="AU4" s="381" t="s">
        <v>180</v>
      </c>
      <c r="AV4" s="381" t="s">
        <v>181</v>
      </c>
      <c r="AW4" s="381" t="s">
        <v>364</v>
      </c>
      <c r="AX4" s="381" t="s">
        <v>180</v>
      </c>
      <c r="AY4" s="381" t="s">
        <v>181</v>
      </c>
      <c r="AZ4" s="381" t="s">
        <v>364</v>
      </c>
      <c r="BA4" s="381" t="s">
        <v>180</v>
      </c>
      <c r="BB4" s="381" t="s">
        <v>181</v>
      </c>
      <c r="BC4" s="381" t="s">
        <v>364</v>
      </c>
      <c r="BD4" s="381" t="s">
        <v>180</v>
      </c>
      <c r="BE4" s="381" t="s">
        <v>181</v>
      </c>
      <c r="BF4" s="381" t="s">
        <v>364</v>
      </c>
      <c r="BG4" s="425" t="s">
        <v>180</v>
      </c>
      <c r="BH4" s="425" t="s">
        <v>181</v>
      </c>
      <c r="BI4" s="425" t="s">
        <v>364</v>
      </c>
      <c r="BJ4" s="381" t="s">
        <v>180</v>
      </c>
      <c r="BK4" s="381" t="s">
        <v>181</v>
      </c>
      <c r="BL4" s="381" t="s">
        <v>364</v>
      </c>
    </row>
    <row r="5" spans="1:64" ht="6" customHeight="1" x14ac:dyDescent="0.35">
      <c r="A5" s="196"/>
      <c r="B5" s="229"/>
      <c r="C5" s="251"/>
      <c r="D5" s="387"/>
      <c r="E5" s="229"/>
      <c r="F5" s="251"/>
      <c r="G5" s="251"/>
      <c r="H5" s="229"/>
      <c r="I5" s="251"/>
      <c r="J5" s="251"/>
      <c r="K5" s="229"/>
      <c r="L5" s="251"/>
      <c r="M5" s="251"/>
      <c r="N5" s="229"/>
      <c r="O5" s="251"/>
      <c r="P5" s="251"/>
      <c r="Q5" s="229"/>
      <c r="R5" s="251"/>
      <c r="S5" s="251"/>
      <c r="T5" s="229"/>
      <c r="U5" s="251"/>
      <c r="V5" s="251"/>
      <c r="W5" s="229"/>
      <c r="X5" s="251"/>
      <c r="Y5" s="251"/>
      <c r="Z5" s="229"/>
      <c r="AA5" s="251"/>
      <c r="AB5" s="251"/>
      <c r="AC5" s="229"/>
      <c r="AD5" s="251"/>
      <c r="AE5" s="251"/>
      <c r="AF5" s="229"/>
      <c r="AG5" s="251"/>
      <c r="AH5" s="251"/>
      <c r="AI5" s="251"/>
      <c r="AJ5" s="251"/>
      <c r="AK5" s="251"/>
      <c r="AL5" s="229"/>
      <c r="AM5" s="251"/>
      <c r="AN5" s="251"/>
      <c r="AO5" s="229"/>
      <c r="AP5" s="251"/>
      <c r="AQ5" s="251"/>
      <c r="AR5" s="229"/>
      <c r="AS5" s="251"/>
      <c r="AT5" s="251"/>
      <c r="AU5" s="229"/>
      <c r="AV5" s="251"/>
      <c r="AW5" s="251"/>
      <c r="AX5" s="229"/>
      <c r="AY5" s="251"/>
      <c r="AZ5" s="251"/>
      <c r="BA5" s="229"/>
      <c r="BB5" s="251"/>
      <c r="BC5" s="251"/>
      <c r="BD5" s="229"/>
      <c r="BE5" s="251"/>
      <c r="BF5" s="387"/>
      <c r="BG5" s="387"/>
      <c r="BH5" s="387"/>
      <c r="BI5" s="387"/>
    </row>
    <row r="6" spans="1:64" ht="12.75" customHeight="1" x14ac:dyDescent="0.35">
      <c r="A6" s="25" t="s">
        <v>90</v>
      </c>
      <c r="B6" s="160">
        <v>25.2</v>
      </c>
      <c r="C6" s="160">
        <v>27.6</v>
      </c>
      <c r="D6" s="70">
        <v>26.43</v>
      </c>
      <c r="E6" s="160">
        <v>12.55</v>
      </c>
      <c r="F6" s="160">
        <v>5.26</v>
      </c>
      <c r="G6" s="70">
        <v>9.01</v>
      </c>
      <c r="H6" s="160">
        <v>13.07</v>
      </c>
      <c r="I6" s="160">
        <v>12.54</v>
      </c>
      <c r="J6" s="70">
        <v>12.88</v>
      </c>
      <c r="K6" s="160">
        <v>4.79</v>
      </c>
      <c r="L6" s="160">
        <v>4.82</v>
      </c>
      <c r="M6" s="70">
        <v>4.79</v>
      </c>
      <c r="N6" s="160">
        <v>7.18</v>
      </c>
      <c r="O6" s="160">
        <v>4.2699999999999996</v>
      </c>
      <c r="P6" s="70">
        <v>5.8</v>
      </c>
      <c r="Q6" s="160">
        <v>9.7899999999999991</v>
      </c>
      <c r="R6" s="160">
        <v>4.76</v>
      </c>
      <c r="S6" s="70">
        <v>7.38</v>
      </c>
      <c r="T6" s="160">
        <v>18.850000000000001</v>
      </c>
      <c r="U6" s="160">
        <v>23.93</v>
      </c>
      <c r="V6" s="70">
        <v>21.35</v>
      </c>
      <c r="W6" s="160">
        <v>23.15</v>
      </c>
      <c r="X6" s="160">
        <v>28.24</v>
      </c>
      <c r="Y6" s="70">
        <v>25.68</v>
      </c>
      <c r="Z6" s="160">
        <v>5.57</v>
      </c>
      <c r="AA6" s="160">
        <v>10.24</v>
      </c>
      <c r="AB6" s="70">
        <v>7.86</v>
      </c>
      <c r="AC6" s="160">
        <v>9.5299999999999994</v>
      </c>
      <c r="AD6" s="160">
        <v>16.329999999999998</v>
      </c>
      <c r="AE6" s="70">
        <v>12.87</v>
      </c>
      <c r="AF6" s="160">
        <v>9.73</v>
      </c>
      <c r="AG6" s="160">
        <v>7.39</v>
      </c>
      <c r="AH6" s="70">
        <v>8.64</v>
      </c>
      <c r="AI6" s="1176" t="s">
        <v>37</v>
      </c>
      <c r="AJ6" s="1176" t="s">
        <v>37</v>
      </c>
      <c r="AK6" s="1176" t="s">
        <v>37</v>
      </c>
      <c r="AL6" s="160">
        <v>20.46</v>
      </c>
      <c r="AM6" s="160">
        <v>24.37</v>
      </c>
      <c r="AN6" s="70">
        <v>22.39</v>
      </c>
      <c r="AO6" s="160">
        <v>3.07</v>
      </c>
      <c r="AP6" s="160">
        <v>4.76</v>
      </c>
      <c r="AQ6" s="70">
        <v>3.92</v>
      </c>
      <c r="AR6" s="160">
        <v>6.4</v>
      </c>
      <c r="AS6" s="160">
        <v>2.35</v>
      </c>
      <c r="AT6" s="70">
        <v>4.46</v>
      </c>
      <c r="AU6" s="160">
        <v>3.75</v>
      </c>
      <c r="AV6" s="160">
        <v>2.46</v>
      </c>
      <c r="AW6" s="70">
        <v>3.14</v>
      </c>
      <c r="AX6" s="160">
        <v>11.45</v>
      </c>
      <c r="AY6" s="160">
        <v>6.68</v>
      </c>
      <c r="AZ6" s="70">
        <v>9.1199999999999992</v>
      </c>
      <c r="BA6" s="1176" t="s">
        <v>37</v>
      </c>
      <c r="BB6" s="1176" t="s">
        <v>37</v>
      </c>
      <c r="BC6" s="1176" t="s">
        <v>37</v>
      </c>
      <c r="BD6" s="160">
        <v>5.99</v>
      </c>
      <c r="BE6" s="160">
        <v>4.49</v>
      </c>
      <c r="BF6" s="70">
        <v>5.26</v>
      </c>
      <c r="BG6" s="1177" t="s">
        <v>37</v>
      </c>
      <c r="BH6" s="1177" t="s">
        <v>37</v>
      </c>
      <c r="BI6" s="1177" t="s">
        <v>37</v>
      </c>
      <c r="BJ6" s="1177" t="s">
        <v>37</v>
      </c>
      <c r="BK6" s="1177" t="s">
        <v>37</v>
      </c>
      <c r="BL6" s="1177" t="s">
        <v>37</v>
      </c>
    </row>
    <row r="7" spans="1:64" ht="12.75" customHeight="1" x14ac:dyDescent="0.35">
      <c r="A7" s="116">
        <v>2013</v>
      </c>
      <c r="B7" s="160">
        <v>23.03</v>
      </c>
      <c r="C7" s="160">
        <v>24.54</v>
      </c>
      <c r="D7" s="70">
        <v>23.72</v>
      </c>
      <c r="E7" s="160">
        <v>13.21</v>
      </c>
      <c r="F7" s="160">
        <v>4.74</v>
      </c>
      <c r="G7" s="70">
        <v>9.15</v>
      </c>
      <c r="H7" s="160">
        <v>12.22</v>
      </c>
      <c r="I7" s="160">
        <v>12.19</v>
      </c>
      <c r="J7" s="70">
        <v>12.18</v>
      </c>
      <c r="K7" s="160">
        <v>4.55</v>
      </c>
      <c r="L7" s="160">
        <v>3.87</v>
      </c>
      <c r="M7" s="70">
        <v>4.22</v>
      </c>
      <c r="N7" s="160">
        <v>6.92</v>
      </c>
      <c r="O7" s="160">
        <v>3.39</v>
      </c>
      <c r="P7" s="70">
        <v>5.25</v>
      </c>
      <c r="Q7" s="160">
        <v>9.64</v>
      </c>
      <c r="R7" s="160">
        <v>4.3499999999999996</v>
      </c>
      <c r="S7" s="70">
        <v>7.06</v>
      </c>
      <c r="T7" s="160">
        <v>18.25</v>
      </c>
      <c r="U7" s="160">
        <v>21.23</v>
      </c>
      <c r="V7" s="70">
        <v>19.649999999999999</v>
      </c>
      <c r="W7" s="160">
        <v>22.18</v>
      </c>
      <c r="X7" s="160">
        <v>25.64</v>
      </c>
      <c r="Y7" s="70">
        <v>23.81</v>
      </c>
      <c r="Z7" s="160">
        <v>5.35</v>
      </c>
      <c r="AA7" s="160">
        <v>8.32</v>
      </c>
      <c r="AB7" s="70">
        <v>6.74</v>
      </c>
      <c r="AC7" s="160">
        <v>6.96</v>
      </c>
      <c r="AD7" s="160">
        <v>14.32</v>
      </c>
      <c r="AE7" s="70">
        <v>10.48</v>
      </c>
      <c r="AF7" s="160">
        <v>7.36</v>
      </c>
      <c r="AG7" s="160">
        <v>7.93</v>
      </c>
      <c r="AH7" s="70">
        <v>7.67</v>
      </c>
      <c r="AI7" s="1176" t="s">
        <v>37</v>
      </c>
      <c r="AJ7" s="1176" t="s">
        <v>37</v>
      </c>
      <c r="AK7" s="1176" t="s">
        <v>37</v>
      </c>
      <c r="AL7" s="160">
        <v>19.309999999999999</v>
      </c>
      <c r="AM7" s="160">
        <v>21.04</v>
      </c>
      <c r="AN7" s="70">
        <v>20.13</v>
      </c>
      <c r="AO7" s="160">
        <v>3.39</v>
      </c>
      <c r="AP7" s="160">
        <v>5.22</v>
      </c>
      <c r="AQ7" s="70">
        <v>4.26</v>
      </c>
      <c r="AR7" s="160">
        <v>5.67</v>
      </c>
      <c r="AS7" s="160">
        <v>3.34</v>
      </c>
      <c r="AT7" s="70">
        <v>4.59</v>
      </c>
      <c r="AU7" s="160">
        <v>3.61</v>
      </c>
      <c r="AV7" s="160">
        <v>2.08</v>
      </c>
      <c r="AW7" s="70">
        <v>2.87</v>
      </c>
      <c r="AX7" s="160">
        <v>9.06</v>
      </c>
      <c r="AY7" s="160">
        <v>4.21</v>
      </c>
      <c r="AZ7" s="70">
        <v>6.74</v>
      </c>
      <c r="BA7" s="1176" t="s">
        <v>37</v>
      </c>
      <c r="BB7" s="1176" t="s">
        <v>37</v>
      </c>
      <c r="BC7" s="1176" t="s">
        <v>37</v>
      </c>
      <c r="BD7" s="160">
        <v>6.51</v>
      </c>
      <c r="BE7" s="160">
        <v>4.6900000000000004</v>
      </c>
      <c r="BF7" s="70">
        <v>5.62</v>
      </c>
      <c r="BG7" s="1177" t="s">
        <v>37</v>
      </c>
      <c r="BH7" s="1177" t="s">
        <v>37</v>
      </c>
      <c r="BI7" s="1177" t="s">
        <v>37</v>
      </c>
      <c r="BJ7" s="1177" t="s">
        <v>37</v>
      </c>
      <c r="BK7" s="1177" t="s">
        <v>37</v>
      </c>
      <c r="BL7" s="1177" t="s">
        <v>37</v>
      </c>
    </row>
    <row r="8" spans="1:64" ht="12.75" customHeight="1" x14ac:dyDescent="0.35">
      <c r="A8" s="116">
        <v>2014</v>
      </c>
      <c r="B8" s="160">
        <v>21.62</v>
      </c>
      <c r="C8" s="160">
        <v>25.58</v>
      </c>
      <c r="D8" s="70">
        <v>23.5</v>
      </c>
      <c r="E8" s="160">
        <v>11.85</v>
      </c>
      <c r="F8" s="160">
        <v>4.49</v>
      </c>
      <c r="G8" s="70">
        <v>8.2799999999999994</v>
      </c>
      <c r="H8" s="160">
        <v>12.04</v>
      </c>
      <c r="I8" s="160">
        <v>11.63</v>
      </c>
      <c r="J8" s="70">
        <v>11.82</v>
      </c>
      <c r="K8" s="160">
        <v>4.3</v>
      </c>
      <c r="L8" s="160">
        <v>3.03</v>
      </c>
      <c r="M8" s="70">
        <v>3.67</v>
      </c>
      <c r="N8" s="160">
        <v>7.09</v>
      </c>
      <c r="O8" s="160">
        <v>3.3</v>
      </c>
      <c r="P8" s="70">
        <v>5.27</v>
      </c>
      <c r="Q8" s="160">
        <v>8.86</v>
      </c>
      <c r="R8" s="160">
        <v>4.55</v>
      </c>
      <c r="S8" s="70">
        <v>6.75</v>
      </c>
      <c r="T8" s="160">
        <v>18.329999999999998</v>
      </c>
      <c r="U8" s="160">
        <v>21.42</v>
      </c>
      <c r="V8" s="70">
        <v>19.8</v>
      </c>
      <c r="W8" s="160">
        <v>22.08</v>
      </c>
      <c r="X8" s="160">
        <v>25.38</v>
      </c>
      <c r="Y8" s="70">
        <v>23.64</v>
      </c>
      <c r="Z8" s="160">
        <v>5.42</v>
      </c>
      <c r="AA8" s="160">
        <v>9.0299999999999994</v>
      </c>
      <c r="AB8" s="70">
        <v>7.15</v>
      </c>
      <c r="AC8" s="160">
        <v>8.51</v>
      </c>
      <c r="AD8" s="160">
        <v>15.2</v>
      </c>
      <c r="AE8" s="70">
        <v>11.77</v>
      </c>
      <c r="AF8" s="1176" t="s">
        <v>37</v>
      </c>
      <c r="AG8" s="1176" t="s">
        <v>37</v>
      </c>
      <c r="AH8" s="1176" t="s">
        <v>37</v>
      </c>
      <c r="AI8" s="288">
        <v>10.48</v>
      </c>
      <c r="AJ8" s="288">
        <v>12.44</v>
      </c>
      <c r="AK8" s="70">
        <v>11.48</v>
      </c>
      <c r="AL8" s="160">
        <v>19.34</v>
      </c>
      <c r="AM8" s="160">
        <v>24.07</v>
      </c>
      <c r="AN8" s="70">
        <v>21.64</v>
      </c>
      <c r="AO8" s="160">
        <v>3.39</v>
      </c>
      <c r="AP8" s="160">
        <v>4.76</v>
      </c>
      <c r="AQ8" s="70">
        <v>4.08</v>
      </c>
      <c r="AR8" s="160">
        <v>5.97</v>
      </c>
      <c r="AS8" s="160">
        <v>2.81</v>
      </c>
      <c r="AT8" s="70">
        <v>4.47</v>
      </c>
      <c r="AU8" s="160">
        <v>2.23</v>
      </c>
      <c r="AV8" s="160">
        <v>2.11</v>
      </c>
      <c r="AW8" s="70">
        <v>2.17</v>
      </c>
      <c r="AX8" s="160">
        <v>7.75</v>
      </c>
      <c r="AY8" s="160">
        <v>4.2699999999999996</v>
      </c>
      <c r="AZ8" s="70">
        <v>6.06</v>
      </c>
      <c r="BA8" s="160">
        <v>7.59</v>
      </c>
      <c r="BB8" s="160">
        <v>9.25</v>
      </c>
      <c r="BC8" s="70">
        <v>8.3699999999999992</v>
      </c>
      <c r="BD8" s="160">
        <v>6.94</v>
      </c>
      <c r="BE8" s="160">
        <v>5.08</v>
      </c>
      <c r="BF8" s="70">
        <v>6.01</v>
      </c>
      <c r="BG8" s="1177" t="s">
        <v>37</v>
      </c>
      <c r="BH8" s="1177" t="s">
        <v>37</v>
      </c>
      <c r="BI8" s="1177" t="s">
        <v>37</v>
      </c>
      <c r="BJ8" s="1177" t="s">
        <v>37</v>
      </c>
      <c r="BK8" s="1177" t="s">
        <v>37</v>
      </c>
      <c r="BL8" s="1177" t="s">
        <v>37</v>
      </c>
    </row>
    <row r="9" spans="1:64" ht="12.75" customHeight="1" x14ac:dyDescent="0.35">
      <c r="A9" s="116">
        <v>2015</v>
      </c>
      <c r="B9" s="430">
        <v>19.579999999999998</v>
      </c>
      <c r="C9" s="430">
        <v>24.54</v>
      </c>
      <c r="D9" s="70">
        <v>21.95</v>
      </c>
      <c r="E9" s="430">
        <v>9.32</v>
      </c>
      <c r="F9" s="430">
        <v>4.4800000000000004</v>
      </c>
      <c r="G9" s="70">
        <v>6.98</v>
      </c>
      <c r="H9" s="430">
        <v>10.72</v>
      </c>
      <c r="I9" s="430">
        <v>11.93</v>
      </c>
      <c r="J9" s="70">
        <v>11.33</v>
      </c>
      <c r="K9" s="430">
        <v>3.52</v>
      </c>
      <c r="L9" s="430">
        <v>3.82</v>
      </c>
      <c r="M9" s="70">
        <v>3.71</v>
      </c>
      <c r="N9" s="430">
        <v>4.97</v>
      </c>
      <c r="O9" s="430">
        <v>3.93</v>
      </c>
      <c r="P9" s="70">
        <v>4.4400000000000004</v>
      </c>
      <c r="Q9" s="430">
        <v>6.99</v>
      </c>
      <c r="R9" s="430">
        <v>4.54</v>
      </c>
      <c r="S9" s="70">
        <v>5.8</v>
      </c>
      <c r="T9" s="430">
        <v>14.78</v>
      </c>
      <c r="U9" s="430">
        <v>20.440000000000001</v>
      </c>
      <c r="V9" s="70">
        <v>17.46</v>
      </c>
      <c r="W9" s="430">
        <v>18.739999999999998</v>
      </c>
      <c r="X9" s="430">
        <v>25.79</v>
      </c>
      <c r="Y9" s="70">
        <v>22.06</v>
      </c>
      <c r="Z9" s="430">
        <v>4.45</v>
      </c>
      <c r="AA9" s="430">
        <v>8.33</v>
      </c>
      <c r="AB9" s="70">
        <v>6.32</v>
      </c>
      <c r="AC9" s="430">
        <v>7.79</v>
      </c>
      <c r="AD9" s="430">
        <v>15.41</v>
      </c>
      <c r="AE9" s="70">
        <v>11.4</v>
      </c>
      <c r="AF9" s="1176" t="s">
        <v>37</v>
      </c>
      <c r="AG9" s="1176" t="s">
        <v>37</v>
      </c>
      <c r="AH9" s="1176" t="s">
        <v>37</v>
      </c>
      <c r="AI9" s="430">
        <v>10.83</v>
      </c>
      <c r="AJ9" s="430">
        <v>12.98</v>
      </c>
      <c r="AK9" s="70">
        <v>11.88</v>
      </c>
      <c r="AL9" s="1176" t="s">
        <v>37</v>
      </c>
      <c r="AM9" s="1176" t="s">
        <v>37</v>
      </c>
      <c r="AN9" s="1176" t="s">
        <v>37</v>
      </c>
      <c r="AO9" s="430">
        <v>2.85</v>
      </c>
      <c r="AP9" s="430">
        <v>4.5999999999999996</v>
      </c>
      <c r="AQ9" s="70">
        <v>3.66</v>
      </c>
      <c r="AR9" s="430">
        <v>3.39</v>
      </c>
      <c r="AS9" s="430">
        <v>2.4900000000000002</v>
      </c>
      <c r="AT9" s="70">
        <v>2.96</v>
      </c>
      <c r="AU9" s="430">
        <v>1.98</v>
      </c>
      <c r="AV9" s="430">
        <v>3.29</v>
      </c>
      <c r="AW9" s="70">
        <v>2.59</v>
      </c>
      <c r="AX9" s="430">
        <v>8.51</v>
      </c>
      <c r="AY9" s="430">
        <v>5.33</v>
      </c>
      <c r="AZ9" s="70">
        <v>6.94</v>
      </c>
      <c r="BA9" s="430">
        <v>7.96</v>
      </c>
      <c r="BB9" s="430">
        <v>8.83</v>
      </c>
      <c r="BC9" s="70">
        <v>8.35</v>
      </c>
      <c r="BD9" s="430">
        <v>5.85</v>
      </c>
      <c r="BE9" s="430">
        <v>4.2300000000000004</v>
      </c>
      <c r="BF9" s="70">
        <v>5.0599999999999996</v>
      </c>
      <c r="BG9" s="1177" t="s">
        <v>37</v>
      </c>
      <c r="BH9" s="1177" t="s">
        <v>37</v>
      </c>
      <c r="BI9" s="1177" t="s">
        <v>37</v>
      </c>
      <c r="BJ9" s="1177" t="s">
        <v>37</v>
      </c>
      <c r="BK9" s="1177" t="s">
        <v>37</v>
      </c>
      <c r="BL9" s="1177" t="s">
        <v>37</v>
      </c>
    </row>
    <row r="10" spans="1:64" ht="12.75" customHeight="1" x14ac:dyDescent="0.35">
      <c r="A10" s="116">
        <v>2016</v>
      </c>
      <c r="B10" s="430">
        <v>19.690000000000001</v>
      </c>
      <c r="C10" s="430">
        <v>21.3</v>
      </c>
      <c r="D10" s="70">
        <v>20.47</v>
      </c>
      <c r="E10" s="430">
        <v>9.89</v>
      </c>
      <c r="F10" s="430">
        <v>3.2</v>
      </c>
      <c r="G10" s="70">
        <v>6.76</v>
      </c>
      <c r="H10" s="430">
        <v>11.09</v>
      </c>
      <c r="I10" s="430">
        <v>10.93</v>
      </c>
      <c r="J10" s="70">
        <v>11.02</v>
      </c>
      <c r="K10" s="430">
        <v>4.17</v>
      </c>
      <c r="L10" s="430">
        <v>3.96</v>
      </c>
      <c r="M10" s="70">
        <v>4.1500000000000004</v>
      </c>
      <c r="N10" s="430">
        <v>4.8600000000000003</v>
      </c>
      <c r="O10" s="430">
        <v>1.9</v>
      </c>
      <c r="P10" s="70">
        <v>3.61</v>
      </c>
      <c r="Q10" s="430">
        <v>7.36</v>
      </c>
      <c r="R10" s="430">
        <v>3.65</v>
      </c>
      <c r="S10" s="70">
        <v>5.67</v>
      </c>
      <c r="T10" s="430">
        <v>15.2</v>
      </c>
      <c r="U10" s="430">
        <v>19.079999999999998</v>
      </c>
      <c r="V10" s="70">
        <v>17</v>
      </c>
      <c r="W10" s="430">
        <v>20.59</v>
      </c>
      <c r="X10" s="430">
        <v>23.9</v>
      </c>
      <c r="Y10" s="70">
        <v>22.05</v>
      </c>
      <c r="Z10" s="430">
        <v>5.24</v>
      </c>
      <c r="AA10" s="430">
        <v>8.51</v>
      </c>
      <c r="AB10" s="70">
        <v>6.85</v>
      </c>
      <c r="AC10" s="430">
        <v>7.75</v>
      </c>
      <c r="AD10" s="430">
        <v>12.63</v>
      </c>
      <c r="AE10" s="70">
        <v>10.119999999999999</v>
      </c>
      <c r="AF10" s="1176" t="s">
        <v>37</v>
      </c>
      <c r="AG10" s="1176" t="s">
        <v>37</v>
      </c>
      <c r="AH10" s="1176" t="s">
        <v>37</v>
      </c>
      <c r="AI10" s="430">
        <v>10.76</v>
      </c>
      <c r="AJ10" s="430">
        <v>11.29</v>
      </c>
      <c r="AK10" s="70">
        <v>11.04</v>
      </c>
      <c r="AL10" s="1176" t="s">
        <v>37</v>
      </c>
      <c r="AM10" s="1176" t="s">
        <v>37</v>
      </c>
      <c r="AN10" s="1176" t="s">
        <v>37</v>
      </c>
      <c r="AO10" s="430">
        <v>2.99</v>
      </c>
      <c r="AP10" s="430">
        <v>3.42</v>
      </c>
      <c r="AQ10" s="70">
        <v>3.21</v>
      </c>
      <c r="AR10" s="430">
        <v>3.92</v>
      </c>
      <c r="AS10" s="430">
        <v>2.19</v>
      </c>
      <c r="AT10" s="70">
        <v>3.22</v>
      </c>
      <c r="AU10" s="430">
        <v>1.79</v>
      </c>
      <c r="AV10" s="430">
        <v>2.5499999999999998</v>
      </c>
      <c r="AW10" s="70">
        <v>2.19</v>
      </c>
      <c r="AX10" s="430">
        <v>7.68</v>
      </c>
      <c r="AY10" s="430">
        <v>4.1500000000000004</v>
      </c>
      <c r="AZ10" s="70">
        <v>6.14</v>
      </c>
      <c r="BA10" s="430">
        <v>7</v>
      </c>
      <c r="BB10" s="430">
        <v>7.06</v>
      </c>
      <c r="BC10" s="70">
        <v>7.08</v>
      </c>
      <c r="BD10" s="430">
        <v>4.83</v>
      </c>
      <c r="BE10" s="430">
        <v>3.8</v>
      </c>
      <c r="BF10" s="70">
        <v>4.3899999999999997</v>
      </c>
      <c r="BG10" s="1177" t="s">
        <v>37</v>
      </c>
      <c r="BH10" s="1177" t="s">
        <v>37</v>
      </c>
      <c r="BI10" s="1177" t="s">
        <v>37</v>
      </c>
      <c r="BJ10" s="430">
        <v>13.54</v>
      </c>
      <c r="BK10" s="430">
        <v>12.19</v>
      </c>
      <c r="BL10" s="70">
        <v>12.96</v>
      </c>
    </row>
    <row r="11" spans="1:64" ht="12.75" customHeight="1" x14ac:dyDescent="0.35">
      <c r="A11" s="116">
        <v>2017</v>
      </c>
      <c r="B11" s="70">
        <v>19.09</v>
      </c>
      <c r="C11" s="70">
        <v>21.71</v>
      </c>
      <c r="D11" s="70">
        <v>20.21</v>
      </c>
      <c r="E11" s="70">
        <v>9.41</v>
      </c>
      <c r="F11" s="70">
        <v>3.45</v>
      </c>
      <c r="G11" s="70">
        <v>6.77</v>
      </c>
      <c r="H11" s="70">
        <v>10.68</v>
      </c>
      <c r="I11" s="70">
        <v>11.06</v>
      </c>
      <c r="J11" s="70">
        <v>10.84</v>
      </c>
      <c r="K11" s="70">
        <v>3.33</v>
      </c>
      <c r="L11" s="70">
        <v>4.08</v>
      </c>
      <c r="M11" s="70">
        <v>3.72</v>
      </c>
      <c r="N11" s="70">
        <v>5.08</v>
      </c>
      <c r="O11" s="70">
        <v>1.73</v>
      </c>
      <c r="P11" s="70">
        <v>3.67</v>
      </c>
      <c r="Q11" s="70">
        <v>7.46</v>
      </c>
      <c r="R11" s="70">
        <v>4.59</v>
      </c>
      <c r="S11" s="70">
        <v>6.23</v>
      </c>
      <c r="T11" s="70">
        <v>15.5</v>
      </c>
      <c r="U11" s="70">
        <v>18.89</v>
      </c>
      <c r="V11" s="70">
        <v>16.96</v>
      </c>
      <c r="W11" s="70">
        <v>21.6</v>
      </c>
      <c r="X11" s="70">
        <v>24.44</v>
      </c>
      <c r="Y11" s="70">
        <v>22.8</v>
      </c>
      <c r="Z11" s="70">
        <v>4.58</v>
      </c>
      <c r="AA11" s="70">
        <v>8.89</v>
      </c>
      <c r="AB11" s="70">
        <v>6.52</v>
      </c>
      <c r="AC11" s="70">
        <v>8.1999999999999993</v>
      </c>
      <c r="AD11" s="70">
        <v>12.61</v>
      </c>
      <c r="AE11" s="70">
        <v>10.199999999999999</v>
      </c>
      <c r="AF11" s="1176" t="s">
        <v>37</v>
      </c>
      <c r="AG11" s="1176" t="s">
        <v>37</v>
      </c>
      <c r="AH11" s="1176" t="s">
        <v>37</v>
      </c>
      <c r="AI11" s="70">
        <v>11.62</v>
      </c>
      <c r="AJ11" s="70">
        <v>11.96</v>
      </c>
      <c r="AK11" s="70">
        <v>11.73</v>
      </c>
      <c r="AL11" s="1176" t="s">
        <v>37</v>
      </c>
      <c r="AM11" s="1176" t="s">
        <v>37</v>
      </c>
      <c r="AN11" s="1176" t="s">
        <v>37</v>
      </c>
      <c r="AO11" s="70">
        <v>3.47</v>
      </c>
      <c r="AP11" s="70">
        <v>3.8</v>
      </c>
      <c r="AQ11" s="70">
        <v>3.68</v>
      </c>
      <c r="AR11" s="70">
        <v>5.36</v>
      </c>
      <c r="AS11" s="70">
        <v>1.93</v>
      </c>
      <c r="AT11" s="70">
        <v>3.83</v>
      </c>
      <c r="AU11" s="70">
        <v>2.27</v>
      </c>
      <c r="AV11" s="70">
        <v>2.5099999999999998</v>
      </c>
      <c r="AW11" s="70">
        <v>2.38</v>
      </c>
      <c r="AX11" s="70">
        <v>8.64</v>
      </c>
      <c r="AY11" s="70">
        <v>5.04</v>
      </c>
      <c r="AZ11" s="70">
        <v>6.97</v>
      </c>
      <c r="BA11" s="70">
        <v>7.97</v>
      </c>
      <c r="BB11" s="70">
        <v>8.77</v>
      </c>
      <c r="BC11" s="70">
        <v>8.24</v>
      </c>
      <c r="BD11" s="1176" t="s">
        <v>37</v>
      </c>
      <c r="BE11" s="1176" t="s">
        <v>37</v>
      </c>
      <c r="BF11" s="1176" t="s">
        <v>37</v>
      </c>
      <c r="BG11" s="70">
        <v>8.68</v>
      </c>
      <c r="BH11" s="70">
        <v>6.34</v>
      </c>
      <c r="BI11" s="70">
        <v>7.6</v>
      </c>
      <c r="BJ11" s="70">
        <v>13.61</v>
      </c>
      <c r="BK11" s="70">
        <v>13.74</v>
      </c>
      <c r="BL11" s="70">
        <v>13.69</v>
      </c>
    </row>
    <row r="12" spans="1:64" ht="12.75" customHeight="1" x14ac:dyDescent="0.35">
      <c r="A12" s="116">
        <v>2018</v>
      </c>
      <c r="B12" s="70">
        <v>17.920000000000002</v>
      </c>
      <c r="C12" s="70">
        <v>20.62</v>
      </c>
      <c r="D12" s="70">
        <v>19.21</v>
      </c>
      <c r="E12" s="70">
        <v>8.6</v>
      </c>
      <c r="F12" s="70">
        <v>2.99</v>
      </c>
      <c r="G12" s="70">
        <v>6.09</v>
      </c>
      <c r="H12" s="70">
        <v>10.93</v>
      </c>
      <c r="I12" s="70">
        <v>10.79</v>
      </c>
      <c r="J12" s="70">
        <v>10.94</v>
      </c>
      <c r="K12" s="70">
        <v>4.16</v>
      </c>
      <c r="L12" s="70">
        <v>3.28</v>
      </c>
      <c r="M12" s="70">
        <v>3.8</v>
      </c>
      <c r="N12" s="70">
        <v>4.8499999999999996</v>
      </c>
      <c r="O12" s="70">
        <v>2.3199999999999998</v>
      </c>
      <c r="P12" s="70">
        <v>3.73</v>
      </c>
      <c r="Q12" s="70">
        <v>7.47</v>
      </c>
      <c r="R12" s="70">
        <v>5.69</v>
      </c>
      <c r="S12" s="70">
        <v>6.7</v>
      </c>
      <c r="T12" s="70">
        <v>14.02</v>
      </c>
      <c r="U12" s="70">
        <v>19.23</v>
      </c>
      <c r="V12" s="70">
        <v>16.32</v>
      </c>
      <c r="W12" s="70">
        <v>19.600000000000001</v>
      </c>
      <c r="X12" s="70">
        <v>23.55</v>
      </c>
      <c r="Y12" s="70">
        <v>21.43</v>
      </c>
      <c r="Z12" s="70">
        <v>5.14</v>
      </c>
      <c r="AA12" s="70">
        <v>9.27</v>
      </c>
      <c r="AB12" s="70">
        <v>7.11</v>
      </c>
      <c r="AC12" s="70">
        <v>7.55</v>
      </c>
      <c r="AD12" s="70">
        <v>14.26</v>
      </c>
      <c r="AE12" s="70">
        <v>10.56</v>
      </c>
      <c r="AF12" s="1176" t="s">
        <v>37</v>
      </c>
      <c r="AG12" s="1176" t="s">
        <v>37</v>
      </c>
      <c r="AH12" s="1176" t="s">
        <v>37</v>
      </c>
      <c r="AI12" s="70">
        <v>10.220000000000001</v>
      </c>
      <c r="AJ12" s="70">
        <v>14.12</v>
      </c>
      <c r="AK12" s="70">
        <v>12.04</v>
      </c>
      <c r="AL12" s="1176" t="s">
        <v>37</v>
      </c>
      <c r="AM12" s="1176" t="s">
        <v>37</v>
      </c>
      <c r="AN12" s="1176" t="s">
        <v>37</v>
      </c>
      <c r="AO12" s="70">
        <v>2.71</v>
      </c>
      <c r="AP12" s="70">
        <v>3.11</v>
      </c>
      <c r="AQ12" s="70">
        <v>2.89</v>
      </c>
      <c r="AR12" s="70">
        <v>4.05</v>
      </c>
      <c r="AS12" s="70">
        <v>2.34</v>
      </c>
      <c r="AT12" s="70">
        <v>3.26</v>
      </c>
      <c r="AU12" s="70">
        <v>2.46</v>
      </c>
      <c r="AV12" s="70">
        <v>2.09</v>
      </c>
      <c r="AW12" s="70">
        <v>2.2799999999999998</v>
      </c>
      <c r="AX12" s="70">
        <v>7.93</v>
      </c>
      <c r="AY12" s="70">
        <v>5.07</v>
      </c>
      <c r="AZ12" s="70">
        <v>6.62</v>
      </c>
      <c r="BA12" s="70">
        <v>6.86</v>
      </c>
      <c r="BB12" s="70">
        <v>9.14</v>
      </c>
      <c r="BC12" s="70">
        <v>7.9</v>
      </c>
      <c r="BD12" s="1176" t="s">
        <v>37</v>
      </c>
      <c r="BE12" s="1176" t="s">
        <v>37</v>
      </c>
      <c r="BF12" s="1176" t="s">
        <v>37</v>
      </c>
      <c r="BG12" s="70">
        <v>7.62</v>
      </c>
      <c r="BH12" s="70">
        <v>6.47</v>
      </c>
      <c r="BI12" s="70">
        <v>7.07</v>
      </c>
      <c r="BJ12" s="70">
        <v>13.53</v>
      </c>
      <c r="BK12" s="70">
        <v>13.87</v>
      </c>
      <c r="BL12" s="70">
        <v>13.68</v>
      </c>
    </row>
    <row r="13" spans="1:64" ht="12.75" customHeight="1" x14ac:dyDescent="0.35">
      <c r="A13" s="116">
        <v>2019</v>
      </c>
      <c r="B13" s="70">
        <v>16.78</v>
      </c>
      <c r="C13" s="70">
        <v>16.690000000000001</v>
      </c>
      <c r="D13" s="70">
        <v>16.829999999999998</v>
      </c>
      <c r="E13" s="70">
        <v>8.48</v>
      </c>
      <c r="F13" s="70">
        <v>2.62</v>
      </c>
      <c r="G13" s="70">
        <v>5.79</v>
      </c>
      <c r="H13" s="70">
        <v>8.8699999999999992</v>
      </c>
      <c r="I13" s="70">
        <v>7.84</v>
      </c>
      <c r="J13" s="70">
        <v>8.48</v>
      </c>
      <c r="K13" s="70">
        <v>2.7</v>
      </c>
      <c r="L13" s="70">
        <v>3</v>
      </c>
      <c r="M13" s="70">
        <v>2.93</v>
      </c>
      <c r="N13" s="70">
        <v>3.54</v>
      </c>
      <c r="O13" s="70">
        <v>1.41</v>
      </c>
      <c r="P13" s="70">
        <v>2.61</v>
      </c>
      <c r="Q13" s="70">
        <v>6.23</v>
      </c>
      <c r="R13" s="70">
        <v>3.7</v>
      </c>
      <c r="S13" s="201">
        <v>5.1100000000000003</v>
      </c>
      <c r="T13" s="201">
        <v>10.65</v>
      </c>
      <c r="U13" s="201">
        <v>13.34</v>
      </c>
      <c r="V13" s="201">
        <v>11.99</v>
      </c>
      <c r="W13" s="201">
        <v>17.64</v>
      </c>
      <c r="X13" s="201">
        <v>18.2</v>
      </c>
      <c r="Y13" s="201">
        <v>17.82</v>
      </c>
      <c r="Z13" s="201">
        <v>4.66</v>
      </c>
      <c r="AA13" s="201">
        <v>6.66</v>
      </c>
      <c r="AB13" s="201">
        <v>5.64</v>
      </c>
      <c r="AC13" s="201">
        <v>7.36</v>
      </c>
      <c r="AD13" s="201">
        <v>10.06</v>
      </c>
      <c r="AE13" s="201">
        <v>8.6300000000000008</v>
      </c>
      <c r="AF13" s="1178" t="s">
        <v>37</v>
      </c>
      <c r="AG13" s="1178" t="s">
        <v>37</v>
      </c>
      <c r="AH13" s="1178" t="s">
        <v>37</v>
      </c>
      <c r="AI13" s="201">
        <v>8.7899999999999991</v>
      </c>
      <c r="AJ13" s="201">
        <v>9.6300000000000008</v>
      </c>
      <c r="AK13" s="201">
        <v>9.2100000000000009</v>
      </c>
      <c r="AL13" s="1176" t="s">
        <v>37</v>
      </c>
      <c r="AM13" s="1176" t="s">
        <v>37</v>
      </c>
      <c r="AN13" s="1176" t="s">
        <v>37</v>
      </c>
      <c r="AO13" s="70">
        <v>2.21</v>
      </c>
      <c r="AP13" s="70">
        <v>2.73</v>
      </c>
      <c r="AQ13" s="70">
        <v>2.4900000000000002</v>
      </c>
      <c r="AR13" s="70">
        <v>4.05</v>
      </c>
      <c r="AS13" s="70">
        <v>1.7</v>
      </c>
      <c r="AT13" s="70">
        <v>3.02</v>
      </c>
      <c r="AU13" s="70">
        <v>1.87</v>
      </c>
      <c r="AV13" s="70">
        <v>1.51</v>
      </c>
      <c r="AW13" s="70">
        <v>1.75</v>
      </c>
      <c r="AX13" s="70">
        <v>7.44</v>
      </c>
      <c r="AY13" s="70">
        <v>4.37</v>
      </c>
      <c r="AZ13" s="70">
        <v>6.06</v>
      </c>
      <c r="BA13" s="70">
        <v>5.86</v>
      </c>
      <c r="BB13" s="70">
        <v>6.16</v>
      </c>
      <c r="BC13" s="70">
        <v>6.06</v>
      </c>
      <c r="BD13" s="1176" t="s">
        <v>37</v>
      </c>
      <c r="BE13" s="1176" t="s">
        <v>37</v>
      </c>
      <c r="BF13" s="1176" t="s">
        <v>37</v>
      </c>
      <c r="BG13" s="70">
        <v>8.43</v>
      </c>
      <c r="BH13" s="70">
        <v>6.88</v>
      </c>
      <c r="BI13" s="70">
        <v>7.85</v>
      </c>
      <c r="BJ13" s="70">
        <v>12.88</v>
      </c>
      <c r="BK13" s="70">
        <v>13.48</v>
      </c>
      <c r="BL13" s="70">
        <v>13.18</v>
      </c>
    </row>
    <row r="14" spans="1:64" ht="6" customHeight="1" x14ac:dyDescent="0.35">
      <c r="A14" s="577"/>
      <c r="B14" s="577"/>
      <c r="C14" s="577"/>
      <c r="D14" s="577"/>
      <c r="E14" s="577"/>
      <c r="F14" s="577"/>
      <c r="G14" s="577"/>
      <c r="H14" s="578"/>
      <c r="I14" s="578"/>
      <c r="J14" s="578"/>
      <c r="K14" s="578"/>
      <c r="L14" s="578"/>
      <c r="M14" s="578"/>
      <c r="N14" s="578"/>
      <c r="O14" s="578"/>
      <c r="P14" s="578"/>
      <c r="Q14" s="578"/>
      <c r="R14" s="578"/>
      <c r="S14" s="578"/>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c r="BA14" s="577"/>
      <c r="BB14" s="577"/>
      <c r="BC14" s="577"/>
      <c r="BD14" s="577"/>
      <c r="BE14" s="577"/>
      <c r="BF14" s="577"/>
      <c r="BG14" s="577"/>
      <c r="BH14" s="577"/>
      <c r="BI14" s="577"/>
      <c r="BJ14" s="577"/>
      <c r="BK14" s="577"/>
      <c r="BL14" s="577"/>
    </row>
    <row r="15" spans="1:64" ht="15" customHeight="1" x14ac:dyDescent="0.3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c r="AL15" s="1298"/>
      <c r="AM15" s="1298"/>
      <c r="AN15" s="1298"/>
      <c r="AO15" s="1298"/>
      <c r="AP15" s="1298"/>
      <c r="AQ15" s="1298"/>
      <c r="AR15" s="1298"/>
      <c r="AS15" s="1298"/>
      <c r="AT15" s="1298"/>
      <c r="AU15" s="1298"/>
      <c r="AV15" s="1298"/>
      <c r="AW15" s="1298"/>
      <c r="AX15" s="1298"/>
      <c r="AY15" s="1298"/>
      <c r="AZ15" s="1298"/>
      <c r="BA15" s="1298"/>
      <c r="BB15" s="1298"/>
      <c r="BC15" s="1298"/>
      <c r="BD15" s="1298"/>
      <c r="BE15" s="1298"/>
      <c r="BF15" s="1298"/>
      <c r="BG15" s="1298"/>
      <c r="BH15" s="1298"/>
      <c r="BI15" s="1298"/>
      <c r="BJ15" s="1298"/>
      <c r="BK15" s="1298"/>
      <c r="BL15" s="1298"/>
    </row>
  </sheetData>
  <mergeCells count="24">
    <mergeCell ref="BD3:BF3"/>
    <mergeCell ref="BJ3:BL3"/>
    <mergeCell ref="O1:U1"/>
    <mergeCell ref="AR3:AT3"/>
    <mergeCell ref="AU3:AW3"/>
    <mergeCell ref="AX3:AZ3"/>
    <mergeCell ref="A2:BL2"/>
    <mergeCell ref="BG3:BI3"/>
    <mergeCell ref="A15:BL15"/>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4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27"/>
  <sheetViews>
    <sheetView zoomScaleNormal="100" workbookViewId="0">
      <pane ySplit="4" topLeftCell="A5" activePane="bottomLeft" state="frozen"/>
      <selection sqref="A1:B1"/>
      <selection pane="bottomLeft" activeCell="O1" sqref="O1:R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8.7265625" style="17" customWidth="1"/>
    <col min="19" max="16384" width="9.1796875" style="17"/>
  </cols>
  <sheetData>
    <row r="1" spans="1:18" s="63" customFormat="1" ht="30" customHeight="1" x14ac:dyDescent="0.35">
      <c r="A1" s="73"/>
      <c r="B1" s="878"/>
      <c r="C1" s="103"/>
      <c r="D1" s="384"/>
      <c r="E1" s="103"/>
      <c r="F1" s="103"/>
      <c r="G1" s="384"/>
      <c r="H1" s="103"/>
      <c r="N1" s="273"/>
      <c r="O1" s="1293" t="s">
        <v>315</v>
      </c>
      <c r="P1" s="1293"/>
      <c r="Q1" s="1294"/>
      <c r="R1" s="1294"/>
    </row>
    <row r="2" spans="1:18" s="101" customFormat="1" ht="28.5" customHeight="1" x14ac:dyDescent="0.3">
      <c r="A2" s="1346" t="s">
        <v>451</v>
      </c>
      <c r="B2" s="1346"/>
      <c r="C2" s="1346"/>
      <c r="D2" s="1346"/>
      <c r="E2" s="1346"/>
      <c r="F2" s="1346"/>
      <c r="G2" s="1346"/>
      <c r="H2" s="1346"/>
      <c r="I2" s="1346"/>
      <c r="J2" s="1346"/>
      <c r="K2" s="1346"/>
      <c r="L2" s="1346"/>
      <c r="M2" s="1346"/>
      <c r="N2" s="1346"/>
      <c r="O2" s="1346"/>
      <c r="P2" s="1346"/>
    </row>
    <row r="3" spans="1:18" ht="30" customHeight="1" x14ac:dyDescent="0.25">
      <c r="B3" s="1347" t="s">
        <v>19</v>
      </c>
      <c r="C3" s="1347"/>
      <c r="D3" s="1347"/>
      <c r="E3" s="1347" t="s">
        <v>92</v>
      </c>
      <c r="F3" s="1347"/>
      <c r="G3" s="1347"/>
      <c r="H3" s="1347" t="s">
        <v>257</v>
      </c>
      <c r="I3" s="1347"/>
      <c r="J3" s="1347"/>
      <c r="K3" s="1347" t="s">
        <v>258</v>
      </c>
      <c r="L3" s="1347"/>
      <c r="M3" s="1347"/>
      <c r="N3" s="1347" t="s">
        <v>35</v>
      </c>
      <c r="O3" s="1347"/>
      <c r="P3" s="1347"/>
    </row>
    <row r="4" spans="1:18"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row>
    <row r="5" spans="1:18" ht="6" customHeight="1" x14ac:dyDescent="0.25">
      <c r="A5" s="194"/>
      <c r="B5" s="234"/>
      <c r="C5" s="234"/>
      <c r="D5" s="234"/>
      <c r="E5" s="234"/>
      <c r="F5" s="234"/>
      <c r="G5" s="234"/>
      <c r="H5" s="234"/>
      <c r="I5" s="234"/>
      <c r="J5" s="234"/>
      <c r="K5" s="234"/>
      <c r="L5" s="234"/>
      <c r="M5" s="234"/>
      <c r="N5" s="234"/>
      <c r="O5" s="234"/>
      <c r="P5" s="7"/>
    </row>
    <row r="6" spans="1:18" ht="12.75" customHeight="1" x14ac:dyDescent="0.25">
      <c r="A6" s="230">
        <v>2012</v>
      </c>
      <c r="B6" s="431">
        <v>59.73</v>
      </c>
      <c r="C6" s="431">
        <v>56.32</v>
      </c>
      <c r="D6" s="431">
        <v>58.08</v>
      </c>
      <c r="E6" s="431">
        <v>38.82</v>
      </c>
      <c r="F6" s="431">
        <v>42.76</v>
      </c>
      <c r="G6" s="431">
        <v>40.700000000000003</v>
      </c>
      <c r="H6" s="431">
        <v>26.89</v>
      </c>
      <c r="I6" s="431">
        <v>33.46</v>
      </c>
      <c r="J6" s="431">
        <v>30.08</v>
      </c>
      <c r="K6" s="431">
        <v>15.01</v>
      </c>
      <c r="L6" s="431">
        <v>16.559999999999999</v>
      </c>
      <c r="M6" s="431">
        <v>15.75</v>
      </c>
      <c r="N6" s="431">
        <v>1.45</v>
      </c>
      <c r="O6" s="431">
        <v>0.92</v>
      </c>
      <c r="P6" s="431">
        <v>1.23</v>
      </c>
    </row>
    <row r="7" spans="1:18" ht="12.75" customHeight="1" x14ac:dyDescent="0.25">
      <c r="A7" s="25">
        <v>2013</v>
      </c>
      <c r="B7" s="431">
        <v>64.39</v>
      </c>
      <c r="C7" s="431">
        <v>61.72</v>
      </c>
      <c r="D7" s="431">
        <v>63.08</v>
      </c>
      <c r="E7" s="431">
        <v>34.24</v>
      </c>
      <c r="F7" s="431">
        <v>37.07</v>
      </c>
      <c r="G7" s="431">
        <v>35.630000000000003</v>
      </c>
      <c r="H7" s="431">
        <v>24.22</v>
      </c>
      <c r="I7" s="431">
        <v>28.22</v>
      </c>
      <c r="J7" s="431">
        <v>26.16</v>
      </c>
      <c r="K7" s="431">
        <v>12.01</v>
      </c>
      <c r="L7" s="431">
        <v>14.86</v>
      </c>
      <c r="M7" s="431">
        <v>13.39</v>
      </c>
      <c r="N7" s="431">
        <v>1.38</v>
      </c>
      <c r="O7" s="431">
        <v>1.2</v>
      </c>
      <c r="P7" s="431">
        <v>1.29</v>
      </c>
    </row>
    <row r="8" spans="1:18" ht="12.75" customHeight="1" x14ac:dyDescent="0.25">
      <c r="A8" s="25">
        <v>2014</v>
      </c>
      <c r="B8" s="431">
        <v>66.69</v>
      </c>
      <c r="C8" s="431">
        <v>60.78</v>
      </c>
      <c r="D8" s="431">
        <v>63.83</v>
      </c>
      <c r="E8" s="431">
        <v>32.520000000000003</v>
      </c>
      <c r="F8" s="431">
        <v>38.53</v>
      </c>
      <c r="G8" s="431">
        <v>35.43</v>
      </c>
      <c r="H8" s="431">
        <v>22.25</v>
      </c>
      <c r="I8" s="431">
        <v>30.45</v>
      </c>
      <c r="J8" s="431">
        <v>26.2</v>
      </c>
      <c r="K8" s="431">
        <v>13.01</v>
      </c>
      <c r="L8" s="431">
        <v>17.02</v>
      </c>
      <c r="M8" s="431">
        <v>14.93</v>
      </c>
      <c r="N8" s="431">
        <v>0.79</v>
      </c>
      <c r="O8" s="431">
        <v>0.69</v>
      </c>
      <c r="P8" s="431">
        <v>0.74</v>
      </c>
    </row>
    <row r="9" spans="1:18" x14ac:dyDescent="0.25">
      <c r="A9" s="297">
        <v>2015</v>
      </c>
      <c r="B9" s="431">
        <v>68.47</v>
      </c>
      <c r="C9" s="431">
        <v>65.41</v>
      </c>
      <c r="D9" s="431">
        <v>66.84</v>
      </c>
      <c r="E9" s="431">
        <v>29.24</v>
      </c>
      <c r="F9" s="431">
        <v>32.51</v>
      </c>
      <c r="G9" s="431">
        <v>30.94</v>
      </c>
      <c r="H9" s="431">
        <v>19.690000000000001</v>
      </c>
      <c r="I9" s="431">
        <v>24.72</v>
      </c>
      <c r="J9" s="431">
        <v>22.27</v>
      </c>
      <c r="K9" s="431">
        <v>11.11</v>
      </c>
      <c r="L9" s="431">
        <v>11.61</v>
      </c>
      <c r="M9" s="431">
        <v>11.39</v>
      </c>
      <c r="N9" s="431">
        <v>2.29</v>
      </c>
      <c r="O9" s="431">
        <v>2.08</v>
      </c>
      <c r="P9" s="431">
        <v>2.2200000000000002</v>
      </c>
    </row>
    <row r="10" spans="1:18" s="407" customFormat="1" x14ac:dyDescent="0.25">
      <c r="A10" s="363">
        <v>2016</v>
      </c>
      <c r="B10" s="431">
        <v>74.849999999999994</v>
      </c>
      <c r="C10" s="431">
        <v>69.5</v>
      </c>
      <c r="D10" s="431">
        <v>71.73</v>
      </c>
      <c r="E10" s="431">
        <v>23.78</v>
      </c>
      <c r="F10" s="431">
        <v>29.9</v>
      </c>
      <c r="G10" s="431">
        <v>27.23</v>
      </c>
      <c r="H10" s="431">
        <v>16.5</v>
      </c>
      <c r="I10" s="431">
        <v>22.43</v>
      </c>
      <c r="J10" s="431">
        <v>19.71</v>
      </c>
      <c r="K10" s="431">
        <v>8.98</v>
      </c>
      <c r="L10" s="431">
        <v>10.93</v>
      </c>
      <c r="M10" s="431">
        <v>10.32</v>
      </c>
      <c r="N10" s="431">
        <v>1.37</v>
      </c>
      <c r="O10" s="431">
        <v>0.6</v>
      </c>
      <c r="P10" s="431">
        <v>1.04</v>
      </c>
    </row>
    <row r="11" spans="1:18" s="535" customFormat="1" x14ac:dyDescent="0.25">
      <c r="A11" s="363">
        <v>2017</v>
      </c>
      <c r="B11" s="431">
        <v>72.760000000000005</v>
      </c>
      <c r="C11" s="431">
        <v>70.23</v>
      </c>
      <c r="D11" s="431">
        <v>71.290000000000006</v>
      </c>
      <c r="E11" s="431">
        <v>24.74</v>
      </c>
      <c r="F11" s="431">
        <v>28</v>
      </c>
      <c r="G11" s="431">
        <v>26.55</v>
      </c>
      <c r="H11" s="431">
        <v>17.600000000000001</v>
      </c>
      <c r="I11" s="431">
        <v>22.06</v>
      </c>
      <c r="J11" s="431">
        <v>19.96</v>
      </c>
      <c r="K11" s="431">
        <v>9.1999999999999993</v>
      </c>
      <c r="L11" s="431">
        <v>12.1</v>
      </c>
      <c r="M11" s="431">
        <v>10.78</v>
      </c>
      <c r="N11" s="431">
        <v>2.5</v>
      </c>
      <c r="O11" s="431">
        <v>1.77</v>
      </c>
      <c r="P11" s="431">
        <v>2.16</v>
      </c>
      <c r="Q11" s="411"/>
    </row>
    <row r="12" spans="1:18" s="784" customFormat="1" x14ac:dyDescent="0.25">
      <c r="A12" s="363">
        <v>2018</v>
      </c>
      <c r="B12" s="431">
        <v>73.31</v>
      </c>
      <c r="C12" s="431">
        <v>68.42</v>
      </c>
      <c r="D12" s="431">
        <v>70.81</v>
      </c>
      <c r="E12" s="431">
        <v>24.05</v>
      </c>
      <c r="F12" s="431">
        <v>30.07</v>
      </c>
      <c r="G12" s="431">
        <v>27.01</v>
      </c>
      <c r="H12" s="431">
        <v>16.98</v>
      </c>
      <c r="I12" s="431">
        <v>24.13</v>
      </c>
      <c r="J12" s="431">
        <v>20.52</v>
      </c>
      <c r="K12" s="431">
        <v>8.82</v>
      </c>
      <c r="L12" s="431">
        <v>12.55</v>
      </c>
      <c r="M12" s="431">
        <v>10.76</v>
      </c>
      <c r="N12" s="431">
        <v>2.64</v>
      </c>
      <c r="O12" s="431">
        <v>1.51</v>
      </c>
      <c r="P12" s="431">
        <v>2.1800000000000002</v>
      </c>
      <c r="Q12" s="411"/>
    </row>
    <row r="13" spans="1:18" x14ac:dyDescent="0.25">
      <c r="A13" s="363">
        <v>2019</v>
      </c>
      <c r="B13" s="431">
        <v>74.709999999999994</v>
      </c>
      <c r="C13" s="431">
        <v>70.8</v>
      </c>
      <c r="D13" s="431">
        <v>72.55</v>
      </c>
      <c r="E13" s="431">
        <v>24.39</v>
      </c>
      <c r="F13" s="431">
        <v>28.64</v>
      </c>
      <c r="G13" s="431">
        <v>26.67</v>
      </c>
      <c r="H13" s="431">
        <v>18.14</v>
      </c>
      <c r="I13" s="431">
        <v>22.85</v>
      </c>
      <c r="J13" s="431">
        <v>20.6</v>
      </c>
      <c r="K13" s="431">
        <v>9.2200000000000006</v>
      </c>
      <c r="L13" s="431">
        <v>11.62</v>
      </c>
      <c r="M13" s="431">
        <v>10.58</v>
      </c>
      <c r="N13" s="431">
        <v>0.9</v>
      </c>
      <c r="O13" s="431">
        <v>0.56000000000000005</v>
      </c>
      <c r="P13" s="431">
        <v>0.78</v>
      </c>
      <c r="Q13" s="411"/>
    </row>
    <row r="14" spans="1:18" s="34" customFormat="1" ht="6" customHeight="1" x14ac:dyDescent="0.35">
      <c r="A14" s="571" t="s">
        <v>39</v>
      </c>
      <c r="B14" s="570"/>
      <c r="C14" s="570"/>
      <c r="D14" s="570"/>
      <c r="E14" s="570"/>
      <c r="F14" s="570"/>
      <c r="G14" s="570"/>
      <c r="H14" s="570"/>
      <c r="I14" s="570"/>
      <c r="J14" s="570"/>
      <c r="K14" s="570"/>
      <c r="L14" s="570"/>
      <c r="M14" s="570"/>
      <c r="N14" s="570"/>
      <c r="O14" s="572"/>
      <c r="P14" s="572"/>
    </row>
    <row r="15" spans="1:18" s="34" customFormat="1" ht="15" customHeight="1" x14ac:dyDescent="0.35">
      <c r="A15" s="1298" t="s">
        <v>192</v>
      </c>
      <c r="B15" s="1298"/>
      <c r="C15" s="1298"/>
      <c r="D15" s="1298"/>
      <c r="E15" s="1298"/>
      <c r="F15" s="1298"/>
      <c r="G15" s="1298"/>
      <c r="H15" s="1298"/>
      <c r="I15" s="1298"/>
      <c r="J15" s="1298"/>
      <c r="K15" s="1298"/>
      <c r="L15" s="1298"/>
      <c r="M15" s="1298"/>
      <c r="N15" s="1298"/>
      <c r="O15" s="1298"/>
      <c r="P15" s="1298"/>
    </row>
    <row r="17" spans="2:17" x14ac:dyDescent="0.25">
      <c r="Q17" s="791"/>
    </row>
    <row r="18" spans="2:17" x14ac:dyDescent="0.25">
      <c r="B18" s="431"/>
      <c r="C18" s="431"/>
      <c r="D18" s="431"/>
      <c r="E18" s="431"/>
      <c r="F18" s="431"/>
      <c r="G18" s="431"/>
      <c r="H18" s="431"/>
      <c r="I18" s="431"/>
      <c r="J18" s="431"/>
      <c r="K18" s="431"/>
      <c r="L18" s="431"/>
      <c r="M18" s="431"/>
      <c r="N18" s="431"/>
      <c r="O18" s="431"/>
      <c r="P18" s="431"/>
    </row>
    <row r="19" spans="2:17" x14ac:dyDescent="0.25">
      <c r="Q19" s="791"/>
    </row>
    <row r="20" spans="2:17" x14ac:dyDescent="0.25">
      <c r="B20" s="431"/>
      <c r="D20" s="791"/>
      <c r="E20" s="538"/>
      <c r="G20" s="791"/>
      <c r="H20" s="453"/>
      <c r="J20" s="791"/>
      <c r="K20" s="453"/>
      <c r="M20" s="791"/>
      <c r="N20" s="386"/>
      <c r="P20" s="791"/>
    </row>
    <row r="22" spans="2:17" x14ac:dyDescent="0.25">
      <c r="E22" s="538"/>
      <c r="F22" s="453"/>
      <c r="G22" s="453"/>
      <c r="H22" s="453"/>
      <c r="I22" s="453"/>
      <c r="J22" s="453"/>
      <c r="K22" s="453"/>
      <c r="L22" s="453"/>
      <c r="M22" s="17"/>
      <c r="N22" s="386"/>
      <c r="P22" s="17"/>
    </row>
    <row r="23" spans="2:17" x14ac:dyDescent="0.25">
      <c r="E23" s="538"/>
      <c r="F23" s="453"/>
      <c r="G23" s="453"/>
      <c r="H23" s="453"/>
      <c r="I23" s="453"/>
      <c r="J23" s="453"/>
      <c r="N23" s="538"/>
      <c r="P23" s="17"/>
    </row>
    <row r="24" spans="2:17" x14ac:dyDescent="0.25">
      <c r="F24" s="453"/>
      <c r="G24" s="453"/>
      <c r="N24" s="538"/>
      <c r="P24" s="17"/>
    </row>
    <row r="25" spans="2:17" x14ac:dyDescent="0.25">
      <c r="F25" s="453"/>
      <c r="G25" s="453"/>
      <c r="K25" s="538"/>
      <c r="L25" s="453"/>
      <c r="M25" s="17"/>
      <c r="N25" s="386"/>
      <c r="P25" s="17"/>
    </row>
    <row r="27" spans="2:17" x14ac:dyDescent="0.25">
      <c r="D27" s="17"/>
      <c r="G27" s="17"/>
      <c r="J27" s="17"/>
      <c r="M27" s="17"/>
      <c r="P27" s="17"/>
    </row>
  </sheetData>
  <mergeCells count="8">
    <mergeCell ref="A15:P15"/>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17"/>
  <sheetViews>
    <sheetView zoomScaleNormal="100" workbookViewId="0">
      <pane ySplit="4" topLeftCell="A5" activePane="bottomLeft" state="frozen"/>
      <selection sqref="A1:B1"/>
      <selection pane="bottomLeft" activeCell="O1" sqref="O1:R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8.7265625" style="17" customWidth="1"/>
    <col min="19" max="16384" width="9.1796875" style="17"/>
  </cols>
  <sheetData>
    <row r="1" spans="1:18" s="63" customFormat="1" ht="30" customHeight="1" x14ac:dyDescent="0.35">
      <c r="A1" s="73"/>
      <c r="B1" s="878"/>
      <c r="C1" s="103"/>
      <c r="D1" s="384"/>
      <c r="E1" s="103"/>
      <c r="F1" s="103"/>
      <c r="G1" s="384"/>
      <c r="H1" s="103"/>
      <c r="I1" s="369"/>
      <c r="J1" s="369"/>
      <c r="K1" s="370"/>
      <c r="L1" s="370"/>
      <c r="M1" s="370"/>
      <c r="N1" s="273"/>
      <c r="O1" s="1293" t="s">
        <v>315</v>
      </c>
      <c r="P1" s="1293"/>
      <c r="Q1" s="1294"/>
      <c r="R1" s="1294"/>
    </row>
    <row r="2" spans="1:18" s="101" customFormat="1" ht="27.75" customHeight="1" x14ac:dyDescent="0.3">
      <c r="A2" s="1346" t="s">
        <v>452</v>
      </c>
      <c r="B2" s="1346"/>
      <c r="C2" s="1346"/>
      <c r="D2" s="1346"/>
      <c r="E2" s="1346"/>
      <c r="F2" s="1346"/>
      <c r="G2" s="1346"/>
      <c r="H2" s="1346"/>
      <c r="I2" s="1346"/>
      <c r="J2" s="1346"/>
      <c r="K2" s="1346"/>
      <c r="L2" s="1346"/>
      <c r="M2" s="1346"/>
      <c r="N2" s="1346"/>
      <c r="O2" s="1346"/>
      <c r="P2" s="1346"/>
    </row>
    <row r="3" spans="1:18" s="100" customFormat="1" ht="30" customHeight="1" x14ac:dyDescent="0.25">
      <c r="B3" s="1347" t="s">
        <v>19</v>
      </c>
      <c r="C3" s="1347"/>
      <c r="D3" s="1347"/>
      <c r="E3" s="1347" t="s">
        <v>92</v>
      </c>
      <c r="F3" s="1347"/>
      <c r="G3" s="1347"/>
      <c r="H3" s="1347" t="s">
        <v>257</v>
      </c>
      <c r="I3" s="1347"/>
      <c r="J3" s="1347"/>
      <c r="K3" s="1347" t="s">
        <v>258</v>
      </c>
      <c r="L3" s="1347"/>
      <c r="M3" s="1347"/>
      <c r="N3" s="1347" t="s">
        <v>35</v>
      </c>
      <c r="O3" s="1347"/>
      <c r="P3" s="1347"/>
    </row>
    <row r="4" spans="1:18"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row>
    <row r="5" spans="1:18" ht="6" customHeight="1" x14ac:dyDescent="0.25">
      <c r="A5" s="194"/>
      <c r="B5" s="234"/>
      <c r="C5" s="234"/>
      <c r="D5" s="234"/>
      <c r="E5" s="234"/>
      <c r="F5" s="234"/>
      <c r="G5" s="234"/>
      <c r="H5" s="234"/>
      <c r="I5" s="234"/>
      <c r="J5" s="234"/>
      <c r="K5" s="234"/>
      <c r="L5" s="234"/>
      <c r="M5" s="234"/>
      <c r="N5" s="234"/>
      <c r="O5" s="234"/>
      <c r="P5" s="7"/>
    </row>
    <row r="6" spans="1:18" ht="12.75" customHeight="1" x14ac:dyDescent="0.25">
      <c r="A6" s="230">
        <v>2012</v>
      </c>
      <c r="B6" s="431">
        <v>42.28</v>
      </c>
      <c r="C6" s="431">
        <v>36.83</v>
      </c>
      <c r="D6" s="431">
        <v>39.64</v>
      </c>
      <c r="E6" s="431">
        <v>56.81</v>
      </c>
      <c r="F6" s="431">
        <v>62.43</v>
      </c>
      <c r="G6" s="431">
        <v>59.53</v>
      </c>
      <c r="H6" s="431">
        <v>44.99</v>
      </c>
      <c r="I6" s="431">
        <v>50.54</v>
      </c>
      <c r="J6" s="431">
        <v>47.67</v>
      </c>
      <c r="K6" s="431">
        <v>27.15</v>
      </c>
      <c r="L6" s="431">
        <v>32.369999999999997</v>
      </c>
      <c r="M6" s="431">
        <v>29.67</v>
      </c>
      <c r="N6" s="431">
        <v>0.91</v>
      </c>
      <c r="O6" s="431">
        <v>0.74</v>
      </c>
      <c r="P6" s="431">
        <v>0.83</v>
      </c>
    </row>
    <row r="7" spans="1:18" ht="12.75" customHeight="1" x14ac:dyDescent="0.25">
      <c r="A7" s="25">
        <v>2013</v>
      </c>
      <c r="B7" s="431">
        <v>41.55</v>
      </c>
      <c r="C7" s="431">
        <v>42.59</v>
      </c>
      <c r="D7" s="431">
        <v>42.04</v>
      </c>
      <c r="E7" s="431">
        <v>57.26</v>
      </c>
      <c r="F7" s="431">
        <v>56.72</v>
      </c>
      <c r="G7" s="431">
        <v>57.02</v>
      </c>
      <c r="H7" s="431">
        <v>45.31</v>
      </c>
      <c r="I7" s="431">
        <v>46.53</v>
      </c>
      <c r="J7" s="431">
        <v>45.94</v>
      </c>
      <c r="K7" s="431">
        <v>26.22</v>
      </c>
      <c r="L7" s="431">
        <v>27.89</v>
      </c>
      <c r="M7" s="431">
        <v>27.08</v>
      </c>
      <c r="N7" s="431">
        <v>1.19</v>
      </c>
      <c r="O7" s="431">
        <v>0.69</v>
      </c>
      <c r="P7" s="431">
        <v>0.95</v>
      </c>
    </row>
    <row r="8" spans="1:18" ht="12.75" customHeight="1" x14ac:dyDescent="0.25">
      <c r="A8" s="25">
        <v>2014</v>
      </c>
      <c r="B8" s="431">
        <v>43.24</v>
      </c>
      <c r="C8" s="431">
        <v>42.3</v>
      </c>
      <c r="D8" s="431">
        <v>42.77</v>
      </c>
      <c r="E8" s="431">
        <v>55.65</v>
      </c>
      <c r="F8" s="431">
        <v>56.91</v>
      </c>
      <c r="G8" s="431">
        <v>56.28</v>
      </c>
      <c r="H8" s="431">
        <v>44.56</v>
      </c>
      <c r="I8" s="431">
        <v>46.39</v>
      </c>
      <c r="J8" s="431">
        <v>45.45</v>
      </c>
      <c r="K8" s="431">
        <v>28.52</v>
      </c>
      <c r="L8" s="431">
        <v>27.44</v>
      </c>
      <c r="M8" s="431">
        <v>28.04</v>
      </c>
      <c r="N8" s="431">
        <v>1.1000000000000001</v>
      </c>
      <c r="O8" s="431">
        <v>0.79</v>
      </c>
      <c r="P8" s="431">
        <v>0.95</v>
      </c>
    </row>
    <row r="9" spans="1:18" ht="12.75" customHeight="1" x14ac:dyDescent="0.25">
      <c r="A9" s="330">
        <v>2015</v>
      </c>
      <c r="B9" s="431">
        <v>47.82</v>
      </c>
      <c r="C9" s="431">
        <v>46.83</v>
      </c>
      <c r="D9" s="431">
        <v>47.36</v>
      </c>
      <c r="E9" s="431">
        <v>50.48</v>
      </c>
      <c r="F9" s="431">
        <v>52.57</v>
      </c>
      <c r="G9" s="431">
        <v>51.47</v>
      </c>
      <c r="H9" s="431">
        <v>39.659999999999997</v>
      </c>
      <c r="I9" s="431">
        <v>43.8</v>
      </c>
      <c r="J9" s="431">
        <v>41.67</v>
      </c>
      <c r="K9" s="431">
        <v>25.52</v>
      </c>
      <c r="L9" s="431">
        <v>26.83</v>
      </c>
      <c r="M9" s="431">
        <v>26.2</v>
      </c>
      <c r="N9" s="431">
        <v>1.7</v>
      </c>
      <c r="O9" s="431">
        <v>0.6</v>
      </c>
      <c r="P9" s="431">
        <v>1.17</v>
      </c>
    </row>
    <row r="10" spans="1:18" s="407" customFormat="1" ht="12.75" customHeight="1" x14ac:dyDescent="0.25">
      <c r="A10" s="363">
        <v>2016</v>
      </c>
      <c r="B10" s="431">
        <v>47.2</v>
      </c>
      <c r="C10" s="431">
        <v>49.7</v>
      </c>
      <c r="D10" s="431">
        <v>48.25</v>
      </c>
      <c r="E10" s="431">
        <v>51.7</v>
      </c>
      <c r="F10" s="431">
        <v>49.6</v>
      </c>
      <c r="G10" s="431">
        <v>50.82</v>
      </c>
      <c r="H10" s="431">
        <v>41.4</v>
      </c>
      <c r="I10" s="431">
        <v>40.799999999999997</v>
      </c>
      <c r="J10" s="431">
        <v>41.21</v>
      </c>
      <c r="K10" s="431">
        <v>24.2</v>
      </c>
      <c r="L10" s="431">
        <v>24</v>
      </c>
      <c r="M10" s="431">
        <v>24.23</v>
      </c>
      <c r="N10" s="431">
        <v>1.1000000000000001</v>
      </c>
      <c r="O10" s="431">
        <v>0.7</v>
      </c>
      <c r="P10" s="431">
        <v>0.93</v>
      </c>
    </row>
    <row r="11" spans="1:18" ht="12.75" customHeight="1" x14ac:dyDescent="0.25">
      <c r="A11" s="296">
        <v>2017</v>
      </c>
      <c r="B11" s="786">
        <v>50.53</v>
      </c>
      <c r="C11" s="786">
        <v>50.24</v>
      </c>
      <c r="D11" s="786">
        <v>50.41</v>
      </c>
      <c r="E11" s="786">
        <v>47.22</v>
      </c>
      <c r="F11" s="786">
        <v>48.64</v>
      </c>
      <c r="G11" s="786">
        <v>47.84</v>
      </c>
      <c r="H11" s="786">
        <v>38.21</v>
      </c>
      <c r="I11" s="786">
        <v>40.83</v>
      </c>
      <c r="J11" s="786">
        <v>39.28</v>
      </c>
      <c r="K11" s="786">
        <v>23.65</v>
      </c>
      <c r="L11" s="786">
        <v>22.74</v>
      </c>
      <c r="M11" s="786">
        <v>23.24</v>
      </c>
      <c r="N11" s="786">
        <v>2.25</v>
      </c>
      <c r="O11" s="786">
        <v>1.1200000000000001</v>
      </c>
      <c r="P11" s="786">
        <v>1.75</v>
      </c>
      <c r="Q11" s="412"/>
    </row>
    <row r="12" spans="1:18" s="784" customFormat="1" x14ac:dyDescent="0.25">
      <c r="A12" s="363">
        <v>2018</v>
      </c>
      <c r="B12" s="431">
        <v>52.51</v>
      </c>
      <c r="C12" s="431">
        <v>49.66</v>
      </c>
      <c r="D12" s="431">
        <v>51.27</v>
      </c>
      <c r="E12" s="431">
        <v>46.16</v>
      </c>
      <c r="F12" s="431">
        <v>49.04</v>
      </c>
      <c r="G12" s="431">
        <v>47.42</v>
      </c>
      <c r="H12" s="431">
        <v>36</v>
      </c>
      <c r="I12" s="431">
        <v>40.5</v>
      </c>
      <c r="J12" s="431">
        <v>38.01</v>
      </c>
      <c r="K12" s="431">
        <v>19.46</v>
      </c>
      <c r="L12" s="431">
        <v>23.04</v>
      </c>
      <c r="M12" s="431">
        <v>21.12</v>
      </c>
      <c r="N12" s="431">
        <v>1.32</v>
      </c>
      <c r="O12" s="431">
        <v>1.3</v>
      </c>
      <c r="P12" s="431">
        <v>1.32</v>
      </c>
      <c r="Q12" s="411"/>
    </row>
    <row r="13" spans="1:18" s="535" customFormat="1" x14ac:dyDescent="0.25">
      <c r="A13" s="363">
        <v>2019</v>
      </c>
      <c r="B13" s="431">
        <v>54.9</v>
      </c>
      <c r="C13" s="431">
        <v>57.55</v>
      </c>
      <c r="D13" s="431">
        <v>56.07</v>
      </c>
      <c r="E13" s="431">
        <v>44.67</v>
      </c>
      <c r="F13" s="786">
        <v>42.15</v>
      </c>
      <c r="G13" s="431">
        <v>43.57</v>
      </c>
      <c r="H13" s="431">
        <v>35.380000000000003</v>
      </c>
      <c r="I13" s="431">
        <v>35.29</v>
      </c>
      <c r="J13" s="431">
        <v>35.380000000000003</v>
      </c>
      <c r="K13" s="431">
        <v>20.67</v>
      </c>
      <c r="L13" s="431">
        <v>21.67</v>
      </c>
      <c r="M13" s="431">
        <v>21.24</v>
      </c>
      <c r="N13" s="431">
        <v>0.42</v>
      </c>
      <c r="O13" s="431">
        <v>0.3</v>
      </c>
      <c r="P13" s="431">
        <v>0.36</v>
      </c>
      <c r="Q13" s="792"/>
    </row>
    <row r="14" spans="1:18" s="34" customFormat="1" ht="6" customHeight="1" x14ac:dyDescent="0.35">
      <c r="A14" s="571" t="s">
        <v>39</v>
      </c>
      <c r="B14" s="1159"/>
      <c r="C14" s="1159"/>
      <c r="D14" s="1159"/>
      <c r="E14" s="1159"/>
      <c r="F14" s="1159"/>
      <c r="G14" s="1159"/>
      <c r="H14" s="1159"/>
      <c r="I14" s="1159"/>
      <c r="J14" s="1159"/>
      <c r="K14" s="1159"/>
      <c r="L14" s="1159"/>
      <c r="M14" s="1159"/>
      <c r="N14" s="1159"/>
      <c r="O14" s="1160"/>
      <c r="P14" s="1160"/>
    </row>
    <row r="15" spans="1:18" s="34" customFormat="1" ht="12.75" customHeight="1" x14ac:dyDescent="0.35">
      <c r="A15" s="1298" t="s">
        <v>192</v>
      </c>
      <c r="B15" s="1298"/>
      <c r="C15" s="1298"/>
      <c r="D15" s="1298"/>
      <c r="E15" s="1298"/>
      <c r="F15" s="1298"/>
      <c r="G15" s="1298"/>
      <c r="H15" s="1298"/>
      <c r="I15" s="1298"/>
      <c r="J15" s="1298"/>
      <c r="K15" s="1298"/>
      <c r="L15" s="1298"/>
      <c r="M15" s="1298"/>
      <c r="N15" s="1298"/>
      <c r="O15" s="1298"/>
      <c r="P15" s="1298"/>
    </row>
    <row r="16" spans="1:18" x14ac:dyDescent="0.25">
      <c r="N16" s="792"/>
    </row>
    <row r="17" spans="5:11" x14ac:dyDescent="0.25">
      <c r="E17" s="792"/>
      <c r="H17" s="792"/>
      <c r="K17" s="792"/>
    </row>
  </sheetData>
  <mergeCells count="8">
    <mergeCell ref="A15:P15"/>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64"/>
  <sheetViews>
    <sheetView workbookViewId="0">
      <pane ySplit="5" topLeftCell="A46" activePane="bottomLeft" state="frozen"/>
      <selection sqref="A1:B1"/>
      <selection pane="bottomLeft" activeCell="K1" sqref="K1:M1"/>
    </sheetView>
  </sheetViews>
  <sheetFormatPr defaultColWidth="8.81640625" defaultRowHeight="12.5" x14ac:dyDescent="0.25"/>
  <cols>
    <col min="1" max="4" width="6.7265625" style="1203" customWidth="1"/>
    <col min="5" max="7" width="10.7265625" style="1203" customWidth="1"/>
    <col min="8" max="10" width="6.7265625" style="1203" customWidth="1"/>
    <col min="11" max="13" width="10.7265625" style="1203" customWidth="1"/>
    <col min="14" max="29" width="8.7265625" style="1203" customWidth="1"/>
    <col min="30" max="16384" width="8.81640625" style="1203"/>
  </cols>
  <sheetData>
    <row r="1" spans="1:21" ht="30" customHeight="1" x14ac:dyDescent="0.25">
      <c r="A1" s="73"/>
      <c r="B1" s="1198"/>
      <c r="C1" s="1198"/>
      <c r="D1" s="1198"/>
      <c r="E1" s="1198"/>
      <c r="F1" s="1198"/>
      <c r="G1" s="1198"/>
      <c r="H1" s="1198"/>
      <c r="I1" s="1198"/>
      <c r="J1" s="1198"/>
      <c r="K1" s="1293" t="s">
        <v>315</v>
      </c>
      <c r="L1" s="1294"/>
      <c r="M1" s="1294"/>
    </row>
    <row r="2" spans="1:21" s="1195" customFormat="1" ht="30" customHeight="1" x14ac:dyDescent="0.35">
      <c r="A2" s="1300" t="s">
        <v>604</v>
      </c>
      <c r="B2" s="1301"/>
      <c r="C2" s="1301"/>
      <c r="D2" s="1301"/>
      <c r="E2" s="1301"/>
      <c r="F2" s="1301"/>
      <c r="G2" s="1301"/>
      <c r="H2" s="1301"/>
      <c r="I2" s="1301"/>
      <c r="J2" s="1301"/>
      <c r="K2" s="1302"/>
      <c r="L2" s="1303"/>
      <c r="M2" s="1303"/>
      <c r="N2" s="117"/>
      <c r="O2" s="117"/>
      <c r="P2" s="117"/>
      <c r="Q2" s="117"/>
      <c r="R2" s="117"/>
      <c r="S2" s="408"/>
    </row>
    <row r="3" spans="1:21" ht="15" customHeight="1" x14ac:dyDescent="0.25">
      <c r="A3" s="849"/>
      <c r="B3" s="1297" t="s">
        <v>27</v>
      </c>
      <c r="C3" s="1297"/>
      <c r="D3" s="1297"/>
      <c r="E3" s="1297"/>
      <c r="F3" s="1297"/>
      <c r="G3" s="1297"/>
      <c r="H3" s="1297" t="s">
        <v>190</v>
      </c>
      <c r="I3" s="1297"/>
      <c r="J3" s="1297"/>
      <c r="K3" s="1297"/>
      <c r="L3" s="1297"/>
      <c r="M3" s="1297"/>
    </row>
    <row r="4" spans="1:21" ht="43" customHeight="1" x14ac:dyDescent="0.25">
      <c r="A4" s="1203" t="s">
        <v>39</v>
      </c>
      <c r="B4" s="1295" t="s">
        <v>33</v>
      </c>
      <c r="C4" s="1295"/>
      <c r="D4" s="1295"/>
      <c r="E4" s="1196" t="s">
        <v>603</v>
      </c>
      <c r="F4" s="1196" t="s">
        <v>290</v>
      </c>
      <c r="G4" s="1196" t="s">
        <v>322</v>
      </c>
      <c r="H4" s="1296" t="s">
        <v>33</v>
      </c>
      <c r="I4" s="1296"/>
      <c r="J4" s="1296"/>
      <c r="K4" s="1196" t="s">
        <v>603</v>
      </c>
      <c r="L4" s="1196" t="s">
        <v>290</v>
      </c>
      <c r="M4" s="1197" t="s">
        <v>322</v>
      </c>
      <c r="N4" s="168"/>
      <c r="O4" s="168"/>
      <c r="P4" s="168"/>
      <c r="Q4" s="168"/>
      <c r="R4" s="168"/>
      <c r="S4" s="168"/>
      <c r="T4" s="168"/>
      <c r="U4" s="168"/>
    </row>
    <row r="5" spans="1:21" ht="15" customHeight="1" x14ac:dyDescent="0.25">
      <c r="B5" s="1200" t="s">
        <v>28</v>
      </c>
      <c r="C5" s="1200" t="s">
        <v>29</v>
      </c>
      <c r="D5" s="1200" t="s">
        <v>364</v>
      </c>
      <c r="E5" s="1200" t="s">
        <v>30</v>
      </c>
      <c r="F5" s="1200" t="s">
        <v>30</v>
      </c>
      <c r="G5" s="1200" t="s">
        <v>30</v>
      </c>
      <c r="H5" s="1200" t="s">
        <v>28</v>
      </c>
      <c r="I5" s="1200" t="s">
        <v>29</v>
      </c>
      <c r="J5" s="1200" t="s">
        <v>364</v>
      </c>
      <c r="K5" s="1200" t="s">
        <v>30</v>
      </c>
      <c r="L5" s="1200" t="s">
        <v>30</v>
      </c>
      <c r="M5" s="1200" t="s">
        <v>30</v>
      </c>
    </row>
    <row r="6" spans="1:21" ht="6" customHeight="1" x14ac:dyDescent="0.25">
      <c r="A6" s="375"/>
      <c r="B6" s="652"/>
      <c r="C6" s="652"/>
      <c r="D6" s="652"/>
      <c r="E6" s="1199"/>
      <c r="F6" s="652"/>
      <c r="G6" s="652"/>
      <c r="H6" s="652"/>
      <c r="I6" s="652"/>
      <c r="J6" s="652"/>
      <c r="K6" s="1199"/>
      <c r="L6" s="652"/>
      <c r="M6" s="375"/>
    </row>
    <row r="7" spans="1:21" ht="12.75" customHeight="1" x14ac:dyDescent="0.3">
      <c r="A7" s="534">
        <v>1971</v>
      </c>
      <c r="B7" s="305">
        <v>1914</v>
      </c>
      <c r="C7" s="305">
        <v>1921</v>
      </c>
      <c r="D7" s="306" t="s">
        <v>36</v>
      </c>
      <c r="E7" s="306" t="s">
        <v>36</v>
      </c>
      <c r="F7" s="305">
        <v>12</v>
      </c>
      <c r="G7" s="306" t="s">
        <v>36</v>
      </c>
      <c r="H7" s="307" t="s">
        <v>37</v>
      </c>
      <c r="I7" s="307" t="s">
        <v>37</v>
      </c>
      <c r="J7" s="307" t="s">
        <v>37</v>
      </c>
      <c r="K7" s="307" t="s">
        <v>37</v>
      </c>
      <c r="L7" s="307" t="s">
        <v>37</v>
      </c>
      <c r="M7" s="307" t="s">
        <v>37</v>
      </c>
    </row>
    <row r="8" spans="1:21" ht="12.75" customHeight="1" x14ac:dyDescent="0.3">
      <c r="A8" s="534">
        <v>1972</v>
      </c>
      <c r="B8" s="305">
        <v>3089</v>
      </c>
      <c r="C8" s="305">
        <v>2996</v>
      </c>
      <c r="D8" s="306" t="s">
        <v>36</v>
      </c>
      <c r="E8" s="306" t="s">
        <v>36</v>
      </c>
      <c r="F8" s="305">
        <v>15</v>
      </c>
      <c r="G8" s="306" t="s">
        <v>36</v>
      </c>
      <c r="H8" s="307" t="s">
        <v>37</v>
      </c>
      <c r="I8" s="307" t="s">
        <v>37</v>
      </c>
      <c r="J8" s="307" t="s">
        <v>37</v>
      </c>
      <c r="K8" s="307" t="s">
        <v>37</v>
      </c>
      <c r="L8" s="307" t="s">
        <v>37</v>
      </c>
      <c r="M8" s="307" t="s">
        <v>37</v>
      </c>
    </row>
    <row r="9" spans="1:21" ht="12.75" customHeight="1" x14ac:dyDescent="0.3">
      <c r="A9" s="534">
        <v>1973</v>
      </c>
      <c r="B9" s="305">
        <v>2789</v>
      </c>
      <c r="C9" s="305">
        <v>2996</v>
      </c>
      <c r="D9" s="306" t="s">
        <v>36</v>
      </c>
      <c r="E9" s="306" t="s">
        <v>36</v>
      </c>
      <c r="F9" s="305">
        <v>14</v>
      </c>
      <c r="G9" s="306" t="s">
        <v>36</v>
      </c>
      <c r="H9" s="307" t="s">
        <v>37</v>
      </c>
      <c r="I9" s="307" t="s">
        <v>37</v>
      </c>
      <c r="J9" s="307" t="s">
        <v>37</v>
      </c>
      <c r="K9" s="307" t="s">
        <v>37</v>
      </c>
      <c r="L9" s="307" t="s">
        <v>37</v>
      </c>
      <c r="M9" s="307" t="s">
        <v>37</v>
      </c>
    </row>
    <row r="10" spans="1:21" ht="12.75" customHeight="1" x14ac:dyDescent="0.3">
      <c r="A10" s="534">
        <v>1974</v>
      </c>
      <c r="B10" s="305">
        <v>2352</v>
      </c>
      <c r="C10" s="305">
        <v>2282</v>
      </c>
      <c r="D10" s="306" t="s">
        <v>36</v>
      </c>
      <c r="E10" s="306" t="s">
        <v>36</v>
      </c>
      <c r="F10" s="305">
        <v>14</v>
      </c>
      <c r="G10" s="306" t="s">
        <v>36</v>
      </c>
      <c r="H10" s="307" t="s">
        <v>37</v>
      </c>
      <c r="I10" s="307" t="s">
        <v>37</v>
      </c>
      <c r="J10" s="307" t="s">
        <v>37</v>
      </c>
      <c r="K10" s="307" t="s">
        <v>37</v>
      </c>
      <c r="L10" s="307" t="s">
        <v>37</v>
      </c>
      <c r="M10" s="307" t="s">
        <v>37</v>
      </c>
    </row>
    <row r="11" spans="1:21" ht="12.75" customHeight="1" x14ac:dyDescent="0.3">
      <c r="A11" s="534">
        <v>1975</v>
      </c>
      <c r="B11" s="305">
        <v>2087</v>
      </c>
      <c r="C11" s="305">
        <v>2130</v>
      </c>
      <c r="D11" s="306" t="s">
        <v>36</v>
      </c>
      <c r="E11" s="306" t="s">
        <v>36</v>
      </c>
      <c r="F11" s="305">
        <v>14</v>
      </c>
      <c r="G11" s="306" t="s">
        <v>36</v>
      </c>
      <c r="H11" s="307" t="s">
        <v>37</v>
      </c>
      <c r="I11" s="307" t="s">
        <v>37</v>
      </c>
      <c r="J11" s="307" t="s">
        <v>37</v>
      </c>
      <c r="K11" s="307" t="s">
        <v>37</v>
      </c>
      <c r="L11" s="307" t="s">
        <v>37</v>
      </c>
      <c r="M11" s="307" t="s">
        <v>37</v>
      </c>
    </row>
    <row r="12" spans="1:21" ht="12.75" customHeight="1" x14ac:dyDescent="0.3">
      <c r="A12" s="534">
        <v>1976</v>
      </c>
      <c r="B12" s="305">
        <v>2151</v>
      </c>
      <c r="C12" s="305">
        <v>1985</v>
      </c>
      <c r="D12" s="306" t="s">
        <v>36</v>
      </c>
      <c r="E12" s="306" t="s">
        <v>36</v>
      </c>
      <c r="F12" s="305">
        <v>15</v>
      </c>
      <c r="G12" s="306" t="s">
        <v>36</v>
      </c>
      <c r="H12" s="307" t="s">
        <v>37</v>
      </c>
      <c r="I12" s="307" t="s">
        <v>37</v>
      </c>
      <c r="J12" s="307" t="s">
        <v>37</v>
      </c>
      <c r="K12" s="307" t="s">
        <v>37</v>
      </c>
      <c r="L12" s="307" t="s">
        <v>37</v>
      </c>
      <c r="M12" s="307" t="s">
        <v>37</v>
      </c>
    </row>
    <row r="13" spans="1:21" ht="12.75" customHeight="1" x14ac:dyDescent="0.3">
      <c r="A13" s="534">
        <v>1977</v>
      </c>
      <c r="B13" s="305">
        <v>3096</v>
      </c>
      <c r="C13" s="305">
        <v>2938</v>
      </c>
      <c r="D13" s="306" t="s">
        <v>36</v>
      </c>
      <c r="E13" s="306" t="s">
        <v>36</v>
      </c>
      <c r="F13" s="305">
        <v>15</v>
      </c>
      <c r="G13" s="306" t="s">
        <v>36</v>
      </c>
      <c r="H13" s="307" t="s">
        <v>37</v>
      </c>
      <c r="I13" s="307" t="s">
        <v>37</v>
      </c>
      <c r="J13" s="307" t="s">
        <v>37</v>
      </c>
      <c r="K13" s="307" t="s">
        <v>37</v>
      </c>
      <c r="L13" s="307" t="s">
        <v>37</v>
      </c>
      <c r="M13" s="307" t="s">
        <v>37</v>
      </c>
    </row>
    <row r="14" spans="1:21" ht="12.75" customHeight="1" x14ac:dyDescent="0.3">
      <c r="A14" s="534">
        <v>1978</v>
      </c>
      <c r="B14" s="305">
        <v>4734</v>
      </c>
      <c r="C14" s="305">
        <v>4809</v>
      </c>
      <c r="D14" s="306" t="s">
        <v>36</v>
      </c>
      <c r="E14" s="306" t="s">
        <v>36</v>
      </c>
      <c r="F14" s="305">
        <v>16</v>
      </c>
      <c r="G14" s="306" t="s">
        <v>36</v>
      </c>
      <c r="H14" s="307" t="s">
        <v>37</v>
      </c>
      <c r="I14" s="307" t="s">
        <v>37</v>
      </c>
      <c r="J14" s="307" t="s">
        <v>37</v>
      </c>
      <c r="K14" s="307" t="s">
        <v>37</v>
      </c>
      <c r="L14" s="307" t="s">
        <v>37</v>
      </c>
      <c r="M14" s="307" t="s">
        <v>37</v>
      </c>
    </row>
    <row r="15" spans="1:21" ht="12.75" customHeight="1" x14ac:dyDescent="0.3">
      <c r="A15" s="534">
        <v>1979</v>
      </c>
      <c r="B15" s="305">
        <v>4630</v>
      </c>
      <c r="C15" s="305">
        <v>4729</v>
      </c>
      <c r="D15" s="306" t="s">
        <v>36</v>
      </c>
      <c r="E15" s="306" t="s">
        <v>36</v>
      </c>
      <c r="F15" s="305">
        <v>13</v>
      </c>
      <c r="G15" s="306" t="s">
        <v>36</v>
      </c>
      <c r="H15" s="307" t="s">
        <v>37</v>
      </c>
      <c r="I15" s="307" t="s">
        <v>37</v>
      </c>
      <c r="J15" s="307" t="s">
        <v>37</v>
      </c>
      <c r="K15" s="307" t="s">
        <v>37</v>
      </c>
      <c r="L15" s="307" t="s">
        <v>37</v>
      </c>
      <c r="M15" s="307" t="s">
        <v>37</v>
      </c>
    </row>
    <row r="16" spans="1:21" ht="12.75" customHeight="1" x14ac:dyDescent="0.3">
      <c r="A16" s="534">
        <v>1980</v>
      </c>
      <c r="B16" s="305">
        <v>4977</v>
      </c>
      <c r="C16" s="305">
        <v>4964</v>
      </c>
      <c r="D16" s="306" t="s">
        <v>36</v>
      </c>
      <c r="E16" s="306" t="s">
        <v>36</v>
      </c>
      <c r="F16" s="305">
        <v>14</v>
      </c>
      <c r="G16" s="306" t="s">
        <v>36</v>
      </c>
      <c r="H16" s="307" t="s">
        <v>37</v>
      </c>
      <c r="I16" s="307" t="s">
        <v>37</v>
      </c>
      <c r="J16" s="307" t="s">
        <v>37</v>
      </c>
      <c r="K16" s="307" t="s">
        <v>37</v>
      </c>
      <c r="L16" s="307" t="s">
        <v>37</v>
      </c>
      <c r="M16" s="307" t="s">
        <v>37</v>
      </c>
    </row>
    <row r="17" spans="1:13" ht="12.75" customHeight="1" x14ac:dyDescent="0.3">
      <c r="A17" s="534">
        <v>1981</v>
      </c>
      <c r="B17" s="305">
        <v>4827</v>
      </c>
      <c r="C17" s="305">
        <v>4669</v>
      </c>
      <c r="D17" s="306" t="s">
        <v>36</v>
      </c>
      <c r="E17" s="306" t="s">
        <v>36</v>
      </c>
      <c r="F17" s="305">
        <v>12</v>
      </c>
      <c r="G17" s="306" t="s">
        <v>36</v>
      </c>
      <c r="H17" s="307" t="s">
        <v>37</v>
      </c>
      <c r="I17" s="307" t="s">
        <v>37</v>
      </c>
      <c r="J17" s="307" t="s">
        <v>37</v>
      </c>
      <c r="K17" s="307" t="s">
        <v>37</v>
      </c>
      <c r="L17" s="307" t="s">
        <v>37</v>
      </c>
      <c r="M17" s="307" t="s">
        <v>37</v>
      </c>
    </row>
    <row r="18" spans="1:13" ht="12.75" customHeight="1" x14ac:dyDescent="0.3">
      <c r="A18" s="534">
        <v>1982</v>
      </c>
      <c r="B18" s="305">
        <v>2599</v>
      </c>
      <c r="C18" s="305">
        <v>2547</v>
      </c>
      <c r="D18" s="306" t="s">
        <v>36</v>
      </c>
      <c r="E18" s="306" t="s">
        <v>36</v>
      </c>
      <c r="F18" s="305">
        <v>14</v>
      </c>
      <c r="G18" s="306" t="s">
        <v>36</v>
      </c>
      <c r="H18" s="307" t="s">
        <v>37</v>
      </c>
      <c r="I18" s="307" t="s">
        <v>37</v>
      </c>
      <c r="J18" s="307" t="s">
        <v>37</v>
      </c>
      <c r="K18" s="307" t="s">
        <v>37</v>
      </c>
      <c r="L18" s="307" t="s">
        <v>37</v>
      </c>
      <c r="M18" s="307" t="s">
        <v>37</v>
      </c>
    </row>
    <row r="19" spans="1:13" ht="12.75" customHeight="1" x14ac:dyDescent="0.3">
      <c r="A19" s="534" t="s">
        <v>95</v>
      </c>
      <c r="B19" s="305">
        <v>833</v>
      </c>
      <c r="C19" s="305">
        <v>808</v>
      </c>
      <c r="D19" s="306" t="s">
        <v>36</v>
      </c>
      <c r="E19" s="306" t="s">
        <v>36</v>
      </c>
      <c r="F19" s="305">
        <v>14</v>
      </c>
      <c r="G19" s="306" t="s">
        <v>36</v>
      </c>
      <c r="H19" s="307" t="s">
        <v>37</v>
      </c>
      <c r="I19" s="307" t="s">
        <v>37</v>
      </c>
      <c r="J19" s="307" t="s">
        <v>37</v>
      </c>
      <c r="K19" s="307" t="s">
        <v>37</v>
      </c>
      <c r="L19" s="307" t="s">
        <v>37</v>
      </c>
      <c r="M19" s="307" t="s">
        <v>37</v>
      </c>
    </row>
    <row r="20" spans="1:13" ht="12.75" customHeight="1" x14ac:dyDescent="0.3">
      <c r="A20" s="534" t="s">
        <v>96</v>
      </c>
      <c r="B20" s="305">
        <v>825</v>
      </c>
      <c r="C20" s="305">
        <v>796</v>
      </c>
      <c r="D20" s="306" t="s">
        <v>36</v>
      </c>
      <c r="E20" s="306" t="s">
        <v>36</v>
      </c>
      <c r="F20" s="305">
        <v>13</v>
      </c>
      <c r="G20" s="306" t="s">
        <v>36</v>
      </c>
      <c r="H20" s="307" t="s">
        <v>37</v>
      </c>
      <c r="I20" s="307" t="s">
        <v>37</v>
      </c>
      <c r="J20" s="307" t="s">
        <v>37</v>
      </c>
      <c r="K20" s="307" t="s">
        <v>37</v>
      </c>
      <c r="L20" s="307" t="s">
        <v>37</v>
      </c>
      <c r="M20" s="307" t="s">
        <v>37</v>
      </c>
    </row>
    <row r="21" spans="1:13" ht="12.75" customHeight="1" x14ac:dyDescent="0.3">
      <c r="A21" s="534">
        <v>1984</v>
      </c>
      <c r="B21" s="305">
        <v>16832</v>
      </c>
      <c r="C21" s="305">
        <v>15987</v>
      </c>
      <c r="D21" s="306" t="s">
        <v>36</v>
      </c>
      <c r="E21" s="306" t="s">
        <v>36</v>
      </c>
      <c r="F21" s="305">
        <v>14</v>
      </c>
      <c r="G21" s="306" t="s">
        <v>36</v>
      </c>
      <c r="H21" s="307" t="s">
        <v>37</v>
      </c>
      <c r="I21" s="307" t="s">
        <v>37</v>
      </c>
      <c r="J21" s="307" t="s">
        <v>37</v>
      </c>
      <c r="K21" s="307" t="s">
        <v>37</v>
      </c>
      <c r="L21" s="307" t="s">
        <v>37</v>
      </c>
      <c r="M21" s="307" t="s">
        <v>37</v>
      </c>
    </row>
    <row r="22" spans="1:13" ht="12.75" customHeight="1" x14ac:dyDescent="0.3">
      <c r="A22" s="534">
        <v>1985</v>
      </c>
      <c r="B22" s="305">
        <v>795</v>
      </c>
      <c r="C22" s="305">
        <v>707</v>
      </c>
      <c r="D22" s="306" t="s">
        <v>36</v>
      </c>
      <c r="E22" s="306" t="s">
        <v>36</v>
      </c>
      <c r="F22" s="305">
        <v>14</v>
      </c>
      <c r="G22" s="306" t="s">
        <v>36</v>
      </c>
      <c r="H22" s="307" t="s">
        <v>37</v>
      </c>
      <c r="I22" s="307" t="s">
        <v>37</v>
      </c>
      <c r="J22" s="307" t="s">
        <v>37</v>
      </c>
      <c r="K22" s="307" t="s">
        <v>37</v>
      </c>
      <c r="L22" s="307" t="s">
        <v>37</v>
      </c>
      <c r="M22" s="307" t="s">
        <v>37</v>
      </c>
    </row>
    <row r="23" spans="1:13" ht="12.75" customHeight="1" x14ac:dyDescent="0.3">
      <c r="A23" s="534">
        <v>1986</v>
      </c>
      <c r="B23" s="305">
        <v>2942</v>
      </c>
      <c r="C23" s="305">
        <v>2878</v>
      </c>
      <c r="D23" s="306" t="s">
        <v>36</v>
      </c>
      <c r="E23" s="306" t="s">
        <v>36</v>
      </c>
      <c r="F23" s="305">
        <v>12</v>
      </c>
      <c r="G23" s="306" t="s">
        <v>36</v>
      </c>
      <c r="H23" s="307" t="s">
        <v>37</v>
      </c>
      <c r="I23" s="307" t="s">
        <v>37</v>
      </c>
      <c r="J23" s="307" t="s">
        <v>37</v>
      </c>
      <c r="K23" s="307" t="s">
        <v>37</v>
      </c>
      <c r="L23" s="307" t="s">
        <v>37</v>
      </c>
      <c r="M23" s="307" t="s">
        <v>37</v>
      </c>
    </row>
    <row r="24" spans="1:13" ht="12.75" customHeight="1" x14ac:dyDescent="0.3">
      <c r="A24" s="534">
        <v>1987</v>
      </c>
      <c r="B24" s="305">
        <v>2958</v>
      </c>
      <c r="C24" s="305">
        <v>2820</v>
      </c>
      <c r="D24" s="306" t="s">
        <v>36</v>
      </c>
      <c r="E24" s="306" t="s">
        <v>36</v>
      </c>
      <c r="F24" s="305">
        <v>11</v>
      </c>
      <c r="G24" s="306" t="s">
        <v>36</v>
      </c>
      <c r="H24" s="307" t="s">
        <v>37</v>
      </c>
      <c r="I24" s="307" t="s">
        <v>37</v>
      </c>
      <c r="J24" s="307" t="s">
        <v>37</v>
      </c>
      <c r="K24" s="307" t="s">
        <v>37</v>
      </c>
      <c r="L24" s="307" t="s">
        <v>37</v>
      </c>
      <c r="M24" s="307" t="s">
        <v>37</v>
      </c>
    </row>
    <row r="25" spans="1:13" ht="12.75" customHeight="1" x14ac:dyDescent="0.3">
      <c r="A25" s="534">
        <v>1988</v>
      </c>
      <c r="B25" s="305">
        <v>2722</v>
      </c>
      <c r="C25" s="305">
        <v>2708</v>
      </c>
      <c r="D25" s="306" t="s">
        <v>36</v>
      </c>
      <c r="E25" s="306" t="s">
        <v>36</v>
      </c>
      <c r="F25" s="305">
        <v>14</v>
      </c>
      <c r="G25" s="306" t="s">
        <v>36</v>
      </c>
      <c r="H25" s="307" t="s">
        <v>37</v>
      </c>
      <c r="I25" s="307" t="s">
        <v>37</v>
      </c>
      <c r="J25" s="307" t="s">
        <v>37</v>
      </c>
      <c r="K25" s="307" t="s">
        <v>37</v>
      </c>
      <c r="L25" s="307" t="s">
        <v>37</v>
      </c>
      <c r="M25" s="307" t="s">
        <v>37</v>
      </c>
    </row>
    <row r="26" spans="1:13" ht="12.75" customHeight="1" x14ac:dyDescent="0.3">
      <c r="A26" s="534">
        <v>1989</v>
      </c>
      <c r="B26" s="305">
        <v>2861</v>
      </c>
      <c r="C26" s="305">
        <v>2851</v>
      </c>
      <c r="D26" s="305">
        <v>5712</v>
      </c>
      <c r="E26" s="306" t="s">
        <v>36</v>
      </c>
      <c r="F26" s="305">
        <v>13</v>
      </c>
      <c r="G26" s="306" t="s">
        <v>36</v>
      </c>
      <c r="H26" s="307" t="s">
        <v>37</v>
      </c>
      <c r="I26" s="307" t="s">
        <v>37</v>
      </c>
      <c r="J26" s="307" t="s">
        <v>37</v>
      </c>
      <c r="K26" s="307" t="s">
        <v>37</v>
      </c>
      <c r="L26" s="307" t="s">
        <v>37</v>
      </c>
      <c r="M26" s="307" t="s">
        <v>37</v>
      </c>
    </row>
    <row r="27" spans="1:13" ht="12.75" customHeight="1" x14ac:dyDescent="0.3">
      <c r="A27" s="534">
        <v>1990</v>
      </c>
      <c r="B27" s="305">
        <v>3003</v>
      </c>
      <c r="C27" s="305">
        <v>2952</v>
      </c>
      <c r="D27" s="305">
        <v>5955</v>
      </c>
      <c r="E27" s="306" t="s">
        <v>36</v>
      </c>
      <c r="F27" s="305">
        <v>13</v>
      </c>
      <c r="G27" s="306" t="s">
        <v>36</v>
      </c>
      <c r="H27" s="307" t="s">
        <v>37</v>
      </c>
      <c r="I27" s="307" t="s">
        <v>37</v>
      </c>
      <c r="J27" s="307" t="s">
        <v>37</v>
      </c>
      <c r="K27" s="307" t="s">
        <v>37</v>
      </c>
      <c r="L27" s="307" t="s">
        <v>37</v>
      </c>
      <c r="M27" s="307" t="s">
        <v>37</v>
      </c>
    </row>
    <row r="28" spans="1:13" ht="12.75" customHeight="1" x14ac:dyDescent="0.3">
      <c r="A28" s="534">
        <v>1991</v>
      </c>
      <c r="B28" s="305">
        <v>2965</v>
      </c>
      <c r="C28" s="305">
        <v>2900</v>
      </c>
      <c r="D28" s="305">
        <v>5865</v>
      </c>
      <c r="E28" s="306" t="s">
        <v>36</v>
      </c>
      <c r="F28" s="305">
        <v>14</v>
      </c>
      <c r="G28" s="306" t="s">
        <v>36</v>
      </c>
      <c r="H28" s="307" t="s">
        <v>37</v>
      </c>
      <c r="I28" s="307" t="s">
        <v>37</v>
      </c>
      <c r="J28" s="307" t="s">
        <v>37</v>
      </c>
      <c r="K28" s="307" t="s">
        <v>37</v>
      </c>
      <c r="L28" s="307" t="s">
        <v>37</v>
      </c>
      <c r="M28" s="307" t="s">
        <v>37</v>
      </c>
    </row>
    <row r="29" spans="1:13" ht="12.75" customHeight="1" x14ac:dyDescent="0.3">
      <c r="A29" s="534">
        <v>1992</v>
      </c>
      <c r="B29" s="305">
        <v>2984</v>
      </c>
      <c r="C29" s="305">
        <v>2845</v>
      </c>
      <c r="D29" s="305">
        <v>5829</v>
      </c>
      <c r="E29" s="306" t="s">
        <v>36</v>
      </c>
      <c r="F29" s="305">
        <v>13</v>
      </c>
      <c r="G29" s="306" t="s">
        <v>36</v>
      </c>
      <c r="H29" s="307" t="s">
        <v>37</v>
      </c>
      <c r="I29" s="307" t="s">
        <v>37</v>
      </c>
      <c r="J29" s="307" t="s">
        <v>37</v>
      </c>
      <c r="K29" s="307" t="s">
        <v>37</v>
      </c>
      <c r="L29" s="307" t="s">
        <v>37</v>
      </c>
      <c r="M29" s="307" t="s">
        <v>37</v>
      </c>
    </row>
    <row r="30" spans="1:13" ht="12.75" customHeight="1" x14ac:dyDescent="0.3">
      <c r="A30" s="534">
        <v>1993</v>
      </c>
      <c r="B30" s="305">
        <v>3023</v>
      </c>
      <c r="C30" s="305">
        <v>2880</v>
      </c>
      <c r="D30" s="305">
        <v>5903</v>
      </c>
      <c r="E30" s="306" t="s">
        <v>36</v>
      </c>
      <c r="F30" s="305">
        <v>10</v>
      </c>
      <c r="G30" s="306" t="s">
        <v>36</v>
      </c>
      <c r="H30" s="307" t="s">
        <v>37</v>
      </c>
      <c r="I30" s="307" t="s">
        <v>37</v>
      </c>
      <c r="J30" s="307" t="s">
        <v>37</v>
      </c>
      <c r="K30" s="307" t="s">
        <v>37</v>
      </c>
      <c r="L30" s="307" t="s">
        <v>37</v>
      </c>
      <c r="M30" s="307" t="s">
        <v>37</v>
      </c>
    </row>
    <row r="31" spans="1:13" ht="12.75" customHeight="1" x14ac:dyDescent="0.3">
      <c r="A31" s="534">
        <v>1994</v>
      </c>
      <c r="B31" s="305">
        <v>2903</v>
      </c>
      <c r="C31" s="305">
        <v>2944</v>
      </c>
      <c r="D31" s="305">
        <v>5847</v>
      </c>
      <c r="E31" s="306" t="s">
        <v>36</v>
      </c>
      <c r="F31" s="305">
        <v>10</v>
      </c>
      <c r="G31" s="306" t="s">
        <v>36</v>
      </c>
      <c r="H31" s="307" t="s">
        <v>37</v>
      </c>
      <c r="I31" s="307" t="s">
        <v>37</v>
      </c>
      <c r="J31" s="307" t="s">
        <v>37</v>
      </c>
      <c r="K31" s="307" t="s">
        <v>37</v>
      </c>
      <c r="L31" s="307" t="s">
        <v>37</v>
      </c>
      <c r="M31" s="307" t="s">
        <v>37</v>
      </c>
    </row>
    <row r="32" spans="1:13" ht="12.75" customHeight="1" x14ac:dyDescent="0.3">
      <c r="A32" s="534">
        <v>1995</v>
      </c>
      <c r="B32" s="305">
        <v>2826</v>
      </c>
      <c r="C32" s="305">
        <v>2749</v>
      </c>
      <c r="D32" s="305">
        <v>5575</v>
      </c>
      <c r="E32" s="306" t="s">
        <v>36</v>
      </c>
      <c r="F32" s="305">
        <v>12</v>
      </c>
      <c r="G32" s="306" t="s">
        <v>36</v>
      </c>
      <c r="H32" s="307" t="s">
        <v>37</v>
      </c>
      <c r="I32" s="307" t="s">
        <v>37</v>
      </c>
      <c r="J32" s="307" t="s">
        <v>37</v>
      </c>
      <c r="K32" s="307" t="s">
        <v>37</v>
      </c>
      <c r="L32" s="307" t="s">
        <v>37</v>
      </c>
      <c r="M32" s="307" t="s">
        <v>37</v>
      </c>
    </row>
    <row r="33" spans="1:14" ht="12.75" customHeight="1" x14ac:dyDescent="0.3">
      <c r="A33" s="534">
        <v>1996</v>
      </c>
      <c r="B33" s="305">
        <v>3064</v>
      </c>
      <c r="C33" s="305">
        <v>2952</v>
      </c>
      <c r="D33" s="305">
        <v>6016</v>
      </c>
      <c r="E33" s="306" t="s">
        <v>36</v>
      </c>
      <c r="F33" s="305">
        <v>11</v>
      </c>
      <c r="G33" s="306" t="s">
        <v>36</v>
      </c>
      <c r="H33" s="307" t="s">
        <v>37</v>
      </c>
      <c r="I33" s="307" t="s">
        <v>37</v>
      </c>
      <c r="J33" s="307" t="s">
        <v>37</v>
      </c>
      <c r="K33" s="307" t="s">
        <v>37</v>
      </c>
      <c r="L33" s="307" t="s">
        <v>37</v>
      </c>
      <c r="M33" s="307" t="s">
        <v>37</v>
      </c>
    </row>
    <row r="34" spans="1:14" ht="12.75" customHeight="1" x14ac:dyDescent="0.3">
      <c r="A34" s="534">
        <v>1997</v>
      </c>
      <c r="B34" s="305">
        <v>2928</v>
      </c>
      <c r="C34" s="305">
        <v>2746</v>
      </c>
      <c r="D34" s="305">
        <v>5674</v>
      </c>
      <c r="E34" s="306" t="s">
        <v>36</v>
      </c>
      <c r="F34" s="305">
        <v>11</v>
      </c>
      <c r="G34" s="306" t="s">
        <v>36</v>
      </c>
      <c r="H34" s="307" t="s">
        <v>37</v>
      </c>
      <c r="I34" s="307" t="s">
        <v>37</v>
      </c>
      <c r="J34" s="307" t="s">
        <v>37</v>
      </c>
      <c r="K34" s="307" t="s">
        <v>37</v>
      </c>
      <c r="L34" s="307" t="s">
        <v>37</v>
      </c>
      <c r="M34" s="307" t="s">
        <v>37</v>
      </c>
    </row>
    <row r="35" spans="1:14" ht="12.75" customHeight="1" x14ac:dyDescent="0.3">
      <c r="A35" s="534">
        <v>1998</v>
      </c>
      <c r="B35" s="305">
        <v>2749</v>
      </c>
      <c r="C35" s="305">
        <v>2693</v>
      </c>
      <c r="D35" s="305">
        <v>5442</v>
      </c>
      <c r="E35" s="306" t="s">
        <v>36</v>
      </c>
      <c r="F35" s="305">
        <v>13</v>
      </c>
      <c r="G35" s="306" t="s">
        <v>36</v>
      </c>
      <c r="H35" s="307" t="s">
        <v>37</v>
      </c>
      <c r="I35" s="307" t="s">
        <v>37</v>
      </c>
      <c r="J35" s="307" t="s">
        <v>37</v>
      </c>
      <c r="K35" s="307" t="s">
        <v>37</v>
      </c>
      <c r="L35" s="307" t="s">
        <v>37</v>
      </c>
      <c r="M35" s="307" t="s">
        <v>37</v>
      </c>
    </row>
    <row r="36" spans="1:14" ht="13" x14ac:dyDescent="0.3">
      <c r="A36" s="534">
        <v>1999</v>
      </c>
      <c r="B36" s="305">
        <v>2669</v>
      </c>
      <c r="C36" s="305">
        <v>2513</v>
      </c>
      <c r="D36" s="305">
        <v>5182</v>
      </c>
      <c r="E36" s="306" t="s">
        <v>36</v>
      </c>
      <c r="F36" s="305">
        <v>14</v>
      </c>
      <c r="G36" s="305">
        <v>11</v>
      </c>
      <c r="H36" s="307" t="s">
        <v>37</v>
      </c>
      <c r="I36" s="307" t="s">
        <v>37</v>
      </c>
      <c r="J36" s="307" t="s">
        <v>37</v>
      </c>
      <c r="K36" s="307" t="s">
        <v>37</v>
      </c>
      <c r="L36" s="307" t="s">
        <v>37</v>
      </c>
      <c r="M36" s="307" t="s">
        <v>37</v>
      </c>
    </row>
    <row r="37" spans="1:14" ht="13" x14ac:dyDescent="0.3">
      <c r="A37" s="534">
        <v>2000</v>
      </c>
      <c r="B37" s="305">
        <v>2640</v>
      </c>
      <c r="C37" s="305">
        <v>2694</v>
      </c>
      <c r="D37" s="305">
        <v>5334</v>
      </c>
      <c r="E37" s="306" t="s">
        <v>36</v>
      </c>
      <c r="F37" s="305">
        <v>14</v>
      </c>
      <c r="G37" s="305">
        <v>8</v>
      </c>
      <c r="H37" s="307" t="s">
        <v>37</v>
      </c>
      <c r="I37" s="307" t="s">
        <v>37</v>
      </c>
      <c r="J37" s="307" t="s">
        <v>37</v>
      </c>
      <c r="K37" s="307" t="s">
        <v>37</v>
      </c>
      <c r="L37" s="307" t="s">
        <v>37</v>
      </c>
      <c r="M37" s="307" t="s">
        <v>37</v>
      </c>
    </row>
    <row r="38" spans="1:14" ht="13" x14ac:dyDescent="0.3">
      <c r="A38" s="534">
        <v>2001</v>
      </c>
      <c r="B38" s="305">
        <v>2738</v>
      </c>
      <c r="C38" s="305">
        <v>2734</v>
      </c>
      <c r="D38" s="305">
        <v>5474</v>
      </c>
      <c r="E38" s="306" t="s">
        <v>36</v>
      </c>
      <c r="F38" s="305">
        <v>15</v>
      </c>
      <c r="G38" s="305">
        <v>7</v>
      </c>
      <c r="H38" s="307" t="s">
        <v>37</v>
      </c>
      <c r="I38" s="307" t="s">
        <v>37</v>
      </c>
      <c r="J38" s="307" t="s">
        <v>37</v>
      </c>
      <c r="K38" s="307" t="s">
        <v>37</v>
      </c>
      <c r="L38" s="307" t="s">
        <v>37</v>
      </c>
      <c r="M38" s="307" t="s">
        <v>37</v>
      </c>
    </row>
    <row r="39" spans="1:14" ht="13" x14ac:dyDescent="0.3">
      <c r="A39" s="534">
        <v>2002</v>
      </c>
      <c r="B39" s="305">
        <v>2793</v>
      </c>
      <c r="C39" s="305">
        <v>2662</v>
      </c>
      <c r="D39" s="305">
        <v>5456</v>
      </c>
      <c r="E39" s="306" t="s">
        <v>36</v>
      </c>
      <c r="F39" s="305">
        <v>15</v>
      </c>
      <c r="G39" s="305">
        <v>4</v>
      </c>
      <c r="H39" s="307" t="s">
        <v>37</v>
      </c>
      <c r="I39" s="307" t="s">
        <v>37</v>
      </c>
      <c r="J39" s="307" t="s">
        <v>37</v>
      </c>
      <c r="K39" s="307" t="s">
        <v>37</v>
      </c>
      <c r="L39" s="307" t="s">
        <v>37</v>
      </c>
      <c r="M39" s="307" t="s">
        <v>37</v>
      </c>
    </row>
    <row r="40" spans="1:14" ht="13" x14ac:dyDescent="0.3">
      <c r="A40" s="534">
        <v>2003</v>
      </c>
      <c r="B40" s="305">
        <v>2696</v>
      </c>
      <c r="C40" s="305">
        <v>2568</v>
      </c>
      <c r="D40" s="305">
        <v>5264</v>
      </c>
      <c r="E40" s="306" t="s">
        <v>36</v>
      </c>
      <c r="F40" s="305">
        <v>14</v>
      </c>
      <c r="G40" s="305">
        <v>8</v>
      </c>
      <c r="H40" s="307" t="s">
        <v>37</v>
      </c>
      <c r="I40" s="307" t="s">
        <v>37</v>
      </c>
      <c r="J40" s="307" t="s">
        <v>37</v>
      </c>
      <c r="K40" s="307" t="s">
        <v>37</v>
      </c>
      <c r="L40" s="307" t="s">
        <v>37</v>
      </c>
      <c r="M40" s="307" t="s">
        <v>37</v>
      </c>
    </row>
    <row r="41" spans="1:14" ht="13" x14ac:dyDescent="0.3">
      <c r="A41" s="534">
        <v>2004</v>
      </c>
      <c r="B41" s="305">
        <v>2659</v>
      </c>
      <c r="C41" s="305">
        <v>2760</v>
      </c>
      <c r="D41" s="305">
        <v>5420</v>
      </c>
      <c r="E41" s="306" t="s">
        <v>36</v>
      </c>
      <c r="F41" s="305">
        <v>15</v>
      </c>
      <c r="G41" s="305">
        <v>9</v>
      </c>
      <c r="H41" s="305">
        <v>2256</v>
      </c>
      <c r="I41" s="305">
        <v>2247</v>
      </c>
      <c r="J41" s="305">
        <v>4503</v>
      </c>
      <c r="K41" s="306" t="s">
        <v>36</v>
      </c>
      <c r="L41" s="305">
        <v>17</v>
      </c>
      <c r="M41" s="67">
        <v>16</v>
      </c>
      <c r="N41" s="811"/>
    </row>
    <row r="42" spans="1:14" ht="13" x14ac:dyDescent="0.3">
      <c r="A42" s="534">
        <v>2005</v>
      </c>
      <c r="B42" s="305">
        <v>2722</v>
      </c>
      <c r="C42" s="305">
        <v>2699</v>
      </c>
      <c r="D42" s="305">
        <v>5423</v>
      </c>
      <c r="E42" s="306" t="s">
        <v>36</v>
      </c>
      <c r="F42" s="305">
        <v>15</v>
      </c>
      <c r="G42" s="305">
        <v>13</v>
      </c>
      <c r="H42" s="305">
        <v>2254</v>
      </c>
      <c r="I42" s="305">
        <v>2319</v>
      </c>
      <c r="J42" s="305">
        <v>4573</v>
      </c>
      <c r="K42" s="306" t="s">
        <v>36</v>
      </c>
      <c r="L42" s="305">
        <v>18</v>
      </c>
      <c r="M42" s="67">
        <v>13</v>
      </c>
    </row>
    <row r="43" spans="1:14" ht="13" x14ac:dyDescent="0.3">
      <c r="A43" s="534" t="s">
        <v>31</v>
      </c>
      <c r="B43" s="305">
        <v>2523</v>
      </c>
      <c r="C43" s="305">
        <v>2419</v>
      </c>
      <c r="D43" s="305">
        <v>4946</v>
      </c>
      <c r="E43" s="306" t="s">
        <v>36</v>
      </c>
      <c r="F43" s="305">
        <v>15</v>
      </c>
      <c r="G43" s="305">
        <v>20</v>
      </c>
      <c r="H43" s="305">
        <v>1846</v>
      </c>
      <c r="I43" s="305">
        <v>1927</v>
      </c>
      <c r="J43" s="305">
        <v>3775</v>
      </c>
      <c r="K43" s="306" t="s">
        <v>36</v>
      </c>
      <c r="L43" s="305">
        <v>14</v>
      </c>
      <c r="M43" s="68">
        <v>23</v>
      </c>
    </row>
    <row r="44" spans="1:14" ht="13" x14ac:dyDescent="0.3">
      <c r="A44" s="534" t="s">
        <v>32</v>
      </c>
      <c r="B44" s="305">
        <v>2434</v>
      </c>
      <c r="C44" s="305">
        <v>2392</v>
      </c>
      <c r="D44" s="305">
        <v>4826</v>
      </c>
      <c r="E44" s="306" t="s">
        <v>36</v>
      </c>
      <c r="F44" s="305">
        <v>15</v>
      </c>
      <c r="G44" s="305">
        <v>20</v>
      </c>
      <c r="H44" s="305">
        <v>2029</v>
      </c>
      <c r="I44" s="305">
        <v>2075</v>
      </c>
      <c r="J44" s="305">
        <v>4104</v>
      </c>
      <c r="K44" s="306" t="s">
        <v>36</v>
      </c>
      <c r="L44" s="305">
        <v>14</v>
      </c>
      <c r="M44" s="68">
        <v>23</v>
      </c>
    </row>
    <row r="45" spans="1:14" ht="12.75" customHeight="1" x14ac:dyDescent="0.3">
      <c r="A45" s="534">
        <v>2007</v>
      </c>
      <c r="B45" s="305">
        <v>2756</v>
      </c>
      <c r="C45" s="305">
        <v>2555</v>
      </c>
      <c r="D45" s="305">
        <v>5319</v>
      </c>
      <c r="E45" s="306" t="s">
        <v>36</v>
      </c>
      <c r="F45" s="305">
        <v>17</v>
      </c>
      <c r="G45" s="305">
        <v>12</v>
      </c>
      <c r="H45" s="305">
        <v>2057</v>
      </c>
      <c r="I45" s="305">
        <v>2257</v>
      </c>
      <c r="J45" s="305">
        <v>4324</v>
      </c>
      <c r="K45" s="306" t="s">
        <v>36</v>
      </c>
      <c r="L45" s="305">
        <v>18</v>
      </c>
      <c r="M45" s="67">
        <v>17</v>
      </c>
    </row>
    <row r="46" spans="1:14" ht="12.75" customHeight="1" x14ac:dyDescent="0.3">
      <c r="A46" s="534">
        <v>2008</v>
      </c>
      <c r="B46" s="305">
        <v>2483</v>
      </c>
      <c r="C46" s="305">
        <v>2405</v>
      </c>
      <c r="D46" s="305">
        <v>4895</v>
      </c>
      <c r="E46" s="306" t="s">
        <v>36</v>
      </c>
      <c r="F46" s="305">
        <v>16</v>
      </c>
      <c r="G46" s="305">
        <v>15</v>
      </c>
      <c r="H46" s="305">
        <v>1854</v>
      </c>
      <c r="I46" s="305">
        <v>2129</v>
      </c>
      <c r="J46" s="305">
        <v>3987</v>
      </c>
      <c r="K46" s="306" t="s">
        <v>36</v>
      </c>
      <c r="L46" s="305">
        <v>17</v>
      </c>
      <c r="M46" s="67">
        <v>30</v>
      </c>
    </row>
    <row r="47" spans="1:14" ht="12.75" customHeight="1" x14ac:dyDescent="0.3">
      <c r="A47" s="534">
        <v>2009</v>
      </c>
      <c r="B47" s="305">
        <v>2603</v>
      </c>
      <c r="C47" s="305">
        <v>2612</v>
      </c>
      <c r="D47" s="305">
        <v>5219</v>
      </c>
      <c r="E47" s="306" t="s">
        <v>36</v>
      </c>
      <c r="F47" s="305">
        <v>15</v>
      </c>
      <c r="G47" s="305">
        <v>15</v>
      </c>
      <c r="H47" s="305">
        <v>1966</v>
      </c>
      <c r="I47" s="305">
        <v>2105</v>
      </c>
      <c r="J47" s="305">
        <v>4073</v>
      </c>
      <c r="K47" s="306" t="s">
        <v>36</v>
      </c>
      <c r="L47" s="305">
        <v>17</v>
      </c>
      <c r="M47" s="67">
        <v>24</v>
      </c>
    </row>
    <row r="48" spans="1:14" ht="12.75" customHeight="1" x14ac:dyDescent="0.3">
      <c r="A48" s="534">
        <v>2010</v>
      </c>
      <c r="B48" s="305">
        <v>2343</v>
      </c>
      <c r="C48" s="305">
        <v>2504</v>
      </c>
      <c r="D48" s="305">
        <v>4851</v>
      </c>
      <c r="E48" s="306" t="s">
        <v>36</v>
      </c>
      <c r="F48" s="305">
        <v>16</v>
      </c>
      <c r="G48" s="305">
        <v>17</v>
      </c>
      <c r="H48" s="305">
        <v>2096</v>
      </c>
      <c r="I48" s="305">
        <v>1844</v>
      </c>
      <c r="J48" s="305">
        <v>3941</v>
      </c>
      <c r="K48" s="306" t="s">
        <v>36</v>
      </c>
      <c r="L48" s="305">
        <v>17</v>
      </c>
      <c r="M48" s="67">
        <v>24</v>
      </c>
    </row>
    <row r="49" spans="1:16" ht="12.75" customHeight="1" x14ac:dyDescent="0.3">
      <c r="A49" s="534">
        <v>2011</v>
      </c>
      <c r="B49" s="305">
        <v>2346</v>
      </c>
      <c r="C49" s="305">
        <v>2302</v>
      </c>
      <c r="D49" s="305">
        <v>4655</v>
      </c>
      <c r="E49" s="306" t="s">
        <v>36</v>
      </c>
      <c r="F49" s="305">
        <v>17</v>
      </c>
      <c r="G49" s="305">
        <v>18</v>
      </c>
      <c r="H49" s="305">
        <v>1803</v>
      </c>
      <c r="I49" s="305">
        <v>1798</v>
      </c>
      <c r="J49" s="305">
        <v>3608</v>
      </c>
      <c r="K49" s="306" t="s">
        <v>36</v>
      </c>
      <c r="L49" s="305">
        <v>19</v>
      </c>
      <c r="M49" s="67">
        <v>29</v>
      </c>
      <c r="N49" s="811"/>
      <c r="P49" s="811"/>
    </row>
    <row r="50" spans="1:16" ht="12.75" customHeight="1" x14ac:dyDescent="0.3">
      <c r="A50" s="534" t="s">
        <v>617</v>
      </c>
      <c r="B50" s="305">
        <v>2283</v>
      </c>
      <c r="C50" s="305">
        <v>2257</v>
      </c>
      <c r="D50" s="305">
        <v>4545</v>
      </c>
      <c r="E50" s="306" t="s">
        <v>36</v>
      </c>
      <c r="F50" s="305">
        <v>16</v>
      </c>
      <c r="G50" s="305">
        <v>18</v>
      </c>
      <c r="H50" s="305">
        <v>1664</v>
      </c>
      <c r="I50" s="305">
        <v>1691</v>
      </c>
      <c r="J50" s="305">
        <v>3358</v>
      </c>
      <c r="K50" s="306" t="s">
        <v>36</v>
      </c>
      <c r="L50" s="305">
        <v>20</v>
      </c>
      <c r="M50" s="67">
        <v>24</v>
      </c>
      <c r="N50" s="811"/>
      <c r="P50" s="811"/>
    </row>
    <row r="51" spans="1:16" ht="12.75" customHeight="1" x14ac:dyDescent="0.25">
      <c r="A51" s="534" t="s">
        <v>618</v>
      </c>
      <c r="B51" s="305">
        <v>2417</v>
      </c>
      <c r="C51" s="305">
        <v>2461</v>
      </c>
      <c r="D51" s="305">
        <v>4889</v>
      </c>
      <c r="E51" s="1192">
        <v>2.6</v>
      </c>
      <c r="F51" s="305">
        <v>16</v>
      </c>
      <c r="G51" s="305">
        <v>18</v>
      </c>
      <c r="H51" s="305">
        <v>1805</v>
      </c>
      <c r="I51" s="305">
        <v>1942</v>
      </c>
      <c r="J51" s="305">
        <v>3751</v>
      </c>
      <c r="K51" s="1192">
        <v>2</v>
      </c>
      <c r="L51" s="305">
        <v>20</v>
      </c>
      <c r="M51" s="67">
        <v>24</v>
      </c>
      <c r="N51" s="811"/>
      <c r="P51" s="811"/>
    </row>
    <row r="52" spans="1:16" ht="12.75" customHeight="1" x14ac:dyDescent="0.25">
      <c r="A52" s="534">
        <v>2013</v>
      </c>
      <c r="B52" s="305">
        <v>2594</v>
      </c>
      <c r="C52" s="305">
        <v>2490</v>
      </c>
      <c r="D52" s="305">
        <v>5109</v>
      </c>
      <c r="E52" s="305">
        <v>2</v>
      </c>
      <c r="F52" s="305">
        <v>15</v>
      </c>
      <c r="G52" s="305">
        <v>12</v>
      </c>
      <c r="H52" s="305">
        <v>2112</v>
      </c>
      <c r="I52" s="305">
        <v>2196</v>
      </c>
      <c r="J52" s="305">
        <v>4328</v>
      </c>
      <c r="K52" s="305">
        <v>1</v>
      </c>
      <c r="L52" s="305">
        <v>19</v>
      </c>
      <c r="M52" s="67">
        <v>13</v>
      </c>
      <c r="N52" s="811"/>
      <c r="P52" s="811"/>
    </row>
    <row r="53" spans="1:16" ht="12.75" customHeight="1" x14ac:dyDescent="0.25">
      <c r="A53" s="534">
        <v>2014</v>
      </c>
      <c r="B53" s="305">
        <v>2579</v>
      </c>
      <c r="C53" s="305">
        <v>2342</v>
      </c>
      <c r="D53" s="305">
        <v>4932</v>
      </c>
      <c r="E53" s="305">
        <v>2</v>
      </c>
      <c r="F53" s="305">
        <v>15</v>
      </c>
      <c r="G53" s="305">
        <v>17</v>
      </c>
      <c r="H53" s="305">
        <v>1924</v>
      </c>
      <c r="I53" s="305">
        <v>1900</v>
      </c>
      <c r="J53" s="305">
        <v>3839</v>
      </c>
      <c r="K53" s="305">
        <v>2</v>
      </c>
      <c r="L53" s="305">
        <v>18</v>
      </c>
      <c r="M53" s="305">
        <v>19</v>
      </c>
      <c r="N53" s="811"/>
      <c r="P53" s="811"/>
    </row>
    <row r="54" spans="1:16" ht="12.75" customHeight="1" x14ac:dyDescent="0.25">
      <c r="A54" s="534">
        <v>2015</v>
      </c>
      <c r="B54" s="305">
        <v>2497</v>
      </c>
      <c r="C54" s="305">
        <v>2437</v>
      </c>
      <c r="D54" s="305">
        <v>4961</v>
      </c>
      <c r="E54" s="305">
        <v>2</v>
      </c>
      <c r="F54" s="305">
        <v>15</v>
      </c>
      <c r="G54" s="305">
        <v>16</v>
      </c>
      <c r="H54" s="305">
        <v>2092</v>
      </c>
      <c r="I54" s="305">
        <v>2080</v>
      </c>
      <c r="J54" s="305">
        <v>4198</v>
      </c>
      <c r="K54" s="305">
        <v>1</v>
      </c>
      <c r="L54" s="305">
        <v>18</v>
      </c>
      <c r="M54" s="305">
        <v>21</v>
      </c>
      <c r="N54" s="811"/>
      <c r="P54" s="811"/>
    </row>
    <row r="55" spans="1:16" ht="12.75" customHeight="1" x14ac:dyDescent="0.25">
      <c r="A55" s="534">
        <v>2016</v>
      </c>
      <c r="B55" s="329">
        <v>2347</v>
      </c>
      <c r="C55" s="329">
        <v>2347</v>
      </c>
      <c r="D55" s="329">
        <v>4805</v>
      </c>
      <c r="E55" s="329">
        <v>2</v>
      </c>
      <c r="F55" s="305">
        <v>17</v>
      </c>
      <c r="G55" s="328">
        <v>20</v>
      </c>
      <c r="H55" s="329">
        <v>1878</v>
      </c>
      <c r="I55" s="329">
        <v>2110</v>
      </c>
      <c r="J55" s="329">
        <v>4059</v>
      </c>
      <c r="K55" s="329">
        <v>1</v>
      </c>
      <c r="L55" s="305">
        <v>19</v>
      </c>
      <c r="M55" s="305">
        <v>19</v>
      </c>
      <c r="N55" s="811"/>
      <c r="P55" s="811"/>
    </row>
    <row r="56" spans="1:16" ht="12.75" customHeight="1" x14ac:dyDescent="0.25">
      <c r="A56" s="534">
        <v>2017</v>
      </c>
      <c r="B56" s="329">
        <v>3029</v>
      </c>
      <c r="C56" s="329">
        <v>2943</v>
      </c>
      <c r="D56" s="329">
        <v>6124</v>
      </c>
      <c r="E56" s="329">
        <v>1</v>
      </c>
      <c r="F56" s="305">
        <v>17</v>
      </c>
      <c r="G56" s="328">
        <v>13</v>
      </c>
      <c r="H56" s="305">
        <v>2322</v>
      </c>
      <c r="I56" s="305">
        <v>2376</v>
      </c>
      <c r="J56" s="305">
        <v>4778</v>
      </c>
      <c r="K56" s="305">
        <v>1</v>
      </c>
      <c r="L56" s="305">
        <v>18</v>
      </c>
      <c r="M56" s="305">
        <v>18</v>
      </c>
      <c r="N56" s="811"/>
      <c r="P56" s="811"/>
    </row>
    <row r="57" spans="1:16" ht="12.75" customHeight="1" x14ac:dyDescent="0.25">
      <c r="A57" s="534">
        <v>2018</v>
      </c>
      <c r="B57" s="329">
        <v>2572</v>
      </c>
      <c r="C57" s="329">
        <v>2611</v>
      </c>
      <c r="D57" s="329">
        <v>5319</v>
      </c>
      <c r="E57" s="329">
        <v>2</v>
      </c>
      <c r="F57" s="305">
        <v>17</v>
      </c>
      <c r="G57" s="328">
        <v>21</v>
      </c>
      <c r="H57" s="305">
        <v>2376</v>
      </c>
      <c r="I57" s="305">
        <v>2433</v>
      </c>
      <c r="J57" s="305">
        <v>4878</v>
      </c>
      <c r="K57" s="305">
        <v>1</v>
      </c>
      <c r="L57" s="305">
        <v>19</v>
      </c>
      <c r="M57" s="305">
        <v>15</v>
      </c>
      <c r="N57" s="811"/>
      <c r="P57" s="811"/>
    </row>
    <row r="58" spans="1:16" ht="12.75" customHeight="1" x14ac:dyDescent="0.25">
      <c r="A58" s="534">
        <v>2019</v>
      </c>
      <c r="B58" s="329">
        <v>2533</v>
      </c>
      <c r="C58" s="329">
        <v>2559</v>
      </c>
      <c r="D58" s="329">
        <v>5214</v>
      </c>
      <c r="E58" s="329">
        <v>1</v>
      </c>
      <c r="F58" s="305">
        <v>17</v>
      </c>
      <c r="G58" s="328">
        <v>19</v>
      </c>
      <c r="H58" s="305">
        <v>2263</v>
      </c>
      <c r="I58" s="305">
        <v>2351</v>
      </c>
      <c r="J58" s="305">
        <v>4662</v>
      </c>
      <c r="K58" s="305">
        <v>1</v>
      </c>
      <c r="L58" s="305">
        <v>18</v>
      </c>
      <c r="M58" s="305">
        <v>20</v>
      </c>
      <c r="N58" s="811"/>
      <c r="P58" s="811"/>
    </row>
    <row r="59" spans="1:16" ht="6" customHeight="1" x14ac:dyDescent="0.25">
      <c r="A59" s="1202"/>
      <c r="B59" s="653"/>
      <c r="C59" s="653"/>
      <c r="D59" s="653"/>
      <c r="E59" s="653"/>
      <c r="F59" s="653"/>
      <c r="G59" s="653"/>
      <c r="H59" s="653"/>
      <c r="I59" s="653"/>
      <c r="J59" s="653"/>
      <c r="K59" s="653"/>
      <c r="L59" s="1201"/>
      <c r="M59" s="1201"/>
      <c r="N59" s="1198"/>
    </row>
    <row r="60" spans="1:16" ht="26.5" customHeight="1" x14ac:dyDescent="0.25">
      <c r="A60" s="1298" t="s">
        <v>609</v>
      </c>
      <c r="B60" s="1298"/>
      <c r="C60" s="1298"/>
      <c r="D60" s="1298"/>
      <c r="E60" s="1298"/>
      <c r="F60" s="1298"/>
      <c r="G60" s="1298"/>
      <c r="H60" s="1298"/>
      <c r="I60" s="1298"/>
      <c r="J60" s="1298"/>
      <c r="K60" s="1298"/>
      <c r="L60" s="1298"/>
      <c r="M60" s="1298"/>
      <c r="N60" s="1198"/>
    </row>
    <row r="61" spans="1:16" ht="38.15" customHeight="1" x14ac:dyDescent="0.25">
      <c r="A61" s="1299" t="s">
        <v>605</v>
      </c>
      <c r="B61" s="1299"/>
      <c r="C61" s="1299"/>
      <c r="D61" s="1299"/>
      <c r="E61" s="1299"/>
      <c r="F61" s="1299"/>
      <c r="G61" s="1299"/>
      <c r="H61" s="1299"/>
      <c r="I61" s="1299"/>
      <c r="J61" s="1299"/>
      <c r="K61" s="1299"/>
      <c r="L61" s="1299"/>
      <c r="M61" s="1299"/>
    </row>
    <row r="62" spans="1:16" ht="14.25" customHeight="1" x14ac:dyDescent="0.25">
      <c r="A62" s="1298" t="s">
        <v>619</v>
      </c>
      <c r="B62" s="1298"/>
      <c r="C62" s="1298"/>
      <c r="D62" s="1298"/>
      <c r="E62" s="1298"/>
      <c r="F62" s="1298"/>
      <c r="G62" s="1298"/>
      <c r="H62" s="1298"/>
      <c r="I62" s="1298"/>
      <c r="J62" s="1298"/>
      <c r="K62" s="1298"/>
      <c r="L62" s="1298"/>
      <c r="M62" s="1298"/>
    </row>
    <row r="63" spans="1:16" ht="6" customHeight="1" x14ac:dyDescent="0.25">
      <c r="A63" s="363"/>
      <c r="B63" s="1198"/>
      <c r="C63" s="1198"/>
      <c r="D63" s="1198"/>
      <c r="E63" s="1198"/>
      <c r="F63" s="1198"/>
      <c r="G63" s="1198"/>
      <c r="H63" s="1198"/>
      <c r="I63" s="1198"/>
      <c r="J63" s="1198"/>
      <c r="K63" s="1198"/>
      <c r="L63" s="1198"/>
      <c r="M63" s="1198"/>
      <c r="N63" s="1198"/>
    </row>
    <row r="64" spans="1:16" ht="12" customHeight="1" x14ac:dyDescent="0.35">
      <c r="A64" s="1304" t="s">
        <v>192</v>
      </c>
      <c r="B64" s="1304"/>
      <c r="C64" s="1304"/>
      <c r="D64" s="1304"/>
      <c r="E64" s="1304"/>
      <c r="F64" s="1304"/>
      <c r="G64" s="1304"/>
      <c r="H64" s="1304"/>
      <c r="I64" s="1304"/>
      <c r="J64" s="1304"/>
      <c r="K64" s="1304"/>
      <c r="L64" s="1305"/>
      <c r="M64" s="1305"/>
    </row>
  </sheetData>
  <mergeCells count="10">
    <mergeCell ref="A60:M60"/>
    <mergeCell ref="A61:M61"/>
    <mergeCell ref="A62:M62"/>
    <mergeCell ref="A2:M2"/>
    <mergeCell ref="A64:M64"/>
    <mergeCell ref="K1:M1"/>
    <mergeCell ref="B4:D4"/>
    <mergeCell ref="H4:J4"/>
    <mergeCell ref="B3:G3"/>
    <mergeCell ref="H3:M3"/>
  </mergeCells>
  <phoneticPr fontId="3" type="noConversion"/>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74"/>
  <sheetViews>
    <sheetView topLeftCell="D1" zoomScaleNormal="100" workbookViewId="0">
      <pane ySplit="4" topLeftCell="A39" activePane="bottomLeft" state="frozen"/>
      <selection sqref="A1:B1"/>
      <selection pane="bottomLeft" activeCell="X1" sqref="X1:AA1"/>
    </sheetView>
  </sheetViews>
  <sheetFormatPr defaultColWidth="8.81640625" defaultRowHeight="12.5" x14ac:dyDescent="0.25"/>
  <cols>
    <col min="1" max="22" width="6.7265625" style="3" customWidth="1"/>
    <col min="23" max="16384" width="8.81640625" style="3"/>
  </cols>
  <sheetData>
    <row r="1" spans="1:27" s="63" customFormat="1" ht="30" customHeight="1" x14ac:dyDescent="0.35">
      <c r="A1" s="73"/>
      <c r="B1" s="878"/>
      <c r="C1" s="187"/>
      <c r="T1" s="1348" t="s">
        <v>198</v>
      </c>
      <c r="U1" s="1349"/>
      <c r="V1" s="1349"/>
      <c r="X1" s="1293" t="s">
        <v>315</v>
      </c>
      <c r="Y1" s="1293"/>
      <c r="Z1" s="1294"/>
      <c r="AA1" s="1294"/>
    </row>
    <row r="2" spans="1:27" s="106" customFormat="1" ht="15" customHeight="1" x14ac:dyDescent="0.3">
      <c r="A2" s="1351" t="s">
        <v>453</v>
      </c>
      <c r="B2" s="1351"/>
      <c r="C2" s="1351"/>
      <c r="D2" s="1351"/>
      <c r="E2" s="1351"/>
      <c r="F2" s="1351"/>
      <c r="G2" s="1351"/>
      <c r="H2" s="1351"/>
      <c r="I2" s="1351"/>
      <c r="J2" s="1351"/>
      <c r="K2" s="1352"/>
      <c r="L2" s="1352"/>
      <c r="M2" s="1352"/>
      <c r="N2" s="1351"/>
      <c r="O2" s="1351"/>
      <c r="P2" s="1351"/>
      <c r="Q2" s="1351"/>
      <c r="R2" s="1351"/>
      <c r="S2" s="1351"/>
      <c r="T2" s="1351"/>
      <c r="U2" s="1351"/>
      <c r="V2" s="1351"/>
    </row>
    <row r="3" spans="1:27" ht="30" customHeight="1" x14ac:dyDescent="0.25">
      <c r="B3" s="1350" t="s">
        <v>25</v>
      </c>
      <c r="C3" s="1350"/>
      <c r="D3" s="1350"/>
      <c r="E3" s="1350" t="s">
        <v>1</v>
      </c>
      <c r="F3" s="1350"/>
      <c r="G3" s="1350"/>
      <c r="H3" s="1350" t="s">
        <v>2</v>
      </c>
      <c r="I3" s="1350"/>
      <c r="J3" s="1350"/>
      <c r="K3" s="1350" t="s">
        <v>380</v>
      </c>
      <c r="L3" s="1350"/>
      <c r="M3" s="1350"/>
      <c r="N3" s="1350" t="s">
        <v>273</v>
      </c>
      <c r="O3" s="1350"/>
      <c r="P3" s="1350"/>
      <c r="Q3" s="1350" t="s">
        <v>0</v>
      </c>
      <c r="R3" s="1350"/>
      <c r="S3" s="1350"/>
      <c r="T3" s="1350" t="s">
        <v>35</v>
      </c>
      <c r="U3" s="1350"/>
      <c r="V3" s="1350"/>
    </row>
    <row r="4" spans="1:27" ht="15" customHeight="1" x14ac:dyDescent="0.3">
      <c r="A4" s="4"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c r="Q4" s="131" t="s">
        <v>28</v>
      </c>
      <c r="R4" s="131" t="s">
        <v>29</v>
      </c>
      <c r="S4" s="131" t="s">
        <v>364</v>
      </c>
      <c r="T4" s="131" t="s">
        <v>28</v>
      </c>
      <c r="U4" s="131" t="s">
        <v>29</v>
      </c>
      <c r="V4" s="131" t="s">
        <v>364</v>
      </c>
    </row>
    <row r="5" spans="1:27" ht="6" customHeight="1" x14ac:dyDescent="0.3">
      <c r="A5" s="222"/>
      <c r="B5" s="228"/>
      <c r="C5" s="228"/>
      <c r="D5" s="377"/>
      <c r="E5" s="235"/>
      <c r="F5" s="235"/>
      <c r="G5" s="235"/>
      <c r="H5" s="235"/>
      <c r="I5" s="235"/>
      <c r="J5" s="235"/>
      <c r="K5" s="235"/>
      <c r="L5" s="235"/>
      <c r="M5" s="235"/>
      <c r="N5" s="235"/>
      <c r="O5" s="235"/>
      <c r="P5" s="235"/>
      <c r="Q5" s="228"/>
      <c r="R5" s="228"/>
      <c r="S5" s="377"/>
      <c r="T5" s="190"/>
      <c r="U5" s="190"/>
      <c r="V5" s="48"/>
    </row>
    <row r="6" spans="1:27" ht="12.75" customHeight="1" x14ac:dyDescent="0.3">
      <c r="A6" s="5">
        <v>1971</v>
      </c>
      <c r="B6" s="226">
        <f>100-Q6-T6</f>
        <v>58</v>
      </c>
      <c r="C6" s="226">
        <f>100-R6-U6</f>
        <v>52</v>
      </c>
      <c r="D6" s="2" t="s">
        <v>36</v>
      </c>
      <c r="E6" s="71" t="s">
        <v>37</v>
      </c>
      <c r="F6" s="71" t="s">
        <v>37</v>
      </c>
      <c r="G6" s="71" t="s">
        <v>37</v>
      </c>
      <c r="H6" s="71" t="s">
        <v>37</v>
      </c>
      <c r="I6" s="71" t="s">
        <v>37</v>
      </c>
      <c r="J6" s="71" t="s">
        <v>37</v>
      </c>
      <c r="K6" s="71" t="s">
        <v>37</v>
      </c>
      <c r="L6" s="71" t="s">
        <v>37</v>
      </c>
      <c r="M6" s="71" t="s">
        <v>37</v>
      </c>
      <c r="N6" s="71" t="s">
        <v>37</v>
      </c>
      <c r="O6" s="71" t="s">
        <v>37</v>
      </c>
      <c r="P6" s="71" t="s">
        <v>37</v>
      </c>
      <c r="Q6" s="226">
        <v>41</v>
      </c>
      <c r="R6" s="226">
        <v>47</v>
      </c>
      <c r="S6" s="2" t="s">
        <v>36</v>
      </c>
      <c r="T6" s="48">
        <v>1</v>
      </c>
      <c r="U6" s="48">
        <v>1</v>
      </c>
      <c r="V6" s="2" t="s">
        <v>36</v>
      </c>
    </row>
    <row r="7" spans="1:27" ht="12.75" customHeight="1" x14ac:dyDescent="0.3">
      <c r="A7" s="5">
        <v>1972</v>
      </c>
      <c r="B7" s="2" t="s">
        <v>36</v>
      </c>
      <c r="C7" s="2" t="s">
        <v>36</v>
      </c>
      <c r="D7" s="2" t="s">
        <v>36</v>
      </c>
      <c r="E7" s="71" t="s">
        <v>37</v>
      </c>
      <c r="F7" s="71" t="s">
        <v>37</v>
      </c>
      <c r="G7" s="71" t="s">
        <v>37</v>
      </c>
      <c r="H7" s="71" t="s">
        <v>37</v>
      </c>
      <c r="I7" s="71" t="s">
        <v>37</v>
      </c>
      <c r="J7" s="71" t="s">
        <v>37</v>
      </c>
      <c r="K7" s="71" t="s">
        <v>37</v>
      </c>
      <c r="L7" s="71" t="s">
        <v>37</v>
      </c>
      <c r="M7" s="71" t="s">
        <v>37</v>
      </c>
      <c r="N7" s="71" t="s">
        <v>37</v>
      </c>
      <c r="O7" s="71" t="s">
        <v>37</v>
      </c>
      <c r="P7" s="71" t="s">
        <v>37</v>
      </c>
      <c r="Q7" s="2" t="s">
        <v>36</v>
      </c>
      <c r="R7" s="2" t="s">
        <v>36</v>
      </c>
      <c r="S7" s="2" t="s">
        <v>36</v>
      </c>
      <c r="T7" s="72" t="s">
        <v>36</v>
      </c>
      <c r="U7" s="72" t="s">
        <v>36</v>
      </c>
      <c r="V7" s="2" t="s">
        <v>36</v>
      </c>
    </row>
    <row r="8" spans="1:27" ht="12.75" customHeight="1" x14ac:dyDescent="0.3">
      <c r="A8" s="5">
        <v>1973</v>
      </c>
      <c r="B8" s="2" t="s">
        <v>36</v>
      </c>
      <c r="C8" s="2" t="s">
        <v>36</v>
      </c>
      <c r="D8" s="2" t="s">
        <v>36</v>
      </c>
      <c r="E8" s="71" t="s">
        <v>37</v>
      </c>
      <c r="F8" s="71" t="s">
        <v>37</v>
      </c>
      <c r="G8" s="71" t="s">
        <v>37</v>
      </c>
      <c r="H8" s="71" t="s">
        <v>37</v>
      </c>
      <c r="I8" s="71" t="s">
        <v>37</v>
      </c>
      <c r="J8" s="71" t="s">
        <v>37</v>
      </c>
      <c r="K8" s="71" t="s">
        <v>37</v>
      </c>
      <c r="L8" s="71" t="s">
        <v>37</v>
      </c>
      <c r="M8" s="71" t="s">
        <v>37</v>
      </c>
      <c r="N8" s="71" t="s">
        <v>37</v>
      </c>
      <c r="O8" s="71" t="s">
        <v>37</v>
      </c>
      <c r="P8" s="71" t="s">
        <v>37</v>
      </c>
      <c r="Q8" s="2" t="s">
        <v>36</v>
      </c>
      <c r="R8" s="2" t="s">
        <v>36</v>
      </c>
      <c r="S8" s="2" t="s">
        <v>36</v>
      </c>
      <c r="T8" s="72" t="s">
        <v>36</v>
      </c>
      <c r="U8" s="72" t="s">
        <v>36</v>
      </c>
      <c r="V8" s="2" t="s">
        <v>36</v>
      </c>
    </row>
    <row r="9" spans="1:27" ht="12.75" customHeight="1" x14ac:dyDescent="0.3">
      <c r="A9" s="5">
        <v>1974</v>
      </c>
      <c r="B9" s="179">
        <f t="shared" ref="B9:B17" si="0">100-Q9-T9</f>
        <v>68</v>
      </c>
      <c r="C9" s="179">
        <f t="shared" ref="C9:C17" si="1">100-R9-U9</f>
        <v>54</v>
      </c>
      <c r="D9" s="2" t="s">
        <v>36</v>
      </c>
      <c r="E9" s="71" t="s">
        <v>37</v>
      </c>
      <c r="F9" s="71" t="s">
        <v>37</v>
      </c>
      <c r="G9" s="71" t="s">
        <v>37</v>
      </c>
      <c r="H9" s="71" t="s">
        <v>37</v>
      </c>
      <c r="I9" s="71" t="s">
        <v>37</v>
      </c>
      <c r="J9" s="71" t="s">
        <v>37</v>
      </c>
      <c r="K9" s="71" t="s">
        <v>37</v>
      </c>
      <c r="L9" s="71" t="s">
        <v>37</v>
      </c>
      <c r="M9" s="71" t="s">
        <v>37</v>
      </c>
      <c r="N9" s="71" t="s">
        <v>37</v>
      </c>
      <c r="O9" s="71" t="s">
        <v>37</v>
      </c>
      <c r="P9" s="71" t="s">
        <v>37</v>
      </c>
      <c r="Q9" s="179">
        <v>31</v>
      </c>
      <c r="R9" s="179">
        <v>45</v>
      </c>
      <c r="S9" s="2" t="s">
        <v>36</v>
      </c>
      <c r="T9" s="48">
        <v>1</v>
      </c>
      <c r="U9" s="48">
        <v>1</v>
      </c>
      <c r="V9" s="2" t="s">
        <v>36</v>
      </c>
      <c r="X9" s="134"/>
    </row>
    <row r="10" spans="1:27" ht="12.75" customHeight="1" x14ac:dyDescent="0.3">
      <c r="A10" s="5">
        <v>1975</v>
      </c>
      <c r="B10" s="179">
        <f t="shared" si="0"/>
        <v>66</v>
      </c>
      <c r="C10" s="179">
        <f t="shared" si="1"/>
        <v>54</v>
      </c>
      <c r="D10" s="2" t="s">
        <v>36</v>
      </c>
      <c r="E10" s="71" t="s">
        <v>37</v>
      </c>
      <c r="F10" s="71" t="s">
        <v>37</v>
      </c>
      <c r="G10" s="71" t="s">
        <v>37</v>
      </c>
      <c r="H10" s="71" t="s">
        <v>37</v>
      </c>
      <c r="I10" s="71" t="s">
        <v>37</v>
      </c>
      <c r="J10" s="71" t="s">
        <v>37</v>
      </c>
      <c r="K10" s="71" t="s">
        <v>37</v>
      </c>
      <c r="L10" s="71" t="s">
        <v>37</v>
      </c>
      <c r="M10" s="71" t="s">
        <v>37</v>
      </c>
      <c r="N10" s="71" t="s">
        <v>37</v>
      </c>
      <c r="O10" s="71" t="s">
        <v>37</v>
      </c>
      <c r="P10" s="71" t="s">
        <v>37</v>
      </c>
      <c r="Q10" s="179">
        <v>32</v>
      </c>
      <c r="R10" s="179">
        <v>45</v>
      </c>
      <c r="S10" s="2" t="s">
        <v>36</v>
      </c>
      <c r="T10" s="48">
        <v>2</v>
      </c>
      <c r="U10" s="48">
        <v>1</v>
      </c>
      <c r="V10" s="2" t="s">
        <v>36</v>
      </c>
      <c r="X10" s="134"/>
    </row>
    <row r="11" spans="1:27" ht="12.75" customHeight="1" x14ac:dyDescent="0.3">
      <c r="A11" s="5">
        <v>1976</v>
      </c>
      <c r="B11" s="179">
        <f t="shared" si="0"/>
        <v>71</v>
      </c>
      <c r="C11" s="179">
        <f t="shared" si="1"/>
        <v>59</v>
      </c>
      <c r="D11" s="2" t="s">
        <v>36</v>
      </c>
      <c r="E11" s="71" t="s">
        <v>37</v>
      </c>
      <c r="F11" s="71" t="s">
        <v>37</v>
      </c>
      <c r="G11" s="71" t="s">
        <v>37</v>
      </c>
      <c r="H11" s="71" t="s">
        <v>37</v>
      </c>
      <c r="I11" s="71" t="s">
        <v>37</v>
      </c>
      <c r="J11" s="71" t="s">
        <v>37</v>
      </c>
      <c r="K11" s="71" t="s">
        <v>37</v>
      </c>
      <c r="L11" s="71" t="s">
        <v>37</v>
      </c>
      <c r="M11" s="71" t="s">
        <v>37</v>
      </c>
      <c r="N11" s="71" t="s">
        <v>37</v>
      </c>
      <c r="O11" s="71" t="s">
        <v>37</v>
      </c>
      <c r="P11" s="71" t="s">
        <v>37</v>
      </c>
      <c r="Q11" s="179">
        <v>27</v>
      </c>
      <c r="R11" s="179">
        <v>40</v>
      </c>
      <c r="S11" s="2" t="s">
        <v>36</v>
      </c>
      <c r="T11" s="48">
        <v>2</v>
      </c>
      <c r="U11" s="48">
        <v>1</v>
      </c>
      <c r="V11" s="2" t="s">
        <v>36</v>
      </c>
      <c r="X11" s="134"/>
    </row>
    <row r="12" spans="1:27" ht="12.75" customHeight="1" x14ac:dyDescent="0.3">
      <c r="A12" s="5">
        <v>1977</v>
      </c>
      <c r="B12" s="179">
        <f t="shared" si="0"/>
        <v>74</v>
      </c>
      <c r="C12" s="179">
        <f t="shared" si="1"/>
        <v>59</v>
      </c>
      <c r="D12" s="2" t="s">
        <v>36</v>
      </c>
      <c r="E12" s="71" t="s">
        <v>37</v>
      </c>
      <c r="F12" s="71" t="s">
        <v>37</v>
      </c>
      <c r="G12" s="71" t="s">
        <v>37</v>
      </c>
      <c r="H12" s="71" t="s">
        <v>37</v>
      </c>
      <c r="I12" s="71" t="s">
        <v>37</v>
      </c>
      <c r="J12" s="71" t="s">
        <v>37</v>
      </c>
      <c r="K12" s="71" t="s">
        <v>37</v>
      </c>
      <c r="L12" s="71" t="s">
        <v>37</v>
      </c>
      <c r="M12" s="71" t="s">
        <v>37</v>
      </c>
      <c r="N12" s="71" t="s">
        <v>37</v>
      </c>
      <c r="O12" s="71" t="s">
        <v>37</v>
      </c>
      <c r="P12" s="71" t="s">
        <v>37</v>
      </c>
      <c r="Q12" s="179">
        <v>25</v>
      </c>
      <c r="R12" s="179">
        <v>40</v>
      </c>
      <c r="S12" s="2" t="s">
        <v>36</v>
      </c>
      <c r="T12" s="48">
        <v>1</v>
      </c>
      <c r="U12" s="48">
        <v>1</v>
      </c>
      <c r="V12" s="2" t="s">
        <v>36</v>
      </c>
      <c r="X12" s="134"/>
    </row>
    <row r="13" spans="1:27" ht="12.75" customHeight="1" x14ac:dyDescent="0.3">
      <c r="A13" s="5">
        <v>1978</v>
      </c>
      <c r="B13" s="179">
        <f t="shared" si="0"/>
        <v>74</v>
      </c>
      <c r="C13" s="179">
        <f t="shared" si="1"/>
        <v>61</v>
      </c>
      <c r="D13" s="2" t="s">
        <v>36</v>
      </c>
      <c r="E13" s="71" t="s">
        <v>37</v>
      </c>
      <c r="F13" s="71" t="s">
        <v>37</v>
      </c>
      <c r="G13" s="71" t="s">
        <v>37</v>
      </c>
      <c r="H13" s="71" t="s">
        <v>37</v>
      </c>
      <c r="I13" s="71" t="s">
        <v>37</v>
      </c>
      <c r="J13" s="71" t="s">
        <v>37</v>
      </c>
      <c r="K13" s="71" t="s">
        <v>37</v>
      </c>
      <c r="L13" s="71" t="s">
        <v>37</v>
      </c>
      <c r="M13" s="71" t="s">
        <v>37</v>
      </c>
      <c r="N13" s="71" t="s">
        <v>37</v>
      </c>
      <c r="O13" s="71" t="s">
        <v>37</v>
      </c>
      <c r="P13" s="71" t="s">
        <v>37</v>
      </c>
      <c r="Q13" s="179">
        <v>25</v>
      </c>
      <c r="R13" s="179">
        <v>38</v>
      </c>
      <c r="S13" s="2" t="s">
        <v>36</v>
      </c>
      <c r="T13" s="48">
        <v>1</v>
      </c>
      <c r="U13" s="48">
        <v>1</v>
      </c>
      <c r="V13" s="2" t="s">
        <v>36</v>
      </c>
      <c r="X13" s="134"/>
    </row>
    <row r="14" spans="1:27" ht="12.75" customHeight="1" x14ac:dyDescent="0.3">
      <c r="A14" s="5">
        <v>1979</v>
      </c>
      <c r="B14" s="179">
        <f t="shared" si="0"/>
        <v>77</v>
      </c>
      <c r="C14" s="179">
        <f t="shared" si="1"/>
        <v>65</v>
      </c>
      <c r="D14" s="2" t="s">
        <v>36</v>
      </c>
      <c r="E14" s="71" t="s">
        <v>37</v>
      </c>
      <c r="F14" s="71" t="s">
        <v>37</v>
      </c>
      <c r="G14" s="71" t="s">
        <v>37</v>
      </c>
      <c r="H14" s="71" t="s">
        <v>37</v>
      </c>
      <c r="I14" s="71" t="s">
        <v>37</v>
      </c>
      <c r="J14" s="71" t="s">
        <v>37</v>
      </c>
      <c r="K14" s="71" t="s">
        <v>37</v>
      </c>
      <c r="L14" s="71" t="s">
        <v>37</v>
      </c>
      <c r="M14" s="71" t="s">
        <v>37</v>
      </c>
      <c r="N14" s="71" t="s">
        <v>37</v>
      </c>
      <c r="O14" s="71" t="s">
        <v>37</v>
      </c>
      <c r="P14" s="71" t="s">
        <v>37</v>
      </c>
      <c r="Q14" s="179">
        <v>21</v>
      </c>
      <c r="R14" s="179">
        <v>34</v>
      </c>
      <c r="S14" s="2" t="s">
        <v>36</v>
      </c>
      <c r="T14" s="48">
        <v>2</v>
      </c>
      <c r="U14" s="48">
        <v>1</v>
      </c>
      <c r="V14" s="2" t="s">
        <v>36</v>
      </c>
      <c r="X14" s="134"/>
    </row>
    <row r="15" spans="1:27" ht="12.75" customHeight="1" x14ac:dyDescent="0.3">
      <c r="A15" s="5">
        <v>1980</v>
      </c>
      <c r="B15" s="179">
        <f t="shared" si="0"/>
        <v>78</v>
      </c>
      <c r="C15" s="179">
        <f t="shared" si="1"/>
        <v>66</v>
      </c>
      <c r="D15" s="2" t="s">
        <v>36</v>
      </c>
      <c r="E15" s="71" t="s">
        <v>37</v>
      </c>
      <c r="F15" s="71" t="s">
        <v>37</v>
      </c>
      <c r="G15" s="71" t="s">
        <v>37</v>
      </c>
      <c r="H15" s="71" t="s">
        <v>37</v>
      </c>
      <c r="I15" s="71" t="s">
        <v>37</v>
      </c>
      <c r="J15" s="71" t="s">
        <v>37</v>
      </c>
      <c r="K15" s="71" t="s">
        <v>37</v>
      </c>
      <c r="L15" s="71" t="s">
        <v>37</v>
      </c>
      <c r="M15" s="71" t="s">
        <v>37</v>
      </c>
      <c r="N15" s="71" t="s">
        <v>37</v>
      </c>
      <c r="O15" s="71" t="s">
        <v>37</v>
      </c>
      <c r="P15" s="71" t="s">
        <v>37</v>
      </c>
      <c r="Q15" s="179">
        <v>21</v>
      </c>
      <c r="R15" s="179">
        <v>33</v>
      </c>
      <c r="S15" s="2" t="s">
        <v>36</v>
      </c>
      <c r="T15" s="48">
        <v>1</v>
      </c>
      <c r="U15" s="48">
        <v>1</v>
      </c>
      <c r="V15" s="2" t="s">
        <v>36</v>
      </c>
      <c r="X15" s="134"/>
    </row>
    <row r="16" spans="1:27" ht="12.75" customHeight="1" x14ac:dyDescent="0.3">
      <c r="A16" s="5">
        <v>1981</v>
      </c>
      <c r="B16" s="179">
        <f t="shared" si="0"/>
        <v>76</v>
      </c>
      <c r="C16" s="179">
        <f t="shared" si="1"/>
        <v>64</v>
      </c>
      <c r="D16" s="2" t="s">
        <v>36</v>
      </c>
      <c r="E16" s="71" t="s">
        <v>37</v>
      </c>
      <c r="F16" s="71" t="s">
        <v>37</v>
      </c>
      <c r="G16" s="71" t="s">
        <v>37</v>
      </c>
      <c r="H16" s="71" t="s">
        <v>37</v>
      </c>
      <c r="I16" s="71" t="s">
        <v>37</v>
      </c>
      <c r="J16" s="71" t="s">
        <v>37</v>
      </c>
      <c r="K16" s="71" t="s">
        <v>37</v>
      </c>
      <c r="L16" s="71" t="s">
        <v>37</v>
      </c>
      <c r="M16" s="71" t="s">
        <v>37</v>
      </c>
      <c r="N16" s="71" t="s">
        <v>37</v>
      </c>
      <c r="O16" s="71" t="s">
        <v>37</v>
      </c>
      <c r="P16" s="71" t="s">
        <v>37</v>
      </c>
      <c r="Q16" s="179">
        <v>23</v>
      </c>
      <c r="R16" s="179">
        <v>35</v>
      </c>
      <c r="S16" s="2" t="s">
        <v>36</v>
      </c>
      <c r="T16" s="48">
        <v>1</v>
      </c>
      <c r="U16" s="48">
        <v>1</v>
      </c>
      <c r="V16" s="2" t="s">
        <v>36</v>
      </c>
      <c r="X16" s="134"/>
    </row>
    <row r="17" spans="1:26" ht="12.75" customHeight="1" x14ac:dyDescent="0.3">
      <c r="A17" s="5">
        <v>1982</v>
      </c>
      <c r="B17" s="179">
        <f t="shared" si="0"/>
        <v>74</v>
      </c>
      <c r="C17" s="179">
        <f t="shared" si="1"/>
        <v>67</v>
      </c>
      <c r="D17" s="2" t="s">
        <v>36</v>
      </c>
      <c r="E17" s="71" t="s">
        <v>37</v>
      </c>
      <c r="F17" s="71" t="s">
        <v>37</v>
      </c>
      <c r="G17" s="71" t="s">
        <v>37</v>
      </c>
      <c r="H17" s="71" t="s">
        <v>37</v>
      </c>
      <c r="I17" s="71" t="s">
        <v>37</v>
      </c>
      <c r="J17" s="71" t="s">
        <v>37</v>
      </c>
      <c r="K17" s="71" t="s">
        <v>37</v>
      </c>
      <c r="L17" s="71" t="s">
        <v>37</v>
      </c>
      <c r="M17" s="71" t="s">
        <v>37</v>
      </c>
      <c r="N17" s="71" t="s">
        <v>37</v>
      </c>
      <c r="O17" s="71" t="s">
        <v>37</v>
      </c>
      <c r="P17" s="71" t="s">
        <v>37</v>
      </c>
      <c r="Q17" s="179">
        <v>25</v>
      </c>
      <c r="R17" s="179">
        <v>32</v>
      </c>
      <c r="S17" s="2" t="s">
        <v>36</v>
      </c>
      <c r="T17" s="48">
        <v>1</v>
      </c>
      <c r="U17" s="48">
        <v>1</v>
      </c>
      <c r="V17" s="2" t="s">
        <v>36</v>
      </c>
      <c r="X17" s="134"/>
    </row>
    <row r="18" spans="1:26" ht="12.75" customHeight="1" x14ac:dyDescent="0.3">
      <c r="A18" s="5" t="s">
        <v>95</v>
      </c>
      <c r="B18" s="179">
        <f>100-Q18</f>
        <v>81</v>
      </c>
      <c r="C18" s="179">
        <f>100-R18</f>
        <v>70</v>
      </c>
      <c r="D18" s="2" t="s">
        <v>36</v>
      </c>
      <c r="E18" s="71" t="s">
        <v>37</v>
      </c>
      <c r="F18" s="71" t="s">
        <v>37</v>
      </c>
      <c r="G18" s="71" t="s">
        <v>37</v>
      </c>
      <c r="H18" s="71" t="s">
        <v>37</v>
      </c>
      <c r="I18" s="71" t="s">
        <v>37</v>
      </c>
      <c r="J18" s="71" t="s">
        <v>37</v>
      </c>
      <c r="K18" s="71" t="s">
        <v>37</v>
      </c>
      <c r="L18" s="71" t="s">
        <v>37</v>
      </c>
      <c r="M18" s="71" t="s">
        <v>37</v>
      </c>
      <c r="N18" s="71" t="s">
        <v>37</v>
      </c>
      <c r="O18" s="71" t="s">
        <v>37</v>
      </c>
      <c r="P18" s="71" t="s">
        <v>37</v>
      </c>
      <c r="Q18" s="179">
        <v>19</v>
      </c>
      <c r="R18" s="179">
        <v>30</v>
      </c>
      <c r="S18" s="2" t="s">
        <v>36</v>
      </c>
      <c r="T18" s="2" t="s">
        <v>36</v>
      </c>
      <c r="U18" s="2" t="s">
        <v>36</v>
      </c>
      <c r="V18" s="2" t="s">
        <v>36</v>
      </c>
      <c r="X18" s="134"/>
    </row>
    <row r="19" spans="1:26" ht="12.75" customHeight="1" x14ac:dyDescent="0.3">
      <c r="A19" s="5" t="s">
        <v>96</v>
      </c>
      <c r="B19" s="180">
        <v>85</v>
      </c>
      <c r="C19" s="180">
        <v>78</v>
      </c>
      <c r="D19" s="2" t="s">
        <v>36</v>
      </c>
      <c r="E19" s="1">
        <v>7</v>
      </c>
      <c r="F19" s="1">
        <v>15</v>
      </c>
      <c r="G19" s="2" t="s">
        <v>36</v>
      </c>
      <c r="H19" s="1">
        <v>4</v>
      </c>
      <c r="I19" s="1">
        <v>3</v>
      </c>
      <c r="J19" s="2" t="s">
        <v>36</v>
      </c>
      <c r="K19" s="48">
        <v>11</v>
      </c>
      <c r="L19" s="48">
        <v>18</v>
      </c>
      <c r="M19" s="2" t="s">
        <v>36</v>
      </c>
      <c r="N19" s="48">
        <v>5</v>
      </c>
      <c r="O19" s="48">
        <v>5</v>
      </c>
      <c r="P19" s="2" t="s">
        <v>36</v>
      </c>
      <c r="Q19" s="179">
        <v>15</v>
      </c>
      <c r="R19" s="179">
        <v>22</v>
      </c>
      <c r="S19" s="2" t="s">
        <v>36</v>
      </c>
      <c r="T19" s="2" t="s">
        <v>36</v>
      </c>
      <c r="U19" s="2" t="s">
        <v>36</v>
      </c>
      <c r="V19" s="2" t="s">
        <v>36</v>
      </c>
      <c r="X19" s="134"/>
    </row>
    <row r="20" spans="1:26" ht="12.75" customHeight="1" x14ac:dyDescent="0.3">
      <c r="A20" s="5">
        <v>1984</v>
      </c>
      <c r="B20" s="180">
        <v>85</v>
      </c>
      <c r="C20" s="180">
        <v>78</v>
      </c>
      <c r="D20" s="2" t="s">
        <v>36</v>
      </c>
      <c r="E20" s="1">
        <v>8</v>
      </c>
      <c r="F20" s="1">
        <v>13</v>
      </c>
      <c r="G20" s="2" t="s">
        <v>36</v>
      </c>
      <c r="H20" s="1">
        <v>3</v>
      </c>
      <c r="I20" s="1">
        <v>3</v>
      </c>
      <c r="J20" s="2" t="s">
        <v>36</v>
      </c>
      <c r="K20" s="48">
        <v>11</v>
      </c>
      <c r="L20" s="48">
        <v>16</v>
      </c>
      <c r="M20" s="2" t="s">
        <v>36</v>
      </c>
      <c r="N20" s="48">
        <v>4</v>
      </c>
      <c r="O20" s="48">
        <v>6</v>
      </c>
      <c r="P20" s="2" t="s">
        <v>36</v>
      </c>
      <c r="Q20" s="179">
        <v>16</v>
      </c>
      <c r="R20" s="179">
        <v>22</v>
      </c>
      <c r="S20" s="2" t="s">
        <v>36</v>
      </c>
      <c r="T20" s="2" t="s">
        <v>36</v>
      </c>
      <c r="U20" s="2" t="s">
        <v>36</v>
      </c>
      <c r="V20" s="2" t="s">
        <v>36</v>
      </c>
      <c r="X20" s="134"/>
    </row>
    <row r="21" spans="1:26" ht="12.75" customHeight="1" x14ac:dyDescent="0.3">
      <c r="A21" s="5">
        <v>1985</v>
      </c>
      <c r="B21" s="180">
        <v>84</v>
      </c>
      <c r="C21" s="180">
        <v>79</v>
      </c>
      <c r="D21" s="2" t="s">
        <v>36</v>
      </c>
      <c r="E21" s="1">
        <v>8</v>
      </c>
      <c r="F21" s="1">
        <v>10</v>
      </c>
      <c r="G21" s="2" t="s">
        <v>36</v>
      </c>
      <c r="H21" s="1">
        <v>3</v>
      </c>
      <c r="I21" s="1">
        <v>4</v>
      </c>
      <c r="J21" s="2" t="s">
        <v>36</v>
      </c>
      <c r="K21" s="48">
        <v>11</v>
      </c>
      <c r="L21" s="48">
        <v>14</v>
      </c>
      <c r="M21" s="2" t="s">
        <v>36</v>
      </c>
      <c r="N21" s="48">
        <v>6</v>
      </c>
      <c r="O21" s="48">
        <v>6</v>
      </c>
      <c r="P21" s="2" t="s">
        <v>36</v>
      </c>
      <c r="Q21" s="179">
        <v>16</v>
      </c>
      <c r="R21" s="179">
        <v>21</v>
      </c>
      <c r="S21" s="2" t="s">
        <v>36</v>
      </c>
      <c r="T21" s="2" t="s">
        <v>36</v>
      </c>
      <c r="U21" s="2" t="s">
        <v>36</v>
      </c>
      <c r="V21" s="2" t="s">
        <v>36</v>
      </c>
      <c r="X21" s="134"/>
    </row>
    <row r="22" spans="1:26" ht="12.75" customHeight="1" x14ac:dyDescent="0.3">
      <c r="A22" s="5">
        <v>1986</v>
      </c>
      <c r="B22" s="180">
        <v>82</v>
      </c>
      <c r="C22" s="180">
        <v>78</v>
      </c>
      <c r="D22" s="2" t="s">
        <v>36</v>
      </c>
      <c r="E22" s="1">
        <v>10</v>
      </c>
      <c r="F22" s="1">
        <v>12</v>
      </c>
      <c r="G22" s="2" t="s">
        <v>36</v>
      </c>
      <c r="H22" s="1">
        <v>2</v>
      </c>
      <c r="I22" s="1">
        <v>3</v>
      </c>
      <c r="J22" s="2" t="s">
        <v>36</v>
      </c>
      <c r="K22" s="48">
        <v>12</v>
      </c>
      <c r="L22" s="48">
        <v>15</v>
      </c>
      <c r="M22" s="2" t="s">
        <v>36</v>
      </c>
      <c r="N22" s="48">
        <v>6</v>
      </c>
      <c r="O22" s="48">
        <v>7</v>
      </c>
      <c r="P22" s="2" t="s">
        <v>36</v>
      </c>
      <c r="Q22" s="179">
        <v>17</v>
      </c>
      <c r="R22" s="179">
        <v>22</v>
      </c>
      <c r="S22" s="2" t="s">
        <v>36</v>
      </c>
      <c r="T22" s="1">
        <v>0</v>
      </c>
      <c r="U22" s="1">
        <v>0</v>
      </c>
      <c r="V22" s="2" t="s">
        <v>36</v>
      </c>
      <c r="X22" s="134"/>
    </row>
    <row r="23" spans="1:26" ht="12.75" customHeight="1" x14ac:dyDescent="0.3">
      <c r="A23" s="5">
        <v>1987</v>
      </c>
      <c r="B23" s="180">
        <v>83</v>
      </c>
      <c r="C23" s="180">
        <v>76</v>
      </c>
      <c r="D23" s="2" t="s">
        <v>36</v>
      </c>
      <c r="E23" s="1">
        <v>8</v>
      </c>
      <c r="F23" s="1">
        <v>13</v>
      </c>
      <c r="G23" s="2" t="s">
        <v>36</v>
      </c>
      <c r="H23" s="1">
        <v>2</v>
      </c>
      <c r="I23" s="1">
        <v>2</v>
      </c>
      <c r="J23" s="2" t="s">
        <v>36</v>
      </c>
      <c r="K23" s="48">
        <v>10</v>
      </c>
      <c r="L23" s="48">
        <v>15</v>
      </c>
      <c r="M23" s="2" t="s">
        <v>36</v>
      </c>
      <c r="N23" s="48">
        <v>7</v>
      </c>
      <c r="O23" s="48">
        <v>9</v>
      </c>
      <c r="P23" s="2" t="s">
        <v>36</v>
      </c>
      <c r="Q23" s="179">
        <v>17</v>
      </c>
      <c r="R23" s="179">
        <v>24</v>
      </c>
      <c r="S23" s="2" t="s">
        <v>36</v>
      </c>
      <c r="T23" s="1">
        <v>0</v>
      </c>
      <c r="U23" s="1">
        <v>0</v>
      </c>
      <c r="V23" s="2" t="s">
        <v>36</v>
      </c>
      <c r="X23" s="134"/>
    </row>
    <row r="24" spans="1:26" ht="12.75" customHeight="1" x14ac:dyDescent="0.3">
      <c r="A24" s="5">
        <v>1988</v>
      </c>
      <c r="B24" s="180">
        <v>83</v>
      </c>
      <c r="C24" s="180">
        <v>76</v>
      </c>
      <c r="D24" s="2" t="s">
        <v>36</v>
      </c>
      <c r="E24" s="465">
        <v>8</v>
      </c>
      <c r="F24" s="465">
        <v>12</v>
      </c>
      <c r="G24" s="2" t="s">
        <v>36</v>
      </c>
      <c r="H24" s="1">
        <v>2</v>
      </c>
      <c r="I24" s="1">
        <v>3</v>
      </c>
      <c r="J24" s="2" t="s">
        <v>36</v>
      </c>
      <c r="K24" s="48">
        <v>10</v>
      </c>
      <c r="L24" s="48">
        <v>15</v>
      </c>
      <c r="M24" s="72" t="s">
        <v>36</v>
      </c>
      <c r="N24" s="48">
        <v>7</v>
      </c>
      <c r="O24" s="48">
        <v>9</v>
      </c>
      <c r="P24" s="2" t="s">
        <v>36</v>
      </c>
      <c r="Q24" s="179">
        <v>17</v>
      </c>
      <c r="R24" s="179">
        <v>24</v>
      </c>
      <c r="S24" s="2" t="s">
        <v>36</v>
      </c>
      <c r="T24" s="1">
        <v>1</v>
      </c>
      <c r="U24" s="1">
        <v>0</v>
      </c>
      <c r="V24" s="2" t="s">
        <v>36</v>
      </c>
      <c r="X24" s="134"/>
    </row>
    <row r="25" spans="1:26" ht="12.75" customHeight="1" x14ac:dyDescent="0.25">
      <c r="A25" s="5">
        <v>1989</v>
      </c>
      <c r="B25" s="432">
        <v>76.81</v>
      </c>
      <c r="C25" s="432">
        <v>70.5</v>
      </c>
      <c r="D25" s="432">
        <v>73.73</v>
      </c>
      <c r="E25" s="1025">
        <v>9.74</v>
      </c>
      <c r="F25" s="1025">
        <v>14.31</v>
      </c>
      <c r="G25" s="1025">
        <v>11.97</v>
      </c>
      <c r="H25" s="432">
        <v>2.17</v>
      </c>
      <c r="I25" s="432">
        <v>2.84</v>
      </c>
      <c r="J25" s="432">
        <v>2.5</v>
      </c>
      <c r="K25" s="434">
        <v>11.9</v>
      </c>
      <c r="L25" s="434">
        <v>17.16</v>
      </c>
      <c r="M25" s="434">
        <v>14.47</v>
      </c>
      <c r="N25" s="432">
        <v>10.82</v>
      </c>
      <c r="O25" s="432">
        <v>12.27</v>
      </c>
      <c r="P25" s="432">
        <v>11.53</v>
      </c>
      <c r="Q25" s="432">
        <v>22.72</v>
      </c>
      <c r="R25" s="432">
        <v>29.42</v>
      </c>
      <c r="S25" s="432">
        <v>26</v>
      </c>
      <c r="T25" s="432">
        <v>0.47</v>
      </c>
      <c r="U25" s="432">
        <v>7.0000000000000007E-2</v>
      </c>
      <c r="V25" s="432">
        <v>0.27</v>
      </c>
      <c r="X25" s="134"/>
    </row>
    <row r="26" spans="1:26" ht="12.75" customHeight="1" x14ac:dyDescent="0.25">
      <c r="A26" s="5">
        <v>1990</v>
      </c>
      <c r="B26" s="432">
        <v>79.11</v>
      </c>
      <c r="C26" s="432">
        <v>67.930000000000007</v>
      </c>
      <c r="D26" s="432">
        <v>73.66</v>
      </c>
      <c r="E26" s="1025">
        <v>10.3</v>
      </c>
      <c r="F26" s="1025">
        <v>16.399999999999999</v>
      </c>
      <c r="G26" s="1025">
        <v>13.28</v>
      </c>
      <c r="H26" s="432">
        <v>2.11</v>
      </c>
      <c r="I26" s="432">
        <v>3.25</v>
      </c>
      <c r="J26" s="432">
        <v>2.66</v>
      </c>
      <c r="K26" s="434">
        <v>12.41</v>
      </c>
      <c r="L26" s="434">
        <v>19.649999999999999</v>
      </c>
      <c r="M26" s="434">
        <v>15.94</v>
      </c>
      <c r="N26" s="432">
        <v>7.23</v>
      </c>
      <c r="O26" s="432">
        <v>11.34</v>
      </c>
      <c r="P26" s="432">
        <v>9.24</v>
      </c>
      <c r="Q26" s="432">
        <v>19.64</v>
      </c>
      <c r="R26" s="432">
        <v>30.99</v>
      </c>
      <c r="S26" s="432">
        <v>25.18</v>
      </c>
      <c r="T26" s="432">
        <v>1.25</v>
      </c>
      <c r="U26" s="432">
        <v>1.08</v>
      </c>
      <c r="V26" s="432">
        <v>1.17</v>
      </c>
      <c r="X26" s="134"/>
    </row>
    <row r="27" spans="1:26" ht="12.75" customHeight="1" x14ac:dyDescent="0.25">
      <c r="A27" s="5">
        <v>1991</v>
      </c>
      <c r="B27" s="432">
        <v>80.680000000000007</v>
      </c>
      <c r="C27" s="432">
        <v>72.77</v>
      </c>
      <c r="D27" s="432">
        <v>76.81</v>
      </c>
      <c r="E27" s="1025">
        <v>11.02</v>
      </c>
      <c r="F27" s="1025">
        <v>15.01</v>
      </c>
      <c r="G27" s="1025">
        <v>12.97</v>
      </c>
      <c r="H27" s="432">
        <v>2.23</v>
      </c>
      <c r="I27" s="432">
        <v>2.62</v>
      </c>
      <c r="J27" s="432">
        <v>2.42</v>
      </c>
      <c r="K27" s="434">
        <v>13.24</v>
      </c>
      <c r="L27" s="434">
        <v>17.63</v>
      </c>
      <c r="M27" s="434">
        <v>15.39</v>
      </c>
      <c r="N27" s="432">
        <v>5.52</v>
      </c>
      <c r="O27" s="432">
        <v>9.43</v>
      </c>
      <c r="P27" s="432">
        <v>7.43</v>
      </c>
      <c r="Q27" s="432">
        <v>18.760000000000002</v>
      </c>
      <c r="R27" s="432">
        <v>27.06</v>
      </c>
      <c r="S27" s="432">
        <v>22.82</v>
      </c>
      <c r="T27" s="432">
        <v>0.56000000000000005</v>
      </c>
      <c r="U27" s="432">
        <v>0.17</v>
      </c>
      <c r="V27" s="432">
        <v>0.37</v>
      </c>
      <c r="X27" s="134"/>
    </row>
    <row r="28" spans="1:26" ht="12.75" customHeight="1" x14ac:dyDescent="0.25">
      <c r="A28" s="5">
        <v>1992</v>
      </c>
      <c r="B28" s="432">
        <v>77.94</v>
      </c>
      <c r="C28" s="432">
        <v>72.319999999999993</v>
      </c>
      <c r="D28" s="432">
        <v>75.209999999999994</v>
      </c>
      <c r="E28" s="1025">
        <v>12.78</v>
      </c>
      <c r="F28" s="1025">
        <v>15.35</v>
      </c>
      <c r="G28" s="1025">
        <v>14.03</v>
      </c>
      <c r="H28" s="432">
        <v>2.56</v>
      </c>
      <c r="I28" s="432">
        <v>2.82</v>
      </c>
      <c r="J28" s="432">
        <v>2.69</v>
      </c>
      <c r="K28" s="434">
        <v>15.34</v>
      </c>
      <c r="L28" s="434">
        <v>18.170000000000002</v>
      </c>
      <c r="M28" s="434">
        <v>16.72</v>
      </c>
      <c r="N28" s="432">
        <v>6.46</v>
      </c>
      <c r="O28" s="432">
        <v>9.36</v>
      </c>
      <c r="P28" s="432">
        <v>7.87</v>
      </c>
      <c r="Q28" s="432">
        <v>21.8</v>
      </c>
      <c r="R28" s="432">
        <v>27.53</v>
      </c>
      <c r="S28" s="432">
        <v>24.59</v>
      </c>
      <c r="T28" s="432">
        <v>0.27</v>
      </c>
      <c r="U28" s="432">
        <v>0.14000000000000001</v>
      </c>
      <c r="V28" s="432">
        <v>0.21</v>
      </c>
      <c r="X28" s="134"/>
    </row>
    <row r="29" spans="1:26" ht="12.75" customHeight="1" x14ac:dyDescent="0.25">
      <c r="A29" s="5">
        <v>1993</v>
      </c>
      <c r="B29" s="432">
        <v>79.95</v>
      </c>
      <c r="C29" s="432">
        <v>72.89</v>
      </c>
      <c r="D29" s="432">
        <v>76.52</v>
      </c>
      <c r="E29" s="1025">
        <v>12.21</v>
      </c>
      <c r="F29" s="1025">
        <v>14.47</v>
      </c>
      <c r="G29" s="1025">
        <v>13.31</v>
      </c>
      <c r="H29" s="432">
        <v>1.27</v>
      </c>
      <c r="I29" s="432">
        <v>2.66</v>
      </c>
      <c r="J29" s="432">
        <v>1.95</v>
      </c>
      <c r="K29" s="434">
        <v>13.48</v>
      </c>
      <c r="L29" s="434">
        <v>17.13</v>
      </c>
      <c r="M29" s="434">
        <v>15.25</v>
      </c>
      <c r="N29" s="432">
        <v>5.69</v>
      </c>
      <c r="O29" s="432">
        <v>8.9</v>
      </c>
      <c r="P29" s="432">
        <v>7.25</v>
      </c>
      <c r="Q29" s="432">
        <v>19.16</v>
      </c>
      <c r="R29" s="432">
        <v>26.04</v>
      </c>
      <c r="S29" s="432">
        <v>22.5</v>
      </c>
      <c r="T29" s="432">
        <v>0.89</v>
      </c>
      <c r="U29" s="432">
        <v>1.07</v>
      </c>
      <c r="V29" s="432">
        <v>0.98</v>
      </c>
      <c r="X29" s="134"/>
    </row>
    <row r="30" spans="1:26" ht="12.75" customHeight="1" x14ac:dyDescent="0.25">
      <c r="A30" s="5">
        <v>1994</v>
      </c>
      <c r="B30" s="432">
        <v>81.94</v>
      </c>
      <c r="C30" s="432">
        <v>70.22</v>
      </c>
      <c r="D30" s="432">
        <v>76.22</v>
      </c>
      <c r="E30" s="1025">
        <v>10.119999999999999</v>
      </c>
      <c r="F30" s="1025">
        <v>16.53</v>
      </c>
      <c r="G30" s="1025">
        <v>13.25</v>
      </c>
      <c r="H30" s="432">
        <v>1.66</v>
      </c>
      <c r="I30" s="432">
        <v>2.75</v>
      </c>
      <c r="J30" s="432">
        <v>2.19</v>
      </c>
      <c r="K30" s="434">
        <v>11.78</v>
      </c>
      <c r="L30" s="434">
        <v>19.28</v>
      </c>
      <c r="M30" s="434">
        <v>15.44</v>
      </c>
      <c r="N30" s="432">
        <v>4.8</v>
      </c>
      <c r="O30" s="432">
        <v>9.77</v>
      </c>
      <c r="P30" s="432">
        <v>7.23</v>
      </c>
      <c r="Q30" s="432">
        <v>16.579999999999998</v>
      </c>
      <c r="R30" s="432">
        <v>29.05</v>
      </c>
      <c r="S30" s="432">
        <v>22.67</v>
      </c>
      <c r="T30" s="432">
        <v>1.48</v>
      </c>
      <c r="U30" s="432">
        <v>0.73</v>
      </c>
      <c r="V30" s="432">
        <v>1.1100000000000001</v>
      </c>
      <c r="X30" s="134"/>
      <c r="Y30" s="557"/>
      <c r="Z30" s="16"/>
    </row>
    <row r="31" spans="1:26" x14ac:dyDescent="0.25">
      <c r="A31" s="5">
        <v>1995</v>
      </c>
      <c r="B31" s="432">
        <v>81.27</v>
      </c>
      <c r="C31" s="432">
        <v>72.010000000000005</v>
      </c>
      <c r="D31" s="432">
        <v>76.760000000000005</v>
      </c>
      <c r="E31" s="1025">
        <v>9.85</v>
      </c>
      <c r="F31" s="1025">
        <v>13.89</v>
      </c>
      <c r="G31" s="1025">
        <v>11.82</v>
      </c>
      <c r="H31" s="432">
        <v>2.2000000000000002</v>
      </c>
      <c r="I31" s="432">
        <v>3.41</v>
      </c>
      <c r="J31" s="432">
        <v>2.79</v>
      </c>
      <c r="K31" s="434">
        <v>12.04</v>
      </c>
      <c r="L31" s="434">
        <v>17.3</v>
      </c>
      <c r="M31" s="434">
        <v>14.61</v>
      </c>
      <c r="N31" s="432">
        <v>6.01</v>
      </c>
      <c r="O31" s="432">
        <v>10.01</v>
      </c>
      <c r="P31" s="432">
        <v>7.96</v>
      </c>
      <c r="Q31" s="432">
        <v>18.05</v>
      </c>
      <c r="R31" s="432">
        <v>27.31</v>
      </c>
      <c r="S31" s="432">
        <v>22.57</v>
      </c>
      <c r="T31" s="432">
        <v>0.67</v>
      </c>
      <c r="U31" s="432">
        <v>0.67</v>
      </c>
      <c r="V31" s="432">
        <v>0.67</v>
      </c>
      <c r="X31" s="134"/>
      <c r="Y31" s="557"/>
      <c r="Z31" s="16"/>
    </row>
    <row r="32" spans="1:26" ht="12.75" customHeight="1" x14ac:dyDescent="0.25">
      <c r="A32" s="5">
        <v>1996</v>
      </c>
      <c r="B32" s="432">
        <v>80.08</v>
      </c>
      <c r="C32" s="432">
        <v>73.23</v>
      </c>
      <c r="D32" s="432">
        <v>76.739999999999995</v>
      </c>
      <c r="E32" s="1025">
        <v>10.58</v>
      </c>
      <c r="F32" s="1025">
        <v>15.1</v>
      </c>
      <c r="G32" s="1025">
        <v>12.78</v>
      </c>
      <c r="H32" s="432">
        <v>2.09</v>
      </c>
      <c r="I32" s="432">
        <v>2.62</v>
      </c>
      <c r="J32" s="432">
        <v>2.35</v>
      </c>
      <c r="K32" s="434">
        <v>12.67</v>
      </c>
      <c r="L32" s="434">
        <v>17.72</v>
      </c>
      <c r="M32" s="434">
        <v>15.13</v>
      </c>
      <c r="N32" s="432">
        <v>5.61</v>
      </c>
      <c r="O32" s="432">
        <v>8.2799999999999994</v>
      </c>
      <c r="P32" s="432">
        <v>6.91</v>
      </c>
      <c r="Q32" s="432">
        <v>18.28</v>
      </c>
      <c r="R32" s="432">
        <v>26</v>
      </c>
      <c r="S32" s="432">
        <v>22.04</v>
      </c>
      <c r="T32" s="432">
        <v>1.64</v>
      </c>
      <c r="U32" s="432">
        <v>0.77</v>
      </c>
      <c r="V32" s="432">
        <v>1.22</v>
      </c>
      <c r="X32" s="134"/>
      <c r="Y32" s="557"/>
      <c r="Z32" s="16"/>
    </row>
    <row r="33" spans="1:27" ht="12.75" customHeight="1" x14ac:dyDescent="0.25">
      <c r="A33" s="5" t="s">
        <v>164</v>
      </c>
      <c r="B33" s="432">
        <v>76.5</v>
      </c>
      <c r="C33" s="432">
        <v>69.319999999999993</v>
      </c>
      <c r="D33" s="432">
        <v>72.989999999999995</v>
      </c>
      <c r="E33" s="1025">
        <v>9.27</v>
      </c>
      <c r="F33" s="1025">
        <v>12.7</v>
      </c>
      <c r="G33" s="1025">
        <v>10.95</v>
      </c>
      <c r="H33" s="432">
        <v>2.72</v>
      </c>
      <c r="I33" s="432">
        <v>3.36</v>
      </c>
      <c r="J33" s="432">
        <v>3.03</v>
      </c>
      <c r="K33" s="434">
        <v>11.99</v>
      </c>
      <c r="L33" s="434">
        <v>16.059999999999999</v>
      </c>
      <c r="M33" s="434">
        <v>13.98</v>
      </c>
      <c r="N33" s="432">
        <v>10.4</v>
      </c>
      <c r="O33" s="432">
        <v>14.1</v>
      </c>
      <c r="P33" s="432">
        <v>12.21</v>
      </c>
      <c r="Q33" s="432">
        <v>22.39</v>
      </c>
      <c r="R33" s="432">
        <v>30.16</v>
      </c>
      <c r="S33" s="432">
        <v>26.19</v>
      </c>
      <c r="T33" s="432">
        <v>1.1100000000000001</v>
      </c>
      <c r="U33" s="432">
        <v>0.52</v>
      </c>
      <c r="V33" s="432">
        <v>0.82</v>
      </c>
      <c r="X33" s="134"/>
      <c r="Y33" s="556"/>
      <c r="Z33" s="554"/>
    </row>
    <row r="34" spans="1:27" ht="12.75" customHeight="1" x14ac:dyDescent="0.25">
      <c r="A34" s="5" t="s">
        <v>165</v>
      </c>
      <c r="B34" s="432">
        <v>71.180000000000007</v>
      </c>
      <c r="C34" s="432">
        <v>63.61</v>
      </c>
      <c r="D34" s="432">
        <v>67.42</v>
      </c>
      <c r="E34" s="1025">
        <v>8.7799999999999994</v>
      </c>
      <c r="F34" s="1025">
        <v>12.23</v>
      </c>
      <c r="G34" s="1025">
        <v>10.49</v>
      </c>
      <c r="H34" s="432">
        <v>3.27</v>
      </c>
      <c r="I34" s="432">
        <v>4.09</v>
      </c>
      <c r="J34" s="432">
        <v>3.68</v>
      </c>
      <c r="K34" s="434">
        <v>12.05</v>
      </c>
      <c r="L34" s="434">
        <v>16.32</v>
      </c>
      <c r="M34" s="434">
        <v>14.17</v>
      </c>
      <c r="N34" s="432">
        <v>15.42</v>
      </c>
      <c r="O34" s="432">
        <v>19.46</v>
      </c>
      <c r="P34" s="432">
        <v>17.43</v>
      </c>
      <c r="Q34" s="432">
        <v>27.47</v>
      </c>
      <c r="R34" s="432">
        <v>35.770000000000003</v>
      </c>
      <c r="S34" s="432">
        <v>31.6</v>
      </c>
      <c r="T34" s="432">
        <v>1.34</v>
      </c>
      <c r="U34" s="432">
        <v>0.62</v>
      </c>
      <c r="V34" s="432">
        <v>0.98</v>
      </c>
      <c r="X34" s="134"/>
      <c r="Y34" s="556"/>
      <c r="Z34" s="554"/>
    </row>
    <row r="35" spans="1:27" ht="12.75" customHeight="1" x14ac:dyDescent="0.25">
      <c r="A35" s="5">
        <v>1998</v>
      </c>
      <c r="B35" s="432">
        <v>70.42</v>
      </c>
      <c r="C35" s="432">
        <v>64.989999999999995</v>
      </c>
      <c r="D35" s="432">
        <v>67.78</v>
      </c>
      <c r="E35" s="1025">
        <v>9.1999999999999993</v>
      </c>
      <c r="F35" s="1025">
        <v>11.55</v>
      </c>
      <c r="G35" s="1025">
        <v>10.34</v>
      </c>
      <c r="H35" s="432">
        <v>2.64</v>
      </c>
      <c r="I35" s="432">
        <v>3.12</v>
      </c>
      <c r="J35" s="432">
        <v>2.88</v>
      </c>
      <c r="K35" s="434">
        <v>11.85</v>
      </c>
      <c r="L35" s="434">
        <v>14.67</v>
      </c>
      <c r="M35" s="434">
        <v>13.22</v>
      </c>
      <c r="N35" s="432">
        <v>16.809999999999999</v>
      </c>
      <c r="O35" s="432">
        <v>19.73</v>
      </c>
      <c r="P35" s="432">
        <v>18.23</v>
      </c>
      <c r="Q35" s="432">
        <v>28.66</v>
      </c>
      <c r="R35" s="432">
        <v>34.409999999999997</v>
      </c>
      <c r="S35" s="432">
        <v>31.45</v>
      </c>
      <c r="T35" s="432">
        <v>0.92</v>
      </c>
      <c r="U35" s="432">
        <v>0.6</v>
      </c>
      <c r="V35" s="432">
        <v>0.77</v>
      </c>
      <c r="X35" s="134"/>
      <c r="Y35" s="556"/>
      <c r="Z35" s="554"/>
    </row>
    <row r="36" spans="1:27" ht="12.75" customHeight="1" x14ac:dyDescent="0.25">
      <c r="A36" s="5">
        <v>1999</v>
      </c>
      <c r="B36" s="432">
        <v>70.3</v>
      </c>
      <c r="C36" s="432">
        <v>62.47</v>
      </c>
      <c r="D36" s="432">
        <v>66.5</v>
      </c>
      <c r="E36" s="1025">
        <v>7.32</v>
      </c>
      <c r="F36" s="1025">
        <v>14.44</v>
      </c>
      <c r="G36" s="1025">
        <v>10.77</v>
      </c>
      <c r="H36" s="432">
        <v>2.23</v>
      </c>
      <c r="I36" s="432">
        <v>3.54</v>
      </c>
      <c r="J36" s="432">
        <v>2.86</v>
      </c>
      <c r="K36" s="434">
        <v>9.5500000000000007</v>
      </c>
      <c r="L36" s="434">
        <v>17.97</v>
      </c>
      <c r="M36" s="434">
        <v>13.64</v>
      </c>
      <c r="N36" s="432">
        <v>19.23</v>
      </c>
      <c r="O36" s="432">
        <v>19.510000000000002</v>
      </c>
      <c r="P36" s="432">
        <v>19.37</v>
      </c>
      <c r="Q36" s="432">
        <v>28.78</v>
      </c>
      <c r="R36" s="432">
        <v>37.49</v>
      </c>
      <c r="S36" s="432">
        <v>33</v>
      </c>
      <c r="T36" s="432">
        <v>0.93</v>
      </c>
      <c r="U36" s="432">
        <v>0.05</v>
      </c>
      <c r="V36" s="432">
        <v>0.5</v>
      </c>
      <c r="X36" s="134"/>
      <c r="Y36" s="556"/>
      <c r="Z36" s="554"/>
    </row>
    <row r="37" spans="1:27" ht="12.75" customHeight="1" x14ac:dyDescent="0.25">
      <c r="A37" s="5">
        <v>2000</v>
      </c>
      <c r="B37" s="432">
        <v>69.28</v>
      </c>
      <c r="C37" s="148">
        <v>63.34</v>
      </c>
      <c r="D37" s="148">
        <v>66.28</v>
      </c>
      <c r="E37" s="1025">
        <v>7.95</v>
      </c>
      <c r="F37" s="1025">
        <v>11.12</v>
      </c>
      <c r="G37" s="1025">
        <v>9.5500000000000007</v>
      </c>
      <c r="H37" s="148">
        <v>2.2599999999999998</v>
      </c>
      <c r="I37" s="432">
        <v>2.75</v>
      </c>
      <c r="J37" s="432">
        <v>2.5099999999999998</v>
      </c>
      <c r="K37" s="434">
        <v>10.210000000000001</v>
      </c>
      <c r="L37" s="434">
        <v>13.86</v>
      </c>
      <c r="M37" s="434">
        <v>12.06</v>
      </c>
      <c r="N37" s="433">
        <v>19.510000000000002</v>
      </c>
      <c r="O37" s="433">
        <v>22.01</v>
      </c>
      <c r="P37" s="433">
        <v>20.78</v>
      </c>
      <c r="Q37" s="434">
        <v>29.72</v>
      </c>
      <c r="R37" s="434">
        <v>35.880000000000003</v>
      </c>
      <c r="S37" s="432">
        <v>32.83</v>
      </c>
      <c r="T37" s="148">
        <v>1</v>
      </c>
      <c r="U37" s="148">
        <v>0.78</v>
      </c>
      <c r="V37" s="432">
        <v>0.89</v>
      </c>
      <c r="X37" s="134"/>
      <c r="Y37" s="556"/>
      <c r="Z37" s="554"/>
    </row>
    <row r="38" spans="1:27" ht="12.75" customHeight="1" x14ac:dyDescent="0.25">
      <c r="A38" s="5">
        <v>2001</v>
      </c>
      <c r="B38" s="432">
        <v>69.069999999999993</v>
      </c>
      <c r="C38" s="148">
        <v>63.4</v>
      </c>
      <c r="D38" s="148">
        <v>66.31</v>
      </c>
      <c r="E38" s="1025">
        <v>7.03</v>
      </c>
      <c r="F38" s="1025">
        <v>11.9</v>
      </c>
      <c r="G38" s="1025">
        <v>9.39</v>
      </c>
      <c r="H38" s="148">
        <v>3.22</v>
      </c>
      <c r="I38" s="432">
        <v>3.77</v>
      </c>
      <c r="J38" s="432">
        <v>3.48</v>
      </c>
      <c r="K38" s="434">
        <v>10.24</v>
      </c>
      <c r="L38" s="434">
        <v>15.66</v>
      </c>
      <c r="M38" s="434">
        <v>12.87</v>
      </c>
      <c r="N38" s="433">
        <v>19.36</v>
      </c>
      <c r="O38" s="433">
        <v>20.03</v>
      </c>
      <c r="P38" s="433">
        <v>19.7</v>
      </c>
      <c r="Q38" s="434">
        <v>29.61</v>
      </c>
      <c r="R38" s="434">
        <v>35.700000000000003</v>
      </c>
      <c r="S38" s="432">
        <v>32.57</v>
      </c>
      <c r="T38" s="148">
        <v>1.32</v>
      </c>
      <c r="U38" s="148">
        <v>0.9</v>
      </c>
      <c r="V38" s="432">
        <v>1.1200000000000001</v>
      </c>
      <c r="X38" s="134"/>
      <c r="Y38" s="556"/>
      <c r="Z38" s="554"/>
    </row>
    <row r="39" spans="1:27" ht="12.75" customHeight="1" x14ac:dyDescent="0.25">
      <c r="A39" s="5">
        <v>2002</v>
      </c>
      <c r="B39" s="432">
        <v>74.33</v>
      </c>
      <c r="C39" s="148">
        <v>64.97</v>
      </c>
      <c r="D39" s="148">
        <v>69.8</v>
      </c>
      <c r="E39" s="1025">
        <v>5.83</v>
      </c>
      <c r="F39" s="1025">
        <v>11.58</v>
      </c>
      <c r="G39" s="1025">
        <v>8.6199999999999992</v>
      </c>
      <c r="H39" s="148">
        <v>2.69</v>
      </c>
      <c r="I39" s="432">
        <v>3.51</v>
      </c>
      <c r="J39" s="432">
        <v>3.08</v>
      </c>
      <c r="K39" s="434">
        <v>8.52</v>
      </c>
      <c r="L39" s="434">
        <v>15.09</v>
      </c>
      <c r="M39" s="434">
        <v>11.7</v>
      </c>
      <c r="N39" s="433">
        <v>16.28</v>
      </c>
      <c r="O39" s="433">
        <v>19.22</v>
      </c>
      <c r="P39" s="433">
        <v>17.7</v>
      </c>
      <c r="Q39" s="434">
        <v>24.79</v>
      </c>
      <c r="R39" s="434">
        <v>34.31</v>
      </c>
      <c r="S39" s="432">
        <v>29.4</v>
      </c>
      <c r="T39" s="148">
        <v>0.87</v>
      </c>
      <c r="U39" s="148">
        <v>0.72</v>
      </c>
      <c r="V39" s="432">
        <v>0.8</v>
      </c>
      <c r="X39" s="134"/>
      <c r="Y39" s="556"/>
      <c r="Z39" s="554"/>
    </row>
    <row r="40" spans="1:27" ht="12.75" customHeight="1" x14ac:dyDescent="0.25">
      <c r="A40" s="5">
        <v>2003</v>
      </c>
      <c r="B40" s="432">
        <v>79.63</v>
      </c>
      <c r="C40" s="148">
        <v>68.790000000000006</v>
      </c>
      <c r="D40" s="148">
        <v>74.319999999999993</v>
      </c>
      <c r="E40" s="1025">
        <v>4.7</v>
      </c>
      <c r="F40" s="1025">
        <v>10.23</v>
      </c>
      <c r="G40" s="1025">
        <v>7.41</v>
      </c>
      <c r="H40" s="148">
        <v>1.57</v>
      </c>
      <c r="I40" s="432">
        <v>3.07</v>
      </c>
      <c r="J40" s="432">
        <v>2.2999999999999998</v>
      </c>
      <c r="K40" s="434">
        <v>6.26</v>
      </c>
      <c r="L40" s="434">
        <v>13.3</v>
      </c>
      <c r="M40" s="434">
        <v>9.7100000000000009</v>
      </c>
      <c r="N40" s="433">
        <v>13.01</v>
      </c>
      <c r="O40" s="433">
        <v>17.11</v>
      </c>
      <c r="P40" s="433">
        <v>15.02</v>
      </c>
      <c r="Q40" s="434">
        <v>19.28</v>
      </c>
      <c r="R40" s="434">
        <v>30.41</v>
      </c>
      <c r="S40" s="432">
        <v>24.73</v>
      </c>
      <c r="T40" s="148">
        <v>1.0900000000000001</v>
      </c>
      <c r="U40" s="148">
        <v>0.81</v>
      </c>
      <c r="V40" s="432">
        <v>0.95</v>
      </c>
      <c r="Y40" s="556"/>
      <c r="Z40" s="554"/>
    </row>
    <row r="41" spans="1:27" ht="12.75" customHeight="1" x14ac:dyDescent="0.25">
      <c r="A41" s="5">
        <v>2004</v>
      </c>
      <c r="B41" s="432">
        <v>81.08</v>
      </c>
      <c r="C41" s="148">
        <v>70.14</v>
      </c>
      <c r="D41" s="148">
        <v>75.760000000000005</v>
      </c>
      <c r="E41" s="1025">
        <v>3.53</v>
      </c>
      <c r="F41" s="1025">
        <v>9.39</v>
      </c>
      <c r="G41" s="1025">
        <v>6.37</v>
      </c>
      <c r="H41" s="148">
        <v>1.74</v>
      </c>
      <c r="I41" s="432">
        <v>3.35</v>
      </c>
      <c r="J41" s="432">
        <v>2.52</v>
      </c>
      <c r="K41" s="434">
        <v>5.27</v>
      </c>
      <c r="L41" s="434">
        <v>12.74</v>
      </c>
      <c r="M41" s="434">
        <v>8.89</v>
      </c>
      <c r="N41" s="433">
        <v>13.01</v>
      </c>
      <c r="O41" s="433">
        <v>16.739999999999998</v>
      </c>
      <c r="P41" s="433">
        <v>14.83</v>
      </c>
      <c r="Q41" s="434">
        <v>18.28</v>
      </c>
      <c r="R41" s="434">
        <v>29.48</v>
      </c>
      <c r="S41" s="432">
        <v>23.72</v>
      </c>
      <c r="T41" s="148">
        <v>0.65</v>
      </c>
      <c r="U41" s="148">
        <v>0.35</v>
      </c>
      <c r="V41" s="432">
        <v>0.5</v>
      </c>
      <c r="Y41" s="556"/>
      <c r="Z41" s="554"/>
    </row>
    <row r="42" spans="1:27" ht="12.75" customHeight="1" x14ac:dyDescent="0.25">
      <c r="A42" s="5">
        <v>2005</v>
      </c>
      <c r="B42" s="432">
        <v>80.55</v>
      </c>
      <c r="C42" s="148">
        <v>69.709999999999994</v>
      </c>
      <c r="D42" s="148">
        <v>75.27</v>
      </c>
      <c r="E42" s="1025">
        <v>3.98</v>
      </c>
      <c r="F42" s="1025">
        <v>8.8000000000000007</v>
      </c>
      <c r="G42" s="1025">
        <v>6.32</v>
      </c>
      <c r="H42" s="148">
        <v>1.45</v>
      </c>
      <c r="I42" s="432">
        <v>3.55</v>
      </c>
      <c r="J42" s="432">
        <v>2.4700000000000002</v>
      </c>
      <c r="K42" s="434">
        <v>5.42</v>
      </c>
      <c r="L42" s="434">
        <v>12.35</v>
      </c>
      <c r="M42" s="434">
        <v>8.7899999999999991</v>
      </c>
      <c r="N42" s="433">
        <v>13.66</v>
      </c>
      <c r="O42" s="433">
        <v>17.43</v>
      </c>
      <c r="P42" s="433">
        <v>15.48</v>
      </c>
      <c r="Q42" s="434">
        <v>19.079999999999998</v>
      </c>
      <c r="R42" s="434">
        <v>29.78</v>
      </c>
      <c r="S42" s="432">
        <v>24.27</v>
      </c>
      <c r="T42" s="148">
        <v>0.37</v>
      </c>
      <c r="U42" s="148">
        <v>0.51</v>
      </c>
      <c r="V42" s="432">
        <v>0.45</v>
      </c>
      <c r="Y42" s="556"/>
      <c r="Z42" s="554"/>
    </row>
    <row r="43" spans="1:27" ht="12.75" customHeight="1" x14ac:dyDescent="0.25">
      <c r="A43" s="5">
        <v>2006</v>
      </c>
      <c r="B43" s="432">
        <v>79.680000000000007</v>
      </c>
      <c r="C43" s="148">
        <v>72.78</v>
      </c>
      <c r="D43" s="148">
        <v>76.290000000000006</v>
      </c>
      <c r="E43" s="1025">
        <v>4.49</v>
      </c>
      <c r="F43" s="1025">
        <v>7.31</v>
      </c>
      <c r="G43" s="1025">
        <v>5.86</v>
      </c>
      <c r="H43" s="148">
        <v>2.23</v>
      </c>
      <c r="I43" s="432">
        <v>3.08</v>
      </c>
      <c r="J43" s="432">
        <v>2.64</v>
      </c>
      <c r="K43" s="434">
        <v>6.71</v>
      </c>
      <c r="L43" s="434">
        <v>10.39</v>
      </c>
      <c r="M43" s="434">
        <v>8.5</v>
      </c>
      <c r="N43" s="433">
        <v>12.79</v>
      </c>
      <c r="O43" s="433">
        <v>16.5</v>
      </c>
      <c r="P43" s="433">
        <v>14.62</v>
      </c>
      <c r="Q43" s="434">
        <v>19.5</v>
      </c>
      <c r="R43" s="434">
        <v>26.89</v>
      </c>
      <c r="S43" s="432">
        <v>23.13</v>
      </c>
      <c r="T43" s="148">
        <v>0.83</v>
      </c>
      <c r="U43" s="148">
        <v>0.33</v>
      </c>
      <c r="V43" s="432">
        <v>0.57999999999999996</v>
      </c>
      <c r="Y43" s="556"/>
      <c r="Z43" s="554"/>
    </row>
    <row r="44" spans="1:27" ht="12.75" customHeight="1" x14ac:dyDescent="0.25">
      <c r="A44" s="5">
        <v>2007</v>
      </c>
      <c r="B44" s="432">
        <v>79.19</v>
      </c>
      <c r="C44" s="148">
        <v>70.23</v>
      </c>
      <c r="D44" s="148">
        <v>74.81</v>
      </c>
      <c r="E44" s="1025">
        <v>3.9</v>
      </c>
      <c r="F44" s="1025">
        <v>7.41</v>
      </c>
      <c r="G44" s="1025">
        <v>5.61</v>
      </c>
      <c r="H44" s="148">
        <v>2.17</v>
      </c>
      <c r="I44" s="432">
        <v>3.06</v>
      </c>
      <c r="J44" s="432">
        <v>2.59</v>
      </c>
      <c r="K44" s="434">
        <v>6.06</v>
      </c>
      <c r="L44" s="434">
        <v>10.47</v>
      </c>
      <c r="M44" s="434">
        <v>8.1999999999999993</v>
      </c>
      <c r="N44" s="433">
        <v>13.95</v>
      </c>
      <c r="O44" s="433">
        <v>18.89</v>
      </c>
      <c r="P44" s="433">
        <v>16.350000000000001</v>
      </c>
      <c r="Q44" s="434">
        <v>20.010000000000002</v>
      </c>
      <c r="R44" s="434">
        <v>29.35</v>
      </c>
      <c r="S44" s="432">
        <v>24.56</v>
      </c>
      <c r="T44" s="148">
        <v>0.79</v>
      </c>
      <c r="U44" s="148">
        <v>0.42</v>
      </c>
      <c r="V44" s="432">
        <v>0.63</v>
      </c>
      <c r="Y44" s="556"/>
      <c r="Z44" s="554"/>
    </row>
    <row r="45" spans="1:27" ht="12.75" customHeight="1" x14ac:dyDescent="0.25">
      <c r="A45" s="5">
        <v>2008</v>
      </c>
      <c r="B45" s="432">
        <v>77.989999999999995</v>
      </c>
      <c r="C45" s="148">
        <v>71.510000000000005</v>
      </c>
      <c r="D45" s="148">
        <v>74.819999999999993</v>
      </c>
      <c r="E45" s="1025">
        <v>4.38</v>
      </c>
      <c r="F45" s="1025">
        <v>8.1999999999999993</v>
      </c>
      <c r="G45" s="1025">
        <v>6.22</v>
      </c>
      <c r="H45" s="148">
        <v>3.01</v>
      </c>
      <c r="I45" s="432">
        <v>3.28</v>
      </c>
      <c r="J45" s="432">
        <v>3.16</v>
      </c>
      <c r="K45" s="434">
        <v>7.39</v>
      </c>
      <c r="L45" s="434">
        <v>11.48</v>
      </c>
      <c r="M45" s="434">
        <v>9.3800000000000008</v>
      </c>
      <c r="N45" s="433">
        <v>14.23</v>
      </c>
      <c r="O45" s="433">
        <v>16.86</v>
      </c>
      <c r="P45" s="433">
        <v>15.48</v>
      </c>
      <c r="Q45" s="434">
        <v>21.61</v>
      </c>
      <c r="R45" s="434">
        <v>28.34</v>
      </c>
      <c r="S45" s="432">
        <v>24.87</v>
      </c>
      <c r="T45" s="148">
        <v>0.4</v>
      </c>
      <c r="U45" s="148">
        <v>0.14000000000000001</v>
      </c>
      <c r="V45" s="432">
        <v>0.31</v>
      </c>
      <c r="Y45" s="556"/>
    </row>
    <row r="46" spans="1:27" ht="12.75" customHeight="1" x14ac:dyDescent="0.25">
      <c r="A46" s="5">
        <v>2009</v>
      </c>
      <c r="B46" s="432">
        <v>76.27</v>
      </c>
      <c r="C46" s="148">
        <v>69.31</v>
      </c>
      <c r="D46" s="148">
        <v>72.89</v>
      </c>
      <c r="E46" s="1025">
        <v>7.52</v>
      </c>
      <c r="F46" s="1025">
        <v>7.98</v>
      </c>
      <c r="G46" s="1025">
        <v>7.74</v>
      </c>
      <c r="H46" s="148">
        <v>2.33</v>
      </c>
      <c r="I46" s="432">
        <v>3.93</v>
      </c>
      <c r="J46" s="432">
        <v>3.11</v>
      </c>
      <c r="K46" s="434">
        <v>9.85</v>
      </c>
      <c r="L46" s="434">
        <v>11.91</v>
      </c>
      <c r="M46" s="434">
        <v>10.85</v>
      </c>
      <c r="N46" s="433">
        <v>13.52</v>
      </c>
      <c r="O46" s="433">
        <v>18.52</v>
      </c>
      <c r="P46" s="433">
        <v>15.95</v>
      </c>
      <c r="Q46" s="434">
        <v>23.38</v>
      </c>
      <c r="R46" s="434">
        <v>30.43</v>
      </c>
      <c r="S46" s="432">
        <v>26.8</v>
      </c>
      <c r="T46" s="148">
        <v>0.36</v>
      </c>
      <c r="U46" s="148">
        <v>0.26</v>
      </c>
      <c r="V46" s="432">
        <v>0.31</v>
      </c>
    </row>
    <row r="47" spans="1:27" ht="12.75" customHeight="1" x14ac:dyDescent="0.25">
      <c r="A47" s="5">
        <v>2010</v>
      </c>
      <c r="B47" s="432">
        <v>78.38</v>
      </c>
      <c r="C47" s="148">
        <v>71.37</v>
      </c>
      <c r="D47" s="148">
        <v>74.97</v>
      </c>
      <c r="E47" s="1025">
        <v>6.22</v>
      </c>
      <c r="F47" s="1025">
        <v>8.51</v>
      </c>
      <c r="G47" s="1025">
        <v>7.33</v>
      </c>
      <c r="H47" s="148">
        <v>3.33</v>
      </c>
      <c r="I47" s="432">
        <v>3.97</v>
      </c>
      <c r="J47" s="432">
        <v>3.66</v>
      </c>
      <c r="K47" s="434">
        <v>9.5500000000000007</v>
      </c>
      <c r="L47" s="434">
        <v>12.48</v>
      </c>
      <c r="M47" s="434">
        <v>10.99</v>
      </c>
      <c r="N47" s="433">
        <v>11.73</v>
      </c>
      <c r="O47" s="433">
        <v>16.12</v>
      </c>
      <c r="P47" s="433">
        <v>13.85</v>
      </c>
      <c r="Q47" s="434">
        <v>21.27</v>
      </c>
      <c r="R47" s="434">
        <v>28.6</v>
      </c>
      <c r="S47" s="432">
        <v>24.84</v>
      </c>
      <c r="T47" s="148">
        <v>0.35</v>
      </c>
      <c r="U47" s="148">
        <v>0.03</v>
      </c>
      <c r="V47" s="432">
        <v>0.2</v>
      </c>
    </row>
    <row r="48" spans="1:27" s="109" customFormat="1" ht="12.75" customHeight="1" x14ac:dyDescent="0.25">
      <c r="A48" s="6">
        <v>2011</v>
      </c>
      <c r="B48" s="432">
        <v>80.62</v>
      </c>
      <c r="C48" s="148">
        <v>73.33</v>
      </c>
      <c r="D48" s="148">
        <v>77.11</v>
      </c>
      <c r="E48" s="1025">
        <v>5.05</v>
      </c>
      <c r="F48" s="1025">
        <v>7.62</v>
      </c>
      <c r="G48" s="1025">
        <v>6.3</v>
      </c>
      <c r="H48" s="148">
        <v>2.73</v>
      </c>
      <c r="I48" s="432">
        <v>3.8</v>
      </c>
      <c r="J48" s="432">
        <v>3.24</v>
      </c>
      <c r="K48" s="434">
        <v>7.78</v>
      </c>
      <c r="L48" s="434">
        <v>11.42</v>
      </c>
      <c r="M48" s="434">
        <v>9.5399999999999991</v>
      </c>
      <c r="N48" s="433">
        <v>11.33</v>
      </c>
      <c r="O48" s="433">
        <v>15.01</v>
      </c>
      <c r="P48" s="433">
        <v>13.09</v>
      </c>
      <c r="Q48" s="434">
        <v>19.11</v>
      </c>
      <c r="R48" s="434">
        <v>26.43</v>
      </c>
      <c r="S48" s="432">
        <v>22.63</v>
      </c>
      <c r="T48" s="148">
        <v>0.27</v>
      </c>
      <c r="U48" s="148">
        <v>0.24</v>
      </c>
      <c r="V48" s="432">
        <v>0.25</v>
      </c>
      <c r="Z48" s="434"/>
      <c r="AA48" s="548"/>
    </row>
    <row r="49" spans="1:27" ht="12.75" customHeight="1" x14ac:dyDescent="0.25">
      <c r="A49" s="5" t="s">
        <v>89</v>
      </c>
      <c r="B49" s="432">
        <v>81.790000000000006</v>
      </c>
      <c r="C49" s="148">
        <v>76.31</v>
      </c>
      <c r="D49" s="148">
        <v>79.150000000000006</v>
      </c>
      <c r="E49" s="1025">
        <v>4.24</v>
      </c>
      <c r="F49" s="1025">
        <v>5.31</v>
      </c>
      <c r="G49" s="1025">
        <v>4.75</v>
      </c>
      <c r="H49" s="148">
        <v>2.96</v>
      </c>
      <c r="I49" s="432">
        <v>3.71</v>
      </c>
      <c r="J49" s="432">
        <v>3.32</v>
      </c>
      <c r="K49" s="434">
        <v>7.19</v>
      </c>
      <c r="L49" s="434">
        <v>9.02</v>
      </c>
      <c r="M49" s="434">
        <v>8.07</v>
      </c>
      <c r="N49" s="148">
        <v>10.24</v>
      </c>
      <c r="O49" s="148">
        <v>14.53</v>
      </c>
      <c r="P49" s="148">
        <v>12.31</v>
      </c>
      <c r="Q49" s="434">
        <v>17.43</v>
      </c>
      <c r="R49" s="434">
        <v>23.55</v>
      </c>
      <c r="S49" s="432">
        <v>20.38</v>
      </c>
      <c r="T49" s="148">
        <v>0.78</v>
      </c>
      <c r="U49" s="148">
        <v>0.15</v>
      </c>
      <c r="V49" s="432">
        <v>0.47</v>
      </c>
      <c r="Z49" s="434"/>
      <c r="AA49" s="548"/>
    </row>
    <row r="50" spans="1:27" ht="12.75" customHeight="1" x14ac:dyDescent="0.25">
      <c r="A50" s="5" t="s">
        <v>90</v>
      </c>
      <c r="B50" s="432">
        <v>84.69</v>
      </c>
      <c r="C50" s="148">
        <v>80.59</v>
      </c>
      <c r="D50" s="148">
        <v>82.68</v>
      </c>
      <c r="E50" s="1025">
        <v>3.55</v>
      </c>
      <c r="F50" s="1025">
        <v>3.99</v>
      </c>
      <c r="G50" s="1025">
        <v>3.76</v>
      </c>
      <c r="H50" s="148">
        <v>1.88</v>
      </c>
      <c r="I50" s="432">
        <v>2.34</v>
      </c>
      <c r="J50" s="432">
        <v>2.1</v>
      </c>
      <c r="K50" s="434">
        <v>5.43</v>
      </c>
      <c r="L50" s="434">
        <v>6.34</v>
      </c>
      <c r="M50" s="434">
        <v>5.86</v>
      </c>
      <c r="N50" s="148">
        <v>8.25</v>
      </c>
      <c r="O50" s="148">
        <v>11.87</v>
      </c>
      <c r="P50" s="148">
        <v>10</v>
      </c>
      <c r="Q50" s="148">
        <v>13.67</v>
      </c>
      <c r="R50" s="434">
        <v>18.2</v>
      </c>
      <c r="S50" s="434">
        <v>15.85</v>
      </c>
      <c r="T50" s="148">
        <v>1.64</v>
      </c>
      <c r="U50" s="148">
        <v>1.21</v>
      </c>
      <c r="V50" s="432">
        <v>1.46</v>
      </c>
      <c r="Z50" s="432"/>
      <c r="AA50" s="548"/>
    </row>
    <row r="51" spans="1:27" ht="12.75" customHeight="1" x14ac:dyDescent="0.25">
      <c r="A51" s="5">
        <v>2013</v>
      </c>
      <c r="B51" s="432">
        <v>86.52</v>
      </c>
      <c r="C51" s="148">
        <v>81.290000000000006</v>
      </c>
      <c r="D51" s="148">
        <v>83.96</v>
      </c>
      <c r="E51" s="148">
        <v>2.84</v>
      </c>
      <c r="F51" s="148">
        <v>3.46</v>
      </c>
      <c r="G51" s="148">
        <v>3.17</v>
      </c>
      <c r="H51" s="148">
        <v>2.0499999999999998</v>
      </c>
      <c r="I51" s="432">
        <v>2.02</v>
      </c>
      <c r="J51" s="432">
        <v>2.0299999999999998</v>
      </c>
      <c r="K51" s="434">
        <v>4.8899999999999997</v>
      </c>
      <c r="L51" s="434">
        <v>5.48</v>
      </c>
      <c r="M51" s="434">
        <v>5.19</v>
      </c>
      <c r="N51" s="148">
        <v>6.65</v>
      </c>
      <c r="O51" s="148">
        <v>10.92</v>
      </c>
      <c r="P51" s="148">
        <v>8.74</v>
      </c>
      <c r="Q51" s="148">
        <v>11.55</v>
      </c>
      <c r="R51" s="434">
        <v>16.399999999999999</v>
      </c>
      <c r="S51" s="434">
        <v>13.93</v>
      </c>
      <c r="T51" s="148">
        <v>1.94</v>
      </c>
      <c r="U51" s="148">
        <v>2.31</v>
      </c>
      <c r="V51" s="148">
        <v>2.11</v>
      </c>
      <c r="X51" s="545"/>
      <c r="Y51" s="148"/>
      <c r="Z51" s="434"/>
      <c r="AA51" s="548"/>
    </row>
    <row r="52" spans="1:27" ht="12.75" customHeight="1" x14ac:dyDescent="0.25">
      <c r="A52" s="5">
        <v>2014</v>
      </c>
      <c r="B52" s="432">
        <v>87.14</v>
      </c>
      <c r="C52" s="148">
        <v>81.650000000000006</v>
      </c>
      <c r="D52" s="148">
        <v>84.5</v>
      </c>
      <c r="E52" s="148">
        <v>2.59</v>
      </c>
      <c r="F52" s="148">
        <v>3.44</v>
      </c>
      <c r="G52" s="148">
        <v>3.01</v>
      </c>
      <c r="H52" s="148">
        <v>1.71</v>
      </c>
      <c r="I52" s="148">
        <v>2.82</v>
      </c>
      <c r="J52" s="148">
        <v>2.2400000000000002</v>
      </c>
      <c r="K52" s="434">
        <v>4.29</v>
      </c>
      <c r="L52" s="434">
        <v>6.26</v>
      </c>
      <c r="M52" s="434">
        <v>5.25</v>
      </c>
      <c r="N52" s="148">
        <v>7.07</v>
      </c>
      <c r="O52" s="148">
        <v>10.67</v>
      </c>
      <c r="P52" s="148">
        <v>8.7899999999999991</v>
      </c>
      <c r="Q52" s="148">
        <v>11.36</v>
      </c>
      <c r="R52" s="432">
        <v>16.93</v>
      </c>
      <c r="S52" s="434">
        <v>14.04</v>
      </c>
      <c r="T52" s="148">
        <v>1.5</v>
      </c>
      <c r="U52" s="148">
        <v>1.43</v>
      </c>
      <c r="V52" s="148">
        <v>1.46</v>
      </c>
      <c r="X52" s="545"/>
      <c r="Y52" s="148"/>
      <c r="Z52" s="434"/>
      <c r="AA52" s="550"/>
    </row>
    <row r="53" spans="1:27" x14ac:dyDescent="0.25">
      <c r="A53" s="5">
        <v>2015</v>
      </c>
      <c r="B53" s="432">
        <v>88.06</v>
      </c>
      <c r="C53" s="148">
        <v>83.29</v>
      </c>
      <c r="D53" s="148">
        <v>85.65</v>
      </c>
      <c r="E53" s="148">
        <v>2.16</v>
      </c>
      <c r="F53" s="148">
        <v>2.54</v>
      </c>
      <c r="G53" s="148">
        <v>2.37</v>
      </c>
      <c r="H53" s="148">
        <v>1.19</v>
      </c>
      <c r="I53" s="148">
        <v>2.65</v>
      </c>
      <c r="J53" s="148">
        <v>1.91</v>
      </c>
      <c r="K53" s="434">
        <v>3.35</v>
      </c>
      <c r="L53" s="434">
        <v>5.19</v>
      </c>
      <c r="M53" s="434">
        <v>4.28</v>
      </c>
      <c r="N53" s="148">
        <v>6.19</v>
      </c>
      <c r="O53" s="148">
        <v>9.25</v>
      </c>
      <c r="P53" s="148">
        <v>7.69</v>
      </c>
      <c r="Q53" s="148">
        <v>9.5399999999999991</v>
      </c>
      <c r="R53" s="434">
        <v>14.43</v>
      </c>
      <c r="S53" s="434">
        <v>11.97</v>
      </c>
      <c r="T53" s="148">
        <v>2.4</v>
      </c>
      <c r="U53" s="148">
        <v>2.27</v>
      </c>
      <c r="V53" s="148">
        <v>2.39</v>
      </c>
      <c r="X53" s="547"/>
      <c r="Y53" s="148"/>
      <c r="Z53" s="433"/>
      <c r="AA53" s="549"/>
    </row>
    <row r="54" spans="1:27" x14ac:dyDescent="0.25">
      <c r="A54" s="406">
        <v>2016</v>
      </c>
      <c r="B54" s="432">
        <v>90.66</v>
      </c>
      <c r="C54" s="148">
        <v>86.46</v>
      </c>
      <c r="D54" s="148">
        <v>88.34</v>
      </c>
      <c r="E54" s="148">
        <v>1.81</v>
      </c>
      <c r="F54" s="148">
        <v>2.71</v>
      </c>
      <c r="G54" s="148">
        <v>2.41</v>
      </c>
      <c r="H54" s="148">
        <v>0.7</v>
      </c>
      <c r="I54" s="148">
        <v>1.5</v>
      </c>
      <c r="J54" s="148">
        <v>1.0900000000000001</v>
      </c>
      <c r="K54" s="434">
        <v>2.5099999999999998</v>
      </c>
      <c r="L54" s="434">
        <v>4.21</v>
      </c>
      <c r="M54" s="434">
        <v>3.51</v>
      </c>
      <c r="N54" s="148">
        <v>5.12</v>
      </c>
      <c r="O54" s="148">
        <v>8.19</v>
      </c>
      <c r="P54" s="148">
        <v>6.72</v>
      </c>
      <c r="Q54" s="148">
        <v>7.62</v>
      </c>
      <c r="R54" s="434">
        <v>12.44</v>
      </c>
      <c r="S54" s="434">
        <v>10.23</v>
      </c>
      <c r="T54" s="148">
        <v>1.7</v>
      </c>
      <c r="U54" s="148">
        <v>1.1000000000000001</v>
      </c>
      <c r="V54" s="148">
        <v>1.43</v>
      </c>
      <c r="X54" s="545"/>
      <c r="Y54" s="148"/>
      <c r="Z54" s="433"/>
    </row>
    <row r="55" spans="1:27" x14ac:dyDescent="0.25">
      <c r="A55" s="5">
        <v>2017</v>
      </c>
      <c r="B55" s="148">
        <v>89.41</v>
      </c>
      <c r="C55" s="148">
        <v>85.18</v>
      </c>
      <c r="D55" s="148">
        <v>87.2</v>
      </c>
      <c r="E55" s="148">
        <v>1.42</v>
      </c>
      <c r="F55" s="148">
        <v>2.91</v>
      </c>
      <c r="G55" s="148">
        <v>2.29</v>
      </c>
      <c r="H55" s="148">
        <v>1.55</v>
      </c>
      <c r="I55" s="148">
        <v>1.46</v>
      </c>
      <c r="J55" s="148">
        <v>1.49</v>
      </c>
      <c r="K55" s="148">
        <v>2.97</v>
      </c>
      <c r="L55" s="148">
        <v>4.38</v>
      </c>
      <c r="M55" s="148">
        <v>3.77</v>
      </c>
      <c r="N55" s="148">
        <v>4.83</v>
      </c>
      <c r="O55" s="148">
        <v>8.2799999999999994</v>
      </c>
      <c r="P55" s="148">
        <v>6.52</v>
      </c>
      <c r="Q55" s="148">
        <v>7.81</v>
      </c>
      <c r="R55" s="148">
        <v>12.66</v>
      </c>
      <c r="S55" s="148">
        <v>10.3</v>
      </c>
      <c r="T55" s="148">
        <v>2.78</v>
      </c>
      <c r="U55" s="148">
        <v>2.16</v>
      </c>
      <c r="V55" s="148">
        <v>2.5</v>
      </c>
      <c r="W55" s="416"/>
      <c r="X55" s="545"/>
      <c r="Y55" s="148"/>
      <c r="Z55" s="459"/>
    </row>
    <row r="56" spans="1:27" x14ac:dyDescent="0.25">
      <c r="A56" s="534">
        <v>2018</v>
      </c>
      <c r="B56" s="433">
        <v>88.36</v>
      </c>
      <c r="C56" s="433">
        <v>84.87</v>
      </c>
      <c r="D56" s="148">
        <v>86.43</v>
      </c>
      <c r="E56" s="148">
        <v>1.62</v>
      </c>
      <c r="F56" s="148">
        <v>2.5099999999999998</v>
      </c>
      <c r="G56" s="148">
        <v>2.09</v>
      </c>
      <c r="H56" s="148">
        <v>1.22</v>
      </c>
      <c r="I56" s="148">
        <v>1.99</v>
      </c>
      <c r="J56" s="148">
        <v>1.64</v>
      </c>
      <c r="K56" s="434">
        <v>2.85</v>
      </c>
      <c r="L56" s="434">
        <v>4.51</v>
      </c>
      <c r="M56" s="434">
        <v>3.73</v>
      </c>
      <c r="N56" s="148">
        <v>5.91</v>
      </c>
      <c r="O56" s="148">
        <v>8.93</v>
      </c>
      <c r="P56" s="148">
        <v>7.43</v>
      </c>
      <c r="Q56" s="148">
        <v>8.75</v>
      </c>
      <c r="R56" s="433">
        <v>13.44</v>
      </c>
      <c r="S56" s="434">
        <v>11.16</v>
      </c>
      <c r="T56" s="433">
        <v>2.88</v>
      </c>
      <c r="U56" s="433">
        <v>1.69</v>
      </c>
      <c r="V56" s="148">
        <v>2.41</v>
      </c>
      <c r="W56" s="416"/>
      <c r="X56" s="567"/>
      <c r="Y56" s="148"/>
      <c r="Z56" s="459"/>
    </row>
    <row r="57" spans="1:27" x14ac:dyDescent="0.25">
      <c r="A57" s="534">
        <v>2019</v>
      </c>
      <c r="B57" s="148">
        <v>90.95</v>
      </c>
      <c r="C57" s="148">
        <v>87.21</v>
      </c>
      <c r="D57" s="148">
        <v>88.89</v>
      </c>
      <c r="E57" s="148">
        <v>1.53</v>
      </c>
      <c r="F57" s="148">
        <v>1.97</v>
      </c>
      <c r="G57" s="148">
        <v>1.82</v>
      </c>
      <c r="H57" s="148">
        <v>0.7</v>
      </c>
      <c r="I57" s="148">
        <v>1.67</v>
      </c>
      <c r="J57" s="148">
        <v>1.24</v>
      </c>
      <c r="K57" s="148">
        <v>2.23</v>
      </c>
      <c r="L57" s="148">
        <v>3.63</v>
      </c>
      <c r="M57" s="148">
        <v>3.05</v>
      </c>
      <c r="N57" s="148">
        <v>5.74</v>
      </c>
      <c r="O57" s="148">
        <v>8.48</v>
      </c>
      <c r="P57" s="148">
        <v>7.14</v>
      </c>
      <c r="Q57" s="148">
        <v>7.97</v>
      </c>
      <c r="R57" s="148">
        <v>12.12</v>
      </c>
      <c r="S57" s="148">
        <v>10.19</v>
      </c>
      <c r="T57" s="148">
        <v>1.08</v>
      </c>
      <c r="U57" s="148">
        <v>0.67</v>
      </c>
      <c r="V57" s="148">
        <v>0.92</v>
      </c>
      <c r="W57" s="416"/>
      <c r="X57" s="546"/>
      <c r="Y57" s="148"/>
      <c r="Z57" s="459"/>
    </row>
    <row r="58" spans="1:27" ht="6" customHeight="1" x14ac:dyDescent="0.3">
      <c r="A58" s="189"/>
      <c r="B58" s="1161"/>
      <c r="C58" s="555"/>
      <c r="D58" s="555"/>
      <c r="E58" s="555"/>
      <c r="F58" s="555"/>
      <c r="G58" s="555"/>
      <c r="H58" s="555"/>
      <c r="I58" s="555"/>
      <c r="J58" s="555"/>
      <c r="K58" s="555"/>
      <c r="L58" s="555"/>
      <c r="M58" s="555"/>
      <c r="N58" s="191"/>
      <c r="O58" s="191"/>
      <c r="P58" s="191"/>
      <c r="Q58" s="555"/>
      <c r="R58" s="555"/>
      <c r="S58" s="555"/>
      <c r="T58" s="191"/>
      <c r="U58" s="191"/>
      <c r="V58" s="413"/>
      <c r="W58" s="35"/>
    </row>
    <row r="59" spans="1:27" ht="43" customHeight="1" x14ac:dyDescent="0.25">
      <c r="A59" s="1309" t="s">
        <v>288</v>
      </c>
      <c r="B59" s="1309"/>
      <c r="C59" s="1309"/>
      <c r="D59" s="1309"/>
      <c r="E59" s="1309"/>
      <c r="F59" s="1309"/>
      <c r="G59" s="1309"/>
      <c r="H59" s="1309"/>
      <c r="I59" s="1309"/>
      <c r="J59" s="1309"/>
      <c r="K59" s="1309"/>
      <c r="L59" s="1309"/>
      <c r="M59" s="1309"/>
      <c r="N59" s="1309"/>
      <c r="O59" s="1309"/>
      <c r="P59" s="1309"/>
      <c r="Q59" s="1309"/>
      <c r="R59" s="1309"/>
      <c r="S59" s="1309"/>
      <c r="T59" s="1309"/>
      <c r="U59" s="1309"/>
      <c r="V59" s="1309"/>
      <c r="W59" s="35"/>
    </row>
    <row r="60" spans="1:27" s="34" customFormat="1" ht="6" customHeight="1" x14ac:dyDescent="0.35">
      <c r="A60" s="183" t="s">
        <v>39</v>
      </c>
      <c r="B60" s="181"/>
      <c r="C60" s="181"/>
      <c r="D60" s="379"/>
      <c r="E60" s="181"/>
      <c r="F60" s="181"/>
      <c r="G60" s="379"/>
      <c r="H60" s="181"/>
      <c r="I60" s="181"/>
      <c r="J60" s="379"/>
      <c r="K60" s="502"/>
      <c r="L60" s="502"/>
      <c r="M60" s="502"/>
      <c r="N60" s="181"/>
      <c r="O60" s="181"/>
      <c r="P60" s="379"/>
      <c r="Q60" s="181"/>
      <c r="R60" s="75"/>
      <c r="S60" s="75"/>
    </row>
    <row r="61" spans="1:27" s="34" customFormat="1" ht="12.75" customHeight="1" x14ac:dyDescent="0.35">
      <c r="A61" s="1298" t="s">
        <v>192</v>
      </c>
      <c r="B61" s="1298"/>
      <c r="C61" s="1298"/>
      <c r="D61" s="1298"/>
      <c r="E61" s="1298"/>
      <c r="F61" s="1298"/>
      <c r="G61" s="1298"/>
      <c r="H61" s="1298"/>
      <c r="I61" s="1298"/>
      <c r="J61" s="1298"/>
      <c r="K61" s="1298"/>
      <c r="L61" s="1298"/>
      <c r="M61" s="1298"/>
      <c r="N61" s="1298"/>
      <c r="O61" s="1298"/>
      <c r="P61" s="1298"/>
      <c r="Q61" s="1298"/>
      <c r="R61" s="1298"/>
      <c r="S61" s="1298"/>
      <c r="T61" s="1298"/>
      <c r="U61" s="1298"/>
      <c r="V61" s="1298"/>
    </row>
    <row r="62" spans="1:27" x14ac:dyDescent="0.25">
      <c r="A62" s="184"/>
      <c r="B62" s="180"/>
      <c r="C62" s="180"/>
      <c r="D62" s="383"/>
      <c r="E62" s="180"/>
      <c r="F62" s="180"/>
      <c r="G62" s="383"/>
      <c r="H62" s="180"/>
      <c r="I62" s="180"/>
      <c r="J62" s="383"/>
      <c r="K62" s="747"/>
      <c r="L62" s="747"/>
      <c r="M62" s="747"/>
      <c r="N62" s="180"/>
      <c r="O62" s="180"/>
      <c r="P62" s="383"/>
      <c r="Q62" s="180"/>
      <c r="R62" s="180"/>
      <c r="S62" s="383"/>
      <c r="T62" s="180"/>
      <c r="U62" s="180"/>
      <c r="V62" s="383"/>
    </row>
    <row r="63" spans="1:27" x14ac:dyDescent="0.25">
      <c r="A63" s="184"/>
      <c r="W63" s="793"/>
    </row>
    <row r="64" spans="1:27" x14ac:dyDescent="0.25">
      <c r="B64" s="148"/>
      <c r="C64" s="148"/>
      <c r="D64" s="148"/>
      <c r="E64" s="148"/>
      <c r="F64" s="148"/>
      <c r="G64" s="148"/>
      <c r="H64" s="148"/>
      <c r="I64" s="148"/>
      <c r="J64" s="148"/>
      <c r="K64" s="148"/>
      <c r="L64" s="148"/>
      <c r="M64" s="148"/>
      <c r="N64" s="148"/>
      <c r="O64" s="148"/>
      <c r="P64" s="148"/>
      <c r="Q64" s="148"/>
      <c r="R64" s="148"/>
      <c r="S64" s="148"/>
      <c r="T64" s="148"/>
      <c r="U64" s="148"/>
      <c r="V64" s="148"/>
    </row>
    <row r="65" spans="1:23" x14ac:dyDescent="0.25">
      <c r="A65" s="184"/>
      <c r="W65" s="793"/>
    </row>
    <row r="66" spans="1:23" x14ac:dyDescent="0.25">
      <c r="A66" s="184"/>
      <c r="B66" s="180"/>
      <c r="D66" s="793"/>
      <c r="E66" s="447"/>
      <c r="G66" s="793"/>
      <c r="H66" s="180"/>
      <c r="J66" s="793"/>
      <c r="K66" s="747"/>
      <c r="L66" s="747"/>
      <c r="M66" s="747"/>
      <c r="N66" s="180"/>
      <c r="P66" s="793"/>
      <c r="Q66" s="447"/>
      <c r="R66" s="180"/>
      <c r="S66" s="383"/>
      <c r="T66" s="180"/>
      <c r="V66" s="793"/>
    </row>
    <row r="67" spans="1:23" x14ac:dyDescent="0.25">
      <c r="B67" s="133"/>
    </row>
    <row r="68" spans="1:23" x14ac:dyDescent="0.25">
      <c r="B68" s="133"/>
    </row>
    <row r="69" spans="1:23" x14ac:dyDescent="0.25">
      <c r="B69" s="133"/>
    </row>
    <row r="70" spans="1:23" x14ac:dyDescent="0.25">
      <c r="B70" s="133"/>
    </row>
    <row r="71" spans="1:23" x14ac:dyDescent="0.25">
      <c r="B71" s="133"/>
    </row>
    <row r="72" spans="1:23" x14ac:dyDescent="0.25">
      <c r="B72" s="133"/>
    </row>
    <row r="73" spans="1:23" x14ac:dyDescent="0.25">
      <c r="B73" s="133"/>
    </row>
    <row r="74" spans="1:23" x14ac:dyDescent="0.25">
      <c r="B74" s="133"/>
    </row>
  </sheetData>
  <mergeCells count="12">
    <mergeCell ref="A61:V61"/>
    <mergeCell ref="A2:V2"/>
    <mergeCell ref="B3:D3"/>
    <mergeCell ref="Q3:S3"/>
    <mergeCell ref="E3:G3"/>
    <mergeCell ref="H3:J3"/>
    <mergeCell ref="X1:AA1"/>
    <mergeCell ref="T1:V1"/>
    <mergeCell ref="N3:P3"/>
    <mergeCell ref="T3:V3"/>
    <mergeCell ref="A59:V59"/>
    <mergeCell ref="K3:M3"/>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29"/>
  <sheetViews>
    <sheetView zoomScaleNormal="100" workbookViewId="0">
      <pane ySplit="4" topLeftCell="A5" activePane="bottomLeft" state="frozen"/>
      <selection sqref="A1:B1"/>
      <selection pane="bottomLeft" activeCell="X1" sqref="X1:AA1"/>
    </sheetView>
  </sheetViews>
  <sheetFormatPr defaultColWidth="8.81640625" defaultRowHeight="12.5" x14ac:dyDescent="0.25"/>
  <cols>
    <col min="1" max="22" width="6.7265625" style="3" customWidth="1"/>
    <col min="23" max="16384" width="8.81640625" style="3"/>
  </cols>
  <sheetData>
    <row r="1" spans="1:29" s="63" customFormat="1" ht="30" customHeight="1" x14ac:dyDescent="0.35">
      <c r="A1" s="73"/>
      <c r="B1" s="878"/>
      <c r="C1" s="187"/>
      <c r="T1" s="1348" t="s">
        <v>198</v>
      </c>
      <c r="U1" s="1349"/>
      <c r="V1" s="1349"/>
      <c r="X1" s="1293" t="s">
        <v>315</v>
      </c>
      <c r="Y1" s="1293"/>
      <c r="Z1" s="1294"/>
      <c r="AA1" s="1294"/>
    </row>
    <row r="2" spans="1:29" s="106" customFormat="1" ht="15" customHeight="1" x14ac:dyDescent="0.3">
      <c r="A2" s="1317" t="s">
        <v>454</v>
      </c>
      <c r="B2" s="1317"/>
      <c r="C2" s="1317"/>
      <c r="D2" s="1317"/>
      <c r="E2" s="1317"/>
      <c r="F2" s="1317"/>
      <c r="G2" s="1317"/>
      <c r="H2" s="1317"/>
      <c r="I2" s="1317"/>
      <c r="J2" s="1317"/>
      <c r="K2" s="1317"/>
      <c r="L2" s="1317"/>
      <c r="M2" s="1317"/>
      <c r="N2" s="1317"/>
      <c r="O2" s="1317"/>
      <c r="P2" s="1317"/>
      <c r="Q2" s="1317"/>
      <c r="R2" s="1317"/>
      <c r="S2" s="1317"/>
      <c r="T2" s="1317"/>
      <c r="U2" s="1317"/>
      <c r="V2" s="1317"/>
    </row>
    <row r="3" spans="1:29" ht="30" customHeight="1" x14ac:dyDescent="0.25">
      <c r="B3" s="1353" t="s">
        <v>25</v>
      </c>
      <c r="C3" s="1353"/>
      <c r="D3" s="1353"/>
      <c r="E3" s="1353" t="s">
        <v>1</v>
      </c>
      <c r="F3" s="1353"/>
      <c r="G3" s="1353"/>
      <c r="H3" s="1353" t="s">
        <v>2</v>
      </c>
      <c r="I3" s="1353"/>
      <c r="J3" s="1353"/>
      <c r="K3" s="1350" t="s">
        <v>380</v>
      </c>
      <c r="L3" s="1350"/>
      <c r="M3" s="1350"/>
      <c r="N3" s="1350" t="s">
        <v>273</v>
      </c>
      <c r="O3" s="1350"/>
      <c r="P3" s="1350"/>
      <c r="Q3" s="1353" t="s">
        <v>0</v>
      </c>
      <c r="R3" s="1353"/>
      <c r="S3" s="1353"/>
      <c r="T3" s="1353" t="s">
        <v>35</v>
      </c>
      <c r="U3" s="1353"/>
      <c r="V3" s="1353"/>
    </row>
    <row r="4" spans="1:29" ht="15" customHeight="1" x14ac:dyDescent="0.3">
      <c r="A4" s="4" t="s">
        <v>39</v>
      </c>
      <c r="B4" s="179" t="s">
        <v>28</v>
      </c>
      <c r="C4" s="179" t="s">
        <v>29</v>
      </c>
      <c r="D4" s="378" t="s">
        <v>364</v>
      </c>
      <c r="E4" s="179" t="s">
        <v>28</v>
      </c>
      <c r="F4" s="179" t="s">
        <v>29</v>
      </c>
      <c r="G4" s="378" t="s">
        <v>364</v>
      </c>
      <c r="H4" s="179" t="s">
        <v>28</v>
      </c>
      <c r="I4" s="179" t="s">
        <v>29</v>
      </c>
      <c r="J4" s="378" t="s">
        <v>364</v>
      </c>
      <c r="K4" s="495" t="s">
        <v>28</v>
      </c>
      <c r="L4" s="495" t="s">
        <v>29</v>
      </c>
      <c r="M4" s="495" t="s">
        <v>364</v>
      </c>
      <c r="N4" s="179" t="s">
        <v>28</v>
      </c>
      <c r="O4" s="179" t="s">
        <v>29</v>
      </c>
      <c r="P4" s="378" t="s">
        <v>364</v>
      </c>
      <c r="Q4" s="179" t="s">
        <v>28</v>
      </c>
      <c r="R4" s="179" t="s">
        <v>29</v>
      </c>
      <c r="S4" s="378" t="s">
        <v>364</v>
      </c>
      <c r="T4" s="179" t="s">
        <v>28</v>
      </c>
      <c r="U4" s="179" t="s">
        <v>29</v>
      </c>
      <c r="V4" s="378" t="s">
        <v>364</v>
      </c>
    </row>
    <row r="5" spans="1:29" ht="6" customHeight="1" x14ac:dyDescent="0.25">
      <c r="A5" s="222"/>
      <c r="B5" s="233"/>
      <c r="C5" s="233"/>
      <c r="D5" s="233"/>
      <c r="E5" s="233"/>
      <c r="F5" s="233"/>
      <c r="G5" s="233"/>
      <c r="H5" s="233"/>
      <c r="I5" s="233"/>
      <c r="J5" s="233"/>
      <c r="N5" s="233"/>
      <c r="O5" s="233"/>
      <c r="P5" s="233"/>
      <c r="Q5" s="233"/>
      <c r="R5" s="233"/>
      <c r="S5" s="233"/>
      <c r="T5" s="233"/>
      <c r="U5" s="233"/>
      <c r="V5" s="36"/>
    </row>
    <row r="6" spans="1:29" ht="12.75" customHeight="1" x14ac:dyDescent="0.25">
      <c r="A6" s="5">
        <v>2004</v>
      </c>
      <c r="B6" s="148">
        <v>69.150000000000006</v>
      </c>
      <c r="C6" s="148">
        <v>62.58</v>
      </c>
      <c r="D6" s="148">
        <v>65.959999999999994</v>
      </c>
      <c r="E6" s="148">
        <v>5.79</v>
      </c>
      <c r="F6" s="148">
        <v>12.82</v>
      </c>
      <c r="G6" s="148">
        <v>9.2100000000000009</v>
      </c>
      <c r="H6" s="148">
        <v>3.12</v>
      </c>
      <c r="I6" s="148">
        <v>4.0199999999999996</v>
      </c>
      <c r="J6" s="148">
        <v>3.56</v>
      </c>
      <c r="K6" s="148">
        <v>8.91</v>
      </c>
      <c r="L6" s="148">
        <v>16.84</v>
      </c>
      <c r="M6" s="148">
        <v>12.76</v>
      </c>
      <c r="N6" s="148">
        <v>21.64</v>
      </c>
      <c r="O6" s="148">
        <v>20.46</v>
      </c>
      <c r="P6" s="148">
        <v>21.07</v>
      </c>
      <c r="Q6" s="148">
        <v>30.56</v>
      </c>
      <c r="R6" s="148">
        <v>37.299999999999997</v>
      </c>
      <c r="S6" s="148">
        <v>33.840000000000003</v>
      </c>
      <c r="T6" s="148">
        <v>0.28999999999999998</v>
      </c>
      <c r="U6" s="148">
        <v>0.12</v>
      </c>
      <c r="V6" s="148">
        <v>0.21</v>
      </c>
      <c r="W6" s="148"/>
      <c r="X6" s="459"/>
    </row>
    <row r="7" spans="1:29" ht="12.75" customHeight="1" x14ac:dyDescent="0.35">
      <c r="A7" s="5">
        <v>2005</v>
      </c>
      <c r="B7" s="148">
        <v>69.09</v>
      </c>
      <c r="C7" s="148">
        <v>60.32</v>
      </c>
      <c r="D7" s="148">
        <v>64.81</v>
      </c>
      <c r="E7" s="148">
        <v>4.96</v>
      </c>
      <c r="F7" s="148">
        <v>13.99</v>
      </c>
      <c r="G7" s="148">
        <v>9.36</v>
      </c>
      <c r="H7" s="148">
        <v>2.42</v>
      </c>
      <c r="I7" s="148">
        <v>3.41</v>
      </c>
      <c r="J7" s="148">
        <v>2.9</v>
      </c>
      <c r="K7" s="148">
        <v>7.38</v>
      </c>
      <c r="L7" s="148">
        <v>17.399999999999999</v>
      </c>
      <c r="M7" s="148">
        <v>12.26</v>
      </c>
      <c r="N7" s="148">
        <v>23</v>
      </c>
      <c r="O7" s="148">
        <v>22.22</v>
      </c>
      <c r="P7" s="148">
        <v>22.62</v>
      </c>
      <c r="Q7" s="148">
        <v>30.38</v>
      </c>
      <c r="R7" s="148">
        <v>39.619999999999997</v>
      </c>
      <c r="S7" s="148">
        <v>34.880000000000003</v>
      </c>
      <c r="T7" s="148">
        <v>0.54</v>
      </c>
      <c r="U7" s="148">
        <v>0.06</v>
      </c>
      <c r="V7" s="148">
        <v>0.3</v>
      </c>
      <c r="W7" s="148"/>
      <c r="X7" s="459"/>
      <c r="Y7" s="561"/>
      <c r="Z7" s="559"/>
      <c r="AA7" s="561"/>
      <c r="AB7" s="563"/>
    </row>
    <row r="8" spans="1:29" ht="12.75" customHeight="1" x14ac:dyDescent="0.35">
      <c r="A8" s="5">
        <v>2006</v>
      </c>
      <c r="B8" s="148">
        <v>67.06</v>
      </c>
      <c r="C8" s="148">
        <v>59.78</v>
      </c>
      <c r="D8" s="148">
        <v>63.53</v>
      </c>
      <c r="E8" s="148">
        <v>5.04</v>
      </c>
      <c r="F8" s="148">
        <v>11.89</v>
      </c>
      <c r="G8" s="148">
        <v>8.3800000000000008</v>
      </c>
      <c r="H8" s="148">
        <v>2.5099999999999998</v>
      </c>
      <c r="I8" s="148">
        <v>3.99</v>
      </c>
      <c r="J8" s="148">
        <v>3.23</v>
      </c>
      <c r="K8" s="148">
        <v>7.55</v>
      </c>
      <c r="L8" s="148">
        <v>15.88</v>
      </c>
      <c r="M8" s="148">
        <v>11.61</v>
      </c>
      <c r="N8" s="148">
        <v>24.75</v>
      </c>
      <c r="O8" s="148">
        <v>23.98</v>
      </c>
      <c r="P8" s="148">
        <v>24.36</v>
      </c>
      <c r="Q8" s="148">
        <v>32.31</v>
      </c>
      <c r="R8" s="148">
        <v>39.86</v>
      </c>
      <c r="S8" s="148">
        <v>35.97</v>
      </c>
      <c r="T8" s="148">
        <v>0.63</v>
      </c>
      <c r="U8" s="148">
        <v>0.36</v>
      </c>
      <c r="V8" s="148">
        <v>0.5</v>
      </c>
      <c r="W8" s="148"/>
      <c r="X8" s="459"/>
      <c r="Y8" s="561"/>
      <c r="Z8" s="559"/>
      <c r="AA8" s="561"/>
      <c r="AB8" s="563"/>
    </row>
    <row r="9" spans="1:29" ht="12.75" customHeight="1" x14ac:dyDescent="0.35">
      <c r="A9" s="5">
        <v>2007</v>
      </c>
      <c r="B9" s="148">
        <v>63.91</v>
      </c>
      <c r="C9" s="148">
        <v>59.68</v>
      </c>
      <c r="D9" s="148">
        <v>61.78</v>
      </c>
      <c r="E9" s="148">
        <v>6.58</v>
      </c>
      <c r="F9" s="148">
        <v>11.33</v>
      </c>
      <c r="G9" s="148">
        <v>8.92</v>
      </c>
      <c r="H9" s="148">
        <v>3.95</v>
      </c>
      <c r="I9" s="148">
        <v>3.35</v>
      </c>
      <c r="J9" s="148">
        <v>3.65</v>
      </c>
      <c r="K9" s="148">
        <v>10.53</v>
      </c>
      <c r="L9" s="148">
        <v>14.68</v>
      </c>
      <c r="M9" s="148">
        <v>12.56</v>
      </c>
      <c r="N9" s="148">
        <v>25.02</v>
      </c>
      <c r="O9" s="148">
        <v>25.44</v>
      </c>
      <c r="P9" s="148">
        <v>25.28</v>
      </c>
      <c r="Q9" s="148">
        <v>35.549999999999997</v>
      </c>
      <c r="R9" s="148">
        <v>40.119999999999997</v>
      </c>
      <c r="S9" s="148">
        <v>37.85</v>
      </c>
      <c r="T9" s="148">
        <v>0.54</v>
      </c>
      <c r="U9" s="148">
        <v>0.21</v>
      </c>
      <c r="V9" s="148">
        <v>0.38</v>
      </c>
      <c r="W9" s="148"/>
      <c r="X9" s="459"/>
      <c r="Y9" s="561"/>
      <c r="Z9" s="562"/>
      <c r="AA9" s="561"/>
      <c r="AB9" s="563"/>
    </row>
    <row r="10" spans="1:29" ht="12.75" customHeight="1" x14ac:dyDescent="0.35">
      <c r="A10" s="5">
        <v>2008</v>
      </c>
      <c r="B10" s="148">
        <v>66.349999999999994</v>
      </c>
      <c r="C10" s="148">
        <v>60.35</v>
      </c>
      <c r="D10" s="148">
        <v>63.49</v>
      </c>
      <c r="E10" s="148">
        <v>6.86</v>
      </c>
      <c r="F10" s="148">
        <v>11.51</v>
      </c>
      <c r="G10" s="148">
        <v>9.08</v>
      </c>
      <c r="H10" s="148">
        <v>4.09</v>
      </c>
      <c r="I10" s="148">
        <v>4.91</v>
      </c>
      <c r="J10" s="148">
        <v>4.47</v>
      </c>
      <c r="K10" s="148">
        <v>10.95</v>
      </c>
      <c r="L10" s="148">
        <v>16.420000000000002</v>
      </c>
      <c r="M10" s="148">
        <v>13.55</v>
      </c>
      <c r="N10" s="148">
        <v>22.16</v>
      </c>
      <c r="O10" s="148">
        <v>23.07</v>
      </c>
      <c r="P10" s="148">
        <v>22.6</v>
      </c>
      <c r="Q10" s="148">
        <v>33.11</v>
      </c>
      <c r="R10" s="148">
        <v>39.49</v>
      </c>
      <c r="S10" s="148">
        <v>36.15</v>
      </c>
      <c r="T10" s="148">
        <v>0.54</v>
      </c>
      <c r="U10" s="148">
        <v>0.16</v>
      </c>
      <c r="V10" s="148">
        <v>0.36</v>
      </c>
      <c r="W10" s="148"/>
      <c r="X10" s="459"/>
      <c r="Y10" s="561"/>
      <c r="Z10" s="560"/>
      <c r="AA10" s="561"/>
      <c r="AB10" s="563"/>
      <c r="AC10" s="551"/>
    </row>
    <row r="11" spans="1:29" ht="12.75" customHeight="1" x14ac:dyDescent="0.35">
      <c r="A11" s="5">
        <v>2009</v>
      </c>
      <c r="B11" s="148">
        <v>65.680000000000007</v>
      </c>
      <c r="C11" s="148">
        <v>57.77</v>
      </c>
      <c r="D11" s="148">
        <v>61.88</v>
      </c>
      <c r="E11" s="148">
        <v>8.0500000000000007</v>
      </c>
      <c r="F11" s="148">
        <v>14.23</v>
      </c>
      <c r="G11" s="148">
        <v>11.01</v>
      </c>
      <c r="H11" s="148">
        <v>3.48</v>
      </c>
      <c r="I11" s="148">
        <v>4.84</v>
      </c>
      <c r="J11" s="148">
        <v>4.13</v>
      </c>
      <c r="K11" s="148">
        <v>11.53</v>
      </c>
      <c r="L11" s="148">
        <v>19.07</v>
      </c>
      <c r="M11" s="148">
        <v>15.14</v>
      </c>
      <c r="N11" s="148">
        <v>22.07</v>
      </c>
      <c r="O11" s="148">
        <v>23.02</v>
      </c>
      <c r="P11" s="148">
        <v>22.54</v>
      </c>
      <c r="Q11" s="148">
        <v>33.6</v>
      </c>
      <c r="R11" s="148">
        <v>42.09</v>
      </c>
      <c r="S11" s="148">
        <v>37.68</v>
      </c>
      <c r="T11" s="148">
        <v>0.72</v>
      </c>
      <c r="U11" s="148">
        <v>0.14000000000000001</v>
      </c>
      <c r="V11" s="148">
        <v>0.44</v>
      </c>
      <c r="W11" s="148"/>
      <c r="X11" s="459"/>
      <c r="Y11" s="561"/>
      <c r="Z11" s="560"/>
      <c r="AA11" s="561"/>
      <c r="AB11" s="563"/>
      <c r="AC11" s="551"/>
    </row>
    <row r="12" spans="1:29" ht="12.75" customHeight="1" x14ac:dyDescent="0.35">
      <c r="A12" s="5">
        <v>2010</v>
      </c>
      <c r="B12" s="148">
        <v>64.569999999999993</v>
      </c>
      <c r="C12" s="148">
        <v>57.4</v>
      </c>
      <c r="D12" s="148">
        <v>61.16</v>
      </c>
      <c r="E12" s="148">
        <v>9.26</v>
      </c>
      <c r="F12" s="148">
        <v>12.43</v>
      </c>
      <c r="G12" s="148">
        <v>10.77</v>
      </c>
      <c r="H12" s="148">
        <v>4.87</v>
      </c>
      <c r="I12" s="148">
        <v>5.35</v>
      </c>
      <c r="J12" s="148">
        <v>5.0999999999999996</v>
      </c>
      <c r="K12" s="148">
        <v>14.13</v>
      </c>
      <c r="L12" s="148">
        <v>17.79</v>
      </c>
      <c r="M12" s="148">
        <v>15.87</v>
      </c>
      <c r="N12" s="148">
        <v>20.85</v>
      </c>
      <c r="O12" s="148">
        <v>24.77</v>
      </c>
      <c r="P12" s="148">
        <v>22.71</v>
      </c>
      <c r="Q12" s="148">
        <v>34.979999999999997</v>
      </c>
      <c r="R12" s="148">
        <v>42.55</v>
      </c>
      <c r="S12" s="148">
        <v>38.58</v>
      </c>
      <c r="T12" s="148">
        <v>0.45</v>
      </c>
      <c r="U12" s="148">
        <v>0.05</v>
      </c>
      <c r="V12" s="148">
        <v>0.26</v>
      </c>
      <c r="W12" s="148"/>
      <c r="X12" s="459"/>
      <c r="Y12" s="561"/>
      <c r="Z12" s="560"/>
      <c r="AA12" s="561"/>
      <c r="AB12" s="563"/>
      <c r="AC12" s="551"/>
    </row>
    <row r="13" spans="1:29" s="109" customFormat="1" ht="12.75" customHeight="1" x14ac:dyDescent="0.35">
      <c r="A13" s="6">
        <v>2011</v>
      </c>
      <c r="B13" s="148">
        <v>67.239999999999995</v>
      </c>
      <c r="C13" s="148">
        <v>60.21</v>
      </c>
      <c r="D13" s="148">
        <v>63.86</v>
      </c>
      <c r="E13" s="148">
        <v>7.77</v>
      </c>
      <c r="F13" s="148">
        <v>13.19</v>
      </c>
      <c r="G13" s="148">
        <v>10.38</v>
      </c>
      <c r="H13" s="148">
        <v>4.3</v>
      </c>
      <c r="I13" s="148">
        <v>5.32</v>
      </c>
      <c r="J13" s="148">
        <v>4.82</v>
      </c>
      <c r="K13" s="148">
        <v>12.07</v>
      </c>
      <c r="L13" s="148">
        <v>18.510000000000002</v>
      </c>
      <c r="M13" s="148">
        <v>15.2</v>
      </c>
      <c r="N13" s="148">
        <v>20.51</v>
      </c>
      <c r="O13" s="148">
        <v>21</v>
      </c>
      <c r="P13" s="148">
        <v>20.71</v>
      </c>
      <c r="Q13" s="148">
        <v>32.58</v>
      </c>
      <c r="R13" s="148">
        <v>39.51</v>
      </c>
      <c r="S13" s="148">
        <v>35.909999999999997</v>
      </c>
      <c r="T13" s="148">
        <v>0.18</v>
      </c>
      <c r="U13" s="148">
        <v>0.28000000000000003</v>
      </c>
      <c r="V13" s="148">
        <v>0.23</v>
      </c>
      <c r="W13" s="148"/>
      <c r="X13" s="459"/>
      <c r="Y13" s="561"/>
      <c r="Z13" s="560"/>
      <c r="AA13" s="561"/>
      <c r="AB13" s="563"/>
      <c r="AC13" s="552"/>
    </row>
    <row r="14" spans="1:29" ht="12.75" customHeight="1" x14ac:dyDescent="0.35">
      <c r="A14" s="5" t="s">
        <v>89</v>
      </c>
      <c r="B14" s="148">
        <v>65.42</v>
      </c>
      <c r="C14" s="148">
        <v>60.47</v>
      </c>
      <c r="D14" s="148">
        <v>63.01</v>
      </c>
      <c r="E14" s="148">
        <v>8.48</v>
      </c>
      <c r="F14" s="148">
        <v>11.84</v>
      </c>
      <c r="G14" s="148">
        <v>10.11</v>
      </c>
      <c r="H14" s="148">
        <v>4.2</v>
      </c>
      <c r="I14" s="148">
        <v>5.36</v>
      </c>
      <c r="J14" s="148">
        <v>4.76</v>
      </c>
      <c r="K14" s="148">
        <v>12.68</v>
      </c>
      <c r="L14" s="148">
        <v>17.190000000000001</v>
      </c>
      <c r="M14" s="148">
        <v>14.87</v>
      </c>
      <c r="N14" s="148">
        <v>21.42</v>
      </c>
      <c r="O14" s="148">
        <v>22.09</v>
      </c>
      <c r="P14" s="148">
        <v>21.76</v>
      </c>
      <c r="Q14" s="148">
        <v>34.11</v>
      </c>
      <c r="R14" s="148">
        <v>39.28</v>
      </c>
      <c r="S14" s="148">
        <v>36.630000000000003</v>
      </c>
      <c r="T14" s="148">
        <v>0.48</v>
      </c>
      <c r="U14" s="148">
        <v>0.24</v>
      </c>
      <c r="V14" s="148">
        <v>0.36</v>
      </c>
      <c r="W14" s="148"/>
      <c r="X14" s="459"/>
      <c r="Y14" s="561"/>
      <c r="Z14" s="560"/>
      <c r="AA14" s="561"/>
      <c r="AB14" s="563"/>
      <c r="AC14" s="551"/>
    </row>
    <row r="15" spans="1:29" ht="12.75" customHeight="1" x14ac:dyDescent="0.35">
      <c r="A15" s="5" t="s">
        <v>90</v>
      </c>
      <c r="B15" s="148">
        <v>72.78</v>
      </c>
      <c r="C15" s="148">
        <v>64.97</v>
      </c>
      <c r="D15" s="148">
        <v>68.98</v>
      </c>
      <c r="E15" s="148">
        <v>5.96</v>
      </c>
      <c r="F15" s="148">
        <v>10.56</v>
      </c>
      <c r="G15" s="148">
        <v>8.19</v>
      </c>
      <c r="H15" s="148">
        <v>4.1100000000000003</v>
      </c>
      <c r="I15" s="148">
        <v>4.8600000000000003</v>
      </c>
      <c r="J15" s="148">
        <v>4.5</v>
      </c>
      <c r="K15" s="148">
        <v>10.07</v>
      </c>
      <c r="L15" s="148">
        <v>15.41</v>
      </c>
      <c r="M15" s="148">
        <v>12.69</v>
      </c>
      <c r="N15" s="148">
        <v>15.66</v>
      </c>
      <c r="O15" s="148">
        <v>18.510000000000002</v>
      </c>
      <c r="P15" s="148">
        <v>17.03</v>
      </c>
      <c r="Q15" s="148">
        <v>25.73</v>
      </c>
      <c r="R15" s="148">
        <v>33.92</v>
      </c>
      <c r="S15" s="148">
        <v>29.72</v>
      </c>
      <c r="T15" s="148">
        <v>1.49</v>
      </c>
      <c r="U15" s="148">
        <v>1.1100000000000001</v>
      </c>
      <c r="V15" s="148">
        <v>1.3</v>
      </c>
      <c r="W15" s="148"/>
      <c r="X15" s="459"/>
      <c r="Y15" s="561"/>
      <c r="Z15" s="567"/>
      <c r="AA15" s="561"/>
      <c r="AB15" s="561"/>
      <c r="AC15" s="551"/>
    </row>
    <row r="16" spans="1:29" ht="12.75" customHeight="1" x14ac:dyDescent="0.35">
      <c r="A16" s="5">
        <v>2013</v>
      </c>
      <c r="B16" s="148">
        <v>72.42</v>
      </c>
      <c r="C16" s="148">
        <v>67.180000000000007</v>
      </c>
      <c r="D16" s="148">
        <v>69.88</v>
      </c>
      <c r="E16" s="148">
        <v>5.78</v>
      </c>
      <c r="F16" s="148">
        <v>8.67</v>
      </c>
      <c r="G16" s="148">
        <v>7.18</v>
      </c>
      <c r="H16" s="148">
        <v>3.24</v>
      </c>
      <c r="I16" s="148">
        <v>4.93</v>
      </c>
      <c r="J16" s="148">
        <v>4.03</v>
      </c>
      <c r="K16" s="148">
        <v>9.02</v>
      </c>
      <c r="L16" s="148">
        <v>13.59</v>
      </c>
      <c r="M16" s="148">
        <v>11.21</v>
      </c>
      <c r="N16" s="148">
        <v>16.36</v>
      </c>
      <c r="O16" s="148">
        <v>17.760000000000002</v>
      </c>
      <c r="P16" s="148">
        <v>17.07</v>
      </c>
      <c r="Q16" s="148">
        <v>25.38</v>
      </c>
      <c r="R16" s="148">
        <v>31.36</v>
      </c>
      <c r="S16" s="148">
        <v>28.28</v>
      </c>
      <c r="T16" s="148">
        <v>2.2000000000000002</v>
      </c>
      <c r="U16" s="148">
        <v>1.46</v>
      </c>
      <c r="V16" s="148">
        <v>1.84</v>
      </c>
      <c r="W16" s="148"/>
      <c r="X16" s="459"/>
      <c r="Y16" s="564"/>
      <c r="Z16" s="567"/>
      <c r="AA16" s="565"/>
      <c r="AB16" s="561"/>
      <c r="AC16" s="551"/>
    </row>
    <row r="17" spans="1:28" ht="12.75" customHeight="1" x14ac:dyDescent="0.35">
      <c r="A17" s="5">
        <v>2014</v>
      </c>
      <c r="B17" s="148">
        <v>69.900000000000006</v>
      </c>
      <c r="C17" s="148">
        <v>69.64</v>
      </c>
      <c r="D17" s="148">
        <v>69.790000000000006</v>
      </c>
      <c r="E17" s="148">
        <v>5.71</v>
      </c>
      <c r="F17" s="148">
        <v>7.88</v>
      </c>
      <c r="G17" s="148">
        <v>6.76</v>
      </c>
      <c r="H17" s="148">
        <v>4.17</v>
      </c>
      <c r="I17" s="148">
        <v>3.44</v>
      </c>
      <c r="J17" s="148">
        <v>3.83</v>
      </c>
      <c r="K17" s="148">
        <v>9.89</v>
      </c>
      <c r="L17" s="148">
        <v>11.31</v>
      </c>
      <c r="M17" s="148">
        <v>10.59</v>
      </c>
      <c r="N17" s="148">
        <v>18.23</v>
      </c>
      <c r="O17" s="148">
        <v>17.5</v>
      </c>
      <c r="P17" s="148">
        <v>17.829999999999998</v>
      </c>
      <c r="Q17" s="148">
        <v>28.11</v>
      </c>
      <c r="R17" s="148">
        <v>28.81</v>
      </c>
      <c r="S17" s="148">
        <v>28.42</v>
      </c>
      <c r="T17" s="148">
        <v>1.99</v>
      </c>
      <c r="U17" s="148">
        <v>1.55</v>
      </c>
      <c r="V17" s="148">
        <v>1.8</v>
      </c>
      <c r="W17" s="148"/>
      <c r="X17" s="459"/>
      <c r="Y17" s="563"/>
      <c r="Z17" s="567"/>
      <c r="AA17" s="566"/>
      <c r="AB17" s="561"/>
    </row>
    <row r="18" spans="1:28" ht="14.5" x14ac:dyDescent="0.35">
      <c r="A18" s="5">
        <v>2015</v>
      </c>
      <c r="B18" s="148">
        <v>73.17</v>
      </c>
      <c r="C18" s="148">
        <v>71.739999999999995</v>
      </c>
      <c r="D18" s="148">
        <v>72.41</v>
      </c>
      <c r="E18" s="148">
        <v>4.96</v>
      </c>
      <c r="F18" s="148">
        <v>7.55</v>
      </c>
      <c r="G18" s="148">
        <v>6.21</v>
      </c>
      <c r="H18" s="148">
        <v>3.25</v>
      </c>
      <c r="I18" s="148">
        <v>3.3</v>
      </c>
      <c r="J18" s="148">
        <v>3.3</v>
      </c>
      <c r="K18" s="148">
        <v>8.2100000000000009</v>
      </c>
      <c r="L18" s="148">
        <v>10.85</v>
      </c>
      <c r="M18" s="148">
        <v>9.51</v>
      </c>
      <c r="N18" s="148">
        <v>16.399999999999999</v>
      </c>
      <c r="O18" s="148">
        <v>16.350000000000001</v>
      </c>
      <c r="P18" s="148">
        <v>16.41</v>
      </c>
      <c r="Q18" s="148">
        <v>24.61</v>
      </c>
      <c r="R18" s="148">
        <v>27.19</v>
      </c>
      <c r="S18" s="148">
        <v>25.93</v>
      </c>
      <c r="T18" s="148">
        <v>2.2200000000000002</v>
      </c>
      <c r="U18" s="148">
        <v>1.07</v>
      </c>
      <c r="V18" s="148">
        <v>1.66</v>
      </c>
      <c r="W18" s="148"/>
      <c r="X18" s="459"/>
      <c r="Y18" s="563"/>
      <c r="Z18" s="567"/>
      <c r="AA18" s="563"/>
      <c r="AB18" s="561"/>
    </row>
    <row r="19" spans="1:28" ht="14.5" x14ac:dyDescent="0.35">
      <c r="A19" s="406">
        <v>2016</v>
      </c>
      <c r="B19" s="148">
        <v>75.430000000000007</v>
      </c>
      <c r="C19" s="148">
        <v>72.900000000000006</v>
      </c>
      <c r="D19" s="148">
        <v>74.150000000000006</v>
      </c>
      <c r="E19" s="148">
        <v>3.96</v>
      </c>
      <c r="F19" s="148">
        <v>5.61</v>
      </c>
      <c r="G19" s="148">
        <v>4.78</v>
      </c>
      <c r="H19" s="148">
        <v>3.35</v>
      </c>
      <c r="I19" s="148">
        <v>3.01</v>
      </c>
      <c r="J19" s="148">
        <v>3.28</v>
      </c>
      <c r="K19" s="148">
        <v>7.31</v>
      </c>
      <c r="L19" s="148">
        <v>8.6199999999999992</v>
      </c>
      <c r="M19" s="148">
        <v>8.07</v>
      </c>
      <c r="N19" s="148">
        <v>15.6</v>
      </c>
      <c r="O19" s="148">
        <v>17.2</v>
      </c>
      <c r="P19" s="148">
        <v>16.32</v>
      </c>
      <c r="Q19" s="148">
        <v>22.91</v>
      </c>
      <c r="R19" s="148">
        <v>25.82</v>
      </c>
      <c r="S19" s="148">
        <v>24.39</v>
      </c>
      <c r="T19" s="148">
        <v>1.7</v>
      </c>
      <c r="U19" s="148">
        <v>1.3</v>
      </c>
      <c r="V19" s="148">
        <v>1.46</v>
      </c>
      <c r="W19" s="148"/>
      <c r="X19" s="459"/>
      <c r="Y19" s="563"/>
      <c r="Z19" s="567"/>
      <c r="AA19" s="563"/>
      <c r="AB19" s="561"/>
    </row>
    <row r="20" spans="1:28" ht="13" x14ac:dyDescent="0.3">
      <c r="A20" s="5">
        <v>2017</v>
      </c>
      <c r="B20" s="148">
        <v>74.34</v>
      </c>
      <c r="C20" s="148">
        <v>72.790000000000006</v>
      </c>
      <c r="D20" s="148">
        <v>73.69</v>
      </c>
      <c r="E20" s="148">
        <v>3.42</v>
      </c>
      <c r="F20" s="148">
        <v>4.66</v>
      </c>
      <c r="G20" s="148">
        <v>4.03</v>
      </c>
      <c r="H20" s="148">
        <v>2.21</v>
      </c>
      <c r="I20" s="148">
        <v>2.92</v>
      </c>
      <c r="J20" s="148">
        <v>2.54</v>
      </c>
      <c r="K20" s="148">
        <v>5.63</v>
      </c>
      <c r="L20" s="148">
        <v>7.58</v>
      </c>
      <c r="M20" s="148">
        <v>6.56</v>
      </c>
      <c r="N20" s="148">
        <v>17.23</v>
      </c>
      <c r="O20" s="148">
        <v>18.11</v>
      </c>
      <c r="P20" s="148">
        <v>17.52</v>
      </c>
      <c r="Q20" s="148">
        <v>22.85</v>
      </c>
      <c r="R20" s="148">
        <v>25.69</v>
      </c>
      <c r="S20" s="148">
        <v>24.09</v>
      </c>
      <c r="T20" s="148">
        <v>2.81</v>
      </c>
      <c r="U20" s="148">
        <v>1.52</v>
      </c>
      <c r="V20" s="148">
        <v>2.2200000000000002</v>
      </c>
      <c r="W20" s="148"/>
      <c r="X20" s="459"/>
      <c r="Y20" s="558"/>
      <c r="Z20" s="567"/>
      <c r="AA20" s="558"/>
      <c r="AB20" s="567"/>
    </row>
    <row r="21" spans="1:28" ht="13" x14ac:dyDescent="0.3">
      <c r="A21" s="534">
        <v>2018</v>
      </c>
      <c r="B21" s="148">
        <v>78.72</v>
      </c>
      <c r="C21" s="148">
        <v>72.12</v>
      </c>
      <c r="D21" s="148">
        <v>75.64</v>
      </c>
      <c r="E21" s="148">
        <v>3.09</v>
      </c>
      <c r="F21" s="148">
        <v>5.04</v>
      </c>
      <c r="G21" s="148">
        <v>3.96</v>
      </c>
      <c r="H21" s="148">
        <v>1.53</v>
      </c>
      <c r="I21" s="148">
        <v>2.79</v>
      </c>
      <c r="J21" s="148">
        <v>2.1</v>
      </c>
      <c r="K21" s="148">
        <v>4.62</v>
      </c>
      <c r="L21" s="148">
        <v>7.83</v>
      </c>
      <c r="M21" s="148">
        <v>6.06</v>
      </c>
      <c r="N21" s="148">
        <v>14.75</v>
      </c>
      <c r="O21" s="148">
        <v>18.440000000000001</v>
      </c>
      <c r="P21" s="148">
        <v>16.510000000000002</v>
      </c>
      <c r="Q21" s="148">
        <v>19.37</v>
      </c>
      <c r="R21" s="148">
        <v>26.27</v>
      </c>
      <c r="S21" s="148">
        <v>22.57</v>
      </c>
      <c r="T21" s="148">
        <v>1.91</v>
      </c>
      <c r="U21" s="148">
        <v>1.61</v>
      </c>
      <c r="V21" s="148">
        <v>1.79</v>
      </c>
      <c r="W21" s="148"/>
      <c r="X21" s="459"/>
      <c r="Y21" s="558"/>
      <c r="Z21" s="567"/>
      <c r="AA21" s="558"/>
      <c r="AB21" s="567"/>
    </row>
    <row r="22" spans="1:28" ht="13" x14ac:dyDescent="0.3">
      <c r="A22" s="534">
        <v>2019</v>
      </c>
      <c r="B22" s="148">
        <v>79.849999999999994</v>
      </c>
      <c r="C22" s="148">
        <v>78.209999999999994</v>
      </c>
      <c r="D22" s="148">
        <v>79.010000000000005</v>
      </c>
      <c r="E22" s="148">
        <v>2.2799999999999998</v>
      </c>
      <c r="F22" s="148">
        <v>3.88</v>
      </c>
      <c r="G22" s="148">
        <v>3.1</v>
      </c>
      <c r="H22" s="148">
        <v>1.65</v>
      </c>
      <c r="I22" s="148">
        <v>2.52</v>
      </c>
      <c r="J22" s="148">
        <v>2.0699999999999998</v>
      </c>
      <c r="K22" s="148">
        <v>3.93</v>
      </c>
      <c r="L22" s="148">
        <v>6.41</v>
      </c>
      <c r="M22" s="148">
        <v>5.18</v>
      </c>
      <c r="N22" s="148">
        <v>15.59</v>
      </c>
      <c r="O22" s="148">
        <v>14.92</v>
      </c>
      <c r="P22" s="148">
        <v>15.27</v>
      </c>
      <c r="Q22" s="148">
        <v>19.52</v>
      </c>
      <c r="R22" s="148">
        <v>21.33</v>
      </c>
      <c r="S22" s="148">
        <v>20.45</v>
      </c>
      <c r="T22" s="148">
        <v>0.63</v>
      </c>
      <c r="U22" s="148">
        <v>0.46</v>
      </c>
      <c r="V22" s="148">
        <v>0.54</v>
      </c>
      <c r="W22" s="148"/>
      <c r="X22" s="459"/>
      <c r="Y22" s="558"/>
      <c r="Z22" s="567"/>
      <c r="AA22" s="558"/>
      <c r="AB22" s="567"/>
    </row>
    <row r="23" spans="1:28" ht="6" customHeight="1" x14ac:dyDescent="0.25">
      <c r="A23" s="191"/>
      <c r="B23" s="191"/>
      <c r="C23" s="191"/>
      <c r="D23" s="191"/>
      <c r="E23" s="191"/>
      <c r="F23" s="191"/>
      <c r="G23" s="191"/>
      <c r="H23" s="191"/>
      <c r="I23" s="191"/>
      <c r="J23" s="191"/>
      <c r="K23" s="544"/>
      <c r="L23" s="544"/>
      <c r="M23" s="544"/>
      <c r="N23" s="544"/>
      <c r="O23" s="191"/>
      <c r="P23" s="191"/>
      <c r="Q23" s="191"/>
      <c r="R23" s="191"/>
      <c r="S23" s="191"/>
      <c r="T23" s="191"/>
      <c r="U23" s="191"/>
      <c r="V23" s="191"/>
    </row>
    <row r="24" spans="1:28" ht="30" customHeight="1" x14ac:dyDescent="0.25">
      <c r="A24" s="1309" t="s">
        <v>287</v>
      </c>
      <c r="B24" s="1309"/>
      <c r="C24" s="1309"/>
      <c r="D24" s="1309"/>
      <c r="E24" s="1309"/>
      <c r="F24" s="1309"/>
      <c r="G24" s="1309"/>
      <c r="H24" s="1309"/>
      <c r="I24" s="1309"/>
      <c r="J24" s="1309"/>
      <c r="K24" s="1309"/>
      <c r="L24" s="1309"/>
      <c r="M24" s="1309"/>
      <c r="N24" s="1309"/>
      <c r="O24" s="1309"/>
      <c r="P24" s="1309"/>
      <c r="Q24" s="1309"/>
      <c r="R24" s="1309"/>
      <c r="S24" s="1309"/>
      <c r="T24" s="1309"/>
      <c r="U24" s="1309"/>
      <c r="V24" s="1309"/>
      <c r="W24" s="35"/>
    </row>
    <row r="25" spans="1:28" s="34" customFormat="1" ht="6" customHeight="1" x14ac:dyDescent="0.35">
      <c r="A25" s="183" t="s">
        <v>39</v>
      </c>
      <c r="B25" s="181"/>
      <c r="C25" s="181"/>
      <c r="D25" s="379"/>
      <c r="E25" s="181"/>
      <c r="F25" s="181"/>
      <c r="G25" s="379"/>
      <c r="H25" s="181"/>
      <c r="I25" s="181"/>
      <c r="J25" s="379"/>
      <c r="N25" s="181"/>
      <c r="O25" s="181"/>
      <c r="P25" s="379"/>
      <c r="Q25" s="181"/>
      <c r="R25" s="75"/>
      <c r="S25" s="75"/>
    </row>
    <row r="26" spans="1:28" s="34" customFormat="1" ht="12.75" customHeight="1" x14ac:dyDescent="0.35">
      <c r="A26" s="1298" t="s">
        <v>192</v>
      </c>
      <c r="B26" s="1298"/>
      <c r="C26" s="1298"/>
      <c r="D26" s="1298"/>
      <c r="E26" s="1298"/>
      <c r="F26" s="1298"/>
      <c r="G26" s="1298"/>
      <c r="H26" s="1298"/>
      <c r="I26" s="1298"/>
      <c r="J26" s="1298"/>
      <c r="K26" s="1298"/>
      <c r="L26" s="1298"/>
      <c r="M26" s="1298"/>
      <c r="N26" s="1298"/>
      <c r="O26" s="1298"/>
      <c r="P26" s="1298"/>
      <c r="Q26" s="1298"/>
      <c r="R26" s="1298"/>
      <c r="S26" s="1298"/>
      <c r="T26" s="1298"/>
      <c r="U26" s="1298"/>
      <c r="V26" s="1298"/>
    </row>
    <row r="27" spans="1:28" ht="12.75" customHeight="1" x14ac:dyDescent="0.25">
      <c r="K27" s="794"/>
      <c r="Q27" s="794"/>
      <c r="W27" s="794"/>
    </row>
    <row r="28" spans="1:28" x14ac:dyDescent="0.25">
      <c r="E28" s="794"/>
      <c r="H28" s="794"/>
    </row>
    <row r="29" spans="1:28" x14ac:dyDescent="0.25">
      <c r="K29" s="459"/>
      <c r="L29" s="459"/>
      <c r="M29" s="459"/>
    </row>
  </sheetData>
  <mergeCells count="12">
    <mergeCell ref="A26:V26"/>
    <mergeCell ref="A2:V2"/>
    <mergeCell ref="B3:D3"/>
    <mergeCell ref="Q3:S3"/>
    <mergeCell ref="E3:G3"/>
    <mergeCell ref="H3:J3"/>
    <mergeCell ref="K3:M3"/>
    <mergeCell ref="X1:AA1"/>
    <mergeCell ref="T1:V1"/>
    <mergeCell ref="N3:P3"/>
    <mergeCell ref="T3:V3"/>
    <mergeCell ref="A24:V24"/>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2"/>
  <sheetViews>
    <sheetView zoomScaleNormal="100" workbookViewId="0">
      <pane ySplit="4" topLeftCell="A5" activePane="bottomLeft" state="frozen"/>
      <selection sqref="A1:B1"/>
      <selection pane="bottomLeft" activeCell="R1" sqref="R1:W1"/>
    </sheetView>
  </sheetViews>
  <sheetFormatPr defaultColWidth="8.81640625" defaultRowHeight="12.5" x14ac:dyDescent="0.25"/>
  <cols>
    <col min="1" max="25" width="6.7265625" style="3" customWidth="1"/>
    <col min="26" max="16384" width="8.81640625" style="3"/>
  </cols>
  <sheetData>
    <row r="1" spans="1:26" s="63" customFormat="1" ht="30" customHeight="1" x14ac:dyDescent="0.35">
      <c r="A1" s="73"/>
      <c r="B1" s="363"/>
      <c r="C1" s="102"/>
      <c r="D1" s="102"/>
      <c r="E1" s="187"/>
      <c r="F1" s="187"/>
      <c r="G1" s="384"/>
      <c r="H1" s="187"/>
      <c r="I1" s="187"/>
      <c r="J1" s="384"/>
      <c r="K1" s="187"/>
      <c r="L1" s="187"/>
      <c r="M1" s="384"/>
      <c r="N1" s="503"/>
      <c r="O1" s="503"/>
      <c r="P1" s="503"/>
      <c r="Q1" s="187"/>
      <c r="R1" s="1293" t="s">
        <v>315</v>
      </c>
      <c r="S1" s="1293"/>
      <c r="T1" s="1294"/>
      <c r="U1" s="1294"/>
      <c r="V1" s="1294"/>
      <c r="W1" s="1307"/>
      <c r="X1"/>
      <c r="Y1"/>
    </row>
    <row r="2" spans="1:26" s="106" customFormat="1" ht="15" customHeight="1" x14ac:dyDescent="0.3">
      <c r="A2" s="1317" t="s">
        <v>455</v>
      </c>
      <c r="B2" s="1317"/>
      <c r="C2" s="1317"/>
      <c r="D2" s="1317"/>
      <c r="E2" s="1317"/>
      <c r="F2" s="1317"/>
      <c r="G2" s="1317"/>
      <c r="H2" s="1317"/>
      <c r="I2" s="1317"/>
      <c r="J2" s="1317"/>
      <c r="K2" s="1317"/>
      <c r="L2" s="1317"/>
      <c r="M2" s="1317"/>
      <c r="N2" s="1300"/>
      <c r="O2" s="1300"/>
      <c r="P2" s="1300"/>
      <c r="Q2" s="1317"/>
      <c r="R2" s="1317"/>
      <c r="S2" s="1317"/>
      <c r="T2" s="1317"/>
      <c r="U2" s="1317"/>
      <c r="V2" s="1317"/>
      <c r="W2" s="1317"/>
      <c r="X2" s="1317"/>
      <c r="Y2" s="1317"/>
    </row>
    <row r="3" spans="1:26" ht="30" customHeight="1" x14ac:dyDescent="0.25">
      <c r="B3" s="1353" t="s">
        <v>10</v>
      </c>
      <c r="C3" s="1353"/>
      <c r="D3" s="1353"/>
      <c r="E3" s="1353" t="s">
        <v>25</v>
      </c>
      <c r="F3" s="1353"/>
      <c r="G3" s="1353"/>
      <c r="H3" s="1353" t="s">
        <v>1</v>
      </c>
      <c r="I3" s="1353"/>
      <c r="J3" s="1353"/>
      <c r="K3" s="1353" t="s">
        <v>2</v>
      </c>
      <c r="L3" s="1353"/>
      <c r="M3" s="1353"/>
      <c r="N3" s="1350" t="s">
        <v>380</v>
      </c>
      <c r="O3" s="1350"/>
      <c r="P3" s="1350"/>
      <c r="Q3" s="1350" t="s">
        <v>273</v>
      </c>
      <c r="R3" s="1350"/>
      <c r="S3" s="1350"/>
      <c r="T3" s="1353" t="s">
        <v>0</v>
      </c>
      <c r="U3" s="1353"/>
      <c r="V3" s="1353"/>
      <c r="W3" s="1353" t="s">
        <v>35</v>
      </c>
      <c r="X3" s="1353"/>
      <c r="Y3" s="1353"/>
    </row>
    <row r="4" spans="1:26" ht="15" customHeight="1" x14ac:dyDescent="0.3">
      <c r="A4" s="4" t="s">
        <v>39</v>
      </c>
      <c r="B4" s="179" t="s">
        <v>28</v>
      </c>
      <c r="C4" s="179" t="s">
        <v>29</v>
      </c>
      <c r="D4" s="378" t="s">
        <v>364</v>
      </c>
      <c r="E4" s="179" t="s">
        <v>28</v>
      </c>
      <c r="F4" s="179" t="s">
        <v>29</v>
      </c>
      <c r="G4" s="378" t="s">
        <v>364</v>
      </c>
      <c r="H4" s="179" t="s">
        <v>28</v>
      </c>
      <c r="I4" s="179" t="s">
        <v>29</v>
      </c>
      <c r="J4" s="378" t="s">
        <v>364</v>
      </c>
      <c r="K4" s="179" t="s">
        <v>28</v>
      </c>
      <c r="L4" s="179" t="s">
        <v>29</v>
      </c>
      <c r="M4" s="378" t="s">
        <v>364</v>
      </c>
      <c r="N4" s="785" t="s">
        <v>28</v>
      </c>
      <c r="O4" s="785" t="s">
        <v>29</v>
      </c>
      <c r="P4" s="785" t="s">
        <v>364</v>
      </c>
      <c r="Q4" s="179" t="s">
        <v>28</v>
      </c>
      <c r="R4" s="179" t="s">
        <v>29</v>
      </c>
      <c r="S4" s="378" t="s">
        <v>364</v>
      </c>
      <c r="T4" s="179" t="s">
        <v>28</v>
      </c>
      <c r="U4" s="179" t="s">
        <v>29</v>
      </c>
      <c r="V4" s="378" t="s">
        <v>364</v>
      </c>
      <c r="W4" s="179" t="s">
        <v>28</v>
      </c>
      <c r="X4" s="179" t="s">
        <v>29</v>
      </c>
      <c r="Y4" s="378" t="s">
        <v>364</v>
      </c>
    </row>
    <row r="5" spans="1:26" ht="6" customHeight="1" x14ac:dyDescent="0.25">
      <c r="A5" s="222"/>
      <c r="B5" s="222"/>
      <c r="C5" s="222"/>
      <c r="D5" s="222"/>
      <c r="E5" s="233"/>
      <c r="F5" s="233"/>
      <c r="G5" s="233"/>
      <c r="H5" s="233"/>
      <c r="I5" s="233"/>
      <c r="J5" s="233"/>
      <c r="K5" s="233"/>
      <c r="L5" s="233"/>
      <c r="M5" s="233"/>
      <c r="N5" s="796"/>
      <c r="O5" s="796"/>
      <c r="P5" s="796"/>
      <c r="Q5" s="233"/>
      <c r="R5" s="233"/>
      <c r="S5" s="233"/>
      <c r="T5" s="233"/>
      <c r="U5" s="233"/>
      <c r="V5" s="233"/>
      <c r="W5" s="233"/>
      <c r="X5" s="233"/>
      <c r="Y5" s="36"/>
    </row>
    <row r="6" spans="1:26" ht="12.75" customHeight="1" x14ac:dyDescent="0.25">
      <c r="A6" s="5">
        <v>2012</v>
      </c>
      <c r="B6" s="192">
        <v>1109</v>
      </c>
      <c r="C6" s="192">
        <v>1253</v>
      </c>
      <c r="D6" s="192">
        <v>2365</v>
      </c>
      <c r="E6" s="192">
        <v>73.34</v>
      </c>
      <c r="F6" s="192">
        <v>65.55</v>
      </c>
      <c r="G6" s="192">
        <v>69.510000000000005</v>
      </c>
      <c r="H6" s="192">
        <v>4.82</v>
      </c>
      <c r="I6" s="192">
        <v>9.93</v>
      </c>
      <c r="J6" s="192">
        <v>7.35</v>
      </c>
      <c r="K6" s="192">
        <v>4.26</v>
      </c>
      <c r="L6" s="192">
        <v>4.97</v>
      </c>
      <c r="M6" s="192">
        <v>4.5999999999999996</v>
      </c>
      <c r="N6" s="192">
        <v>9.08</v>
      </c>
      <c r="O6" s="192">
        <v>14.9</v>
      </c>
      <c r="P6" s="192">
        <v>11.96</v>
      </c>
      <c r="Q6" s="192">
        <v>15.9</v>
      </c>
      <c r="R6" s="192">
        <v>18.52</v>
      </c>
      <c r="S6" s="192">
        <v>17.18</v>
      </c>
      <c r="T6" s="192">
        <v>24.98</v>
      </c>
      <c r="U6" s="192">
        <v>33.42</v>
      </c>
      <c r="V6" s="192">
        <v>29.14</v>
      </c>
      <c r="W6" s="192">
        <v>1.68</v>
      </c>
      <c r="X6" s="192">
        <v>1.03</v>
      </c>
      <c r="Y6" s="192">
        <v>1.36</v>
      </c>
    </row>
    <row r="7" spans="1:26" ht="12.75" customHeight="1" x14ac:dyDescent="0.25">
      <c r="A7" s="5">
        <v>2013</v>
      </c>
      <c r="B7" s="192">
        <v>1401</v>
      </c>
      <c r="C7" s="192">
        <v>1473</v>
      </c>
      <c r="D7" s="192">
        <v>2885</v>
      </c>
      <c r="E7" s="192">
        <v>73.8</v>
      </c>
      <c r="F7" s="192">
        <v>68.14</v>
      </c>
      <c r="G7" s="192">
        <v>71.040000000000006</v>
      </c>
      <c r="H7" s="192">
        <v>4.46</v>
      </c>
      <c r="I7" s="192">
        <v>7.6</v>
      </c>
      <c r="J7" s="192">
        <v>5.95</v>
      </c>
      <c r="K7" s="192">
        <v>3.1</v>
      </c>
      <c r="L7" s="192">
        <v>5.0599999999999996</v>
      </c>
      <c r="M7" s="192">
        <v>4.03</v>
      </c>
      <c r="N7" s="192">
        <v>7.56</v>
      </c>
      <c r="O7" s="192">
        <v>12.66</v>
      </c>
      <c r="P7" s="192">
        <v>9.99</v>
      </c>
      <c r="Q7" s="192">
        <v>16.09</v>
      </c>
      <c r="R7" s="192">
        <v>17.66</v>
      </c>
      <c r="S7" s="192">
        <v>16.920000000000002</v>
      </c>
      <c r="T7" s="192">
        <v>23.65</v>
      </c>
      <c r="U7" s="192">
        <v>30.32</v>
      </c>
      <c r="V7" s="192">
        <v>26.91</v>
      </c>
      <c r="W7" s="192">
        <v>2.54</v>
      </c>
      <c r="X7" s="192">
        <v>1.53</v>
      </c>
      <c r="Y7" s="192">
        <v>2.0499999999999998</v>
      </c>
    </row>
    <row r="8" spans="1:26" ht="12.75" customHeight="1" x14ac:dyDescent="0.25">
      <c r="A8" s="5">
        <v>2014</v>
      </c>
      <c r="B8" s="192">
        <v>1241</v>
      </c>
      <c r="C8" s="192">
        <v>1288</v>
      </c>
      <c r="D8" s="192">
        <v>2539</v>
      </c>
      <c r="E8" s="192">
        <v>71.5</v>
      </c>
      <c r="F8" s="192">
        <v>71.23</v>
      </c>
      <c r="G8" s="192">
        <v>71.400000000000006</v>
      </c>
      <c r="H8" s="192">
        <v>4.4000000000000004</v>
      </c>
      <c r="I8" s="192">
        <v>7.16</v>
      </c>
      <c r="J8" s="192">
        <v>5.78</v>
      </c>
      <c r="K8" s="192">
        <v>4.79</v>
      </c>
      <c r="L8" s="192">
        <v>3.07</v>
      </c>
      <c r="M8" s="192">
        <v>3.92</v>
      </c>
      <c r="N8" s="192">
        <v>9.19</v>
      </c>
      <c r="O8" s="192">
        <v>10.23</v>
      </c>
      <c r="P8" s="192">
        <v>9.7100000000000009</v>
      </c>
      <c r="Q8" s="192">
        <v>17.8</v>
      </c>
      <c r="R8" s="192">
        <v>16.95</v>
      </c>
      <c r="S8" s="192">
        <v>17.309999999999999</v>
      </c>
      <c r="T8" s="192">
        <v>26.99</v>
      </c>
      <c r="U8" s="192">
        <v>27.18</v>
      </c>
      <c r="V8" s="192">
        <v>27.01</v>
      </c>
      <c r="W8" s="192">
        <v>1.51</v>
      </c>
      <c r="X8" s="192">
        <v>1.59</v>
      </c>
      <c r="Y8" s="192">
        <v>1.59</v>
      </c>
    </row>
    <row r="9" spans="1:26" x14ac:dyDescent="0.25">
      <c r="A9" s="5">
        <v>2015</v>
      </c>
      <c r="B9" s="192">
        <v>1395</v>
      </c>
      <c r="C9" s="192">
        <v>1460</v>
      </c>
      <c r="D9" s="192">
        <v>2870</v>
      </c>
      <c r="E9" s="192">
        <v>74.47</v>
      </c>
      <c r="F9" s="192">
        <v>71.88</v>
      </c>
      <c r="G9" s="192">
        <v>73.16</v>
      </c>
      <c r="H9" s="192">
        <v>3.89</v>
      </c>
      <c r="I9" s="192">
        <v>7.22</v>
      </c>
      <c r="J9" s="192">
        <v>5.5</v>
      </c>
      <c r="K9" s="192">
        <v>3.26</v>
      </c>
      <c r="L9" s="192">
        <v>3.63</v>
      </c>
      <c r="M9" s="192">
        <v>3.46</v>
      </c>
      <c r="N9" s="192">
        <v>7.15</v>
      </c>
      <c r="O9" s="192">
        <v>10.85</v>
      </c>
      <c r="P9" s="192">
        <v>8.9600000000000009</v>
      </c>
      <c r="Q9" s="192">
        <v>16.149999999999999</v>
      </c>
      <c r="R9" s="192">
        <v>16.27</v>
      </c>
      <c r="S9" s="192">
        <v>16.260000000000002</v>
      </c>
      <c r="T9" s="192">
        <v>23.3</v>
      </c>
      <c r="U9" s="192">
        <v>27.12</v>
      </c>
      <c r="V9" s="192">
        <v>25.22</v>
      </c>
      <c r="W9" s="192">
        <v>2.23</v>
      </c>
      <c r="X9" s="192">
        <v>0.99</v>
      </c>
      <c r="Y9" s="192">
        <v>1.61</v>
      </c>
    </row>
    <row r="10" spans="1:26" x14ac:dyDescent="0.25">
      <c r="A10" s="5">
        <v>2016</v>
      </c>
      <c r="B10" s="192">
        <v>1342</v>
      </c>
      <c r="C10" s="192">
        <v>1542</v>
      </c>
      <c r="D10" s="192">
        <v>2930</v>
      </c>
      <c r="E10" s="192">
        <v>76.459999999999994</v>
      </c>
      <c r="F10" s="192">
        <v>74.33</v>
      </c>
      <c r="G10" s="192">
        <v>75.349999999999994</v>
      </c>
      <c r="H10" s="192">
        <v>3.33</v>
      </c>
      <c r="I10" s="192">
        <v>4.79</v>
      </c>
      <c r="J10" s="192">
        <v>4.1100000000000003</v>
      </c>
      <c r="K10" s="192">
        <v>3.51</v>
      </c>
      <c r="L10" s="192">
        <v>2.87</v>
      </c>
      <c r="M10" s="192">
        <v>3.25</v>
      </c>
      <c r="N10" s="192">
        <v>6.84</v>
      </c>
      <c r="O10" s="192">
        <v>7.66</v>
      </c>
      <c r="P10" s="192">
        <v>7.36</v>
      </c>
      <c r="Q10" s="192">
        <v>15.5</v>
      </c>
      <c r="R10" s="192">
        <v>16.850000000000001</v>
      </c>
      <c r="S10" s="192">
        <v>16.100000000000001</v>
      </c>
      <c r="T10" s="192">
        <v>22.34</v>
      </c>
      <c r="U10" s="192">
        <v>24.51</v>
      </c>
      <c r="V10" s="192">
        <v>23.46</v>
      </c>
      <c r="W10" s="192">
        <v>1.2</v>
      </c>
      <c r="X10" s="192">
        <v>1.1599999999999999</v>
      </c>
      <c r="Y10" s="192">
        <v>1.2</v>
      </c>
    </row>
    <row r="11" spans="1:26" x14ac:dyDescent="0.25">
      <c r="A11" s="534">
        <v>2017</v>
      </c>
      <c r="B11" s="192">
        <v>1575</v>
      </c>
      <c r="C11" s="192">
        <v>1694</v>
      </c>
      <c r="D11" s="192">
        <v>3326</v>
      </c>
      <c r="E11" s="192">
        <v>75.7</v>
      </c>
      <c r="F11" s="192">
        <v>73</v>
      </c>
      <c r="G11" s="192">
        <v>74.53</v>
      </c>
      <c r="H11" s="192">
        <v>2.57</v>
      </c>
      <c r="I11" s="192">
        <v>4.42</v>
      </c>
      <c r="J11" s="192">
        <v>3.5</v>
      </c>
      <c r="K11" s="192">
        <v>2.15</v>
      </c>
      <c r="L11" s="192">
        <v>2.79</v>
      </c>
      <c r="M11" s="192">
        <v>2.44</v>
      </c>
      <c r="N11" s="192">
        <v>4.72</v>
      </c>
      <c r="O11" s="192">
        <v>7.21</v>
      </c>
      <c r="P11" s="192">
        <v>5.95</v>
      </c>
      <c r="Q11" s="192">
        <v>16.940000000000001</v>
      </c>
      <c r="R11" s="192">
        <v>18.11</v>
      </c>
      <c r="S11" s="192">
        <v>17.34</v>
      </c>
      <c r="T11" s="192">
        <v>21.66</v>
      </c>
      <c r="U11" s="192">
        <v>25.32</v>
      </c>
      <c r="V11" s="192">
        <v>23.29</v>
      </c>
      <c r="W11" s="192">
        <v>2.64</v>
      </c>
      <c r="X11" s="192">
        <v>1.69</v>
      </c>
      <c r="Y11" s="192">
        <v>2.1800000000000002</v>
      </c>
    </row>
    <row r="12" spans="1:26" x14ac:dyDescent="0.25">
      <c r="A12" s="534">
        <v>2018</v>
      </c>
      <c r="B12" s="192">
        <v>1621</v>
      </c>
      <c r="C12" s="192">
        <v>1734</v>
      </c>
      <c r="D12" s="192">
        <v>3406</v>
      </c>
      <c r="E12" s="192">
        <v>79.37</v>
      </c>
      <c r="F12" s="192">
        <v>71.87</v>
      </c>
      <c r="G12" s="192">
        <v>75.77</v>
      </c>
      <c r="H12" s="192">
        <v>2.4700000000000002</v>
      </c>
      <c r="I12" s="192">
        <v>3.89</v>
      </c>
      <c r="J12" s="192">
        <v>3.12</v>
      </c>
      <c r="K12" s="192">
        <v>1.28</v>
      </c>
      <c r="L12" s="192">
        <v>2.73</v>
      </c>
      <c r="M12" s="192">
        <v>1.97</v>
      </c>
      <c r="N12" s="192">
        <v>3.75</v>
      </c>
      <c r="O12" s="192">
        <v>6.62</v>
      </c>
      <c r="P12" s="192">
        <v>5.09</v>
      </c>
      <c r="Q12" s="192">
        <v>14.99</v>
      </c>
      <c r="R12" s="192">
        <v>19.64</v>
      </c>
      <c r="S12" s="192">
        <v>17.23</v>
      </c>
      <c r="T12" s="192">
        <v>18.739999999999998</v>
      </c>
      <c r="U12" s="192">
        <v>26.26</v>
      </c>
      <c r="V12" s="192">
        <v>22.32</v>
      </c>
      <c r="W12" s="192">
        <v>1.89</v>
      </c>
      <c r="X12" s="192">
        <v>1.87</v>
      </c>
      <c r="Y12" s="192">
        <v>1.91</v>
      </c>
    </row>
    <row r="13" spans="1:26" x14ac:dyDescent="0.25">
      <c r="A13" s="534">
        <v>2019</v>
      </c>
      <c r="B13" s="192">
        <v>1469</v>
      </c>
      <c r="C13" s="192">
        <v>1640</v>
      </c>
      <c r="D13" s="192">
        <v>3132</v>
      </c>
      <c r="E13" s="192">
        <v>80.89</v>
      </c>
      <c r="F13" s="192">
        <v>79.47</v>
      </c>
      <c r="G13" s="192">
        <v>80.12</v>
      </c>
      <c r="H13" s="192">
        <v>1.49</v>
      </c>
      <c r="I13" s="192">
        <v>3.28</v>
      </c>
      <c r="J13" s="192">
        <v>2.4700000000000002</v>
      </c>
      <c r="K13" s="192">
        <v>1.37</v>
      </c>
      <c r="L13" s="192">
        <v>2.16</v>
      </c>
      <c r="M13" s="192">
        <v>1.74</v>
      </c>
      <c r="N13" s="192">
        <v>2.87</v>
      </c>
      <c r="O13" s="192">
        <v>5.44</v>
      </c>
      <c r="P13" s="192">
        <v>4.21</v>
      </c>
      <c r="Q13" s="192">
        <v>15.81</v>
      </c>
      <c r="R13" s="192">
        <v>14.71</v>
      </c>
      <c r="S13" s="192">
        <v>15.26</v>
      </c>
      <c r="T13" s="192">
        <v>18.68</v>
      </c>
      <c r="U13" s="192">
        <v>20.149999999999999</v>
      </c>
      <c r="V13" s="192">
        <v>19.47</v>
      </c>
      <c r="W13" s="192">
        <v>0.44</v>
      </c>
      <c r="X13" s="192">
        <v>0.39</v>
      </c>
      <c r="Y13" s="192">
        <v>0.41</v>
      </c>
      <c r="Z13" s="795"/>
    </row>
    <row r="14" spans="1:26" ht="6" customHeight="1" x14ac:dyDescent="0.25">
      <c r="A14" s="573"/>
      <c r="B14" s="573"/>
      <c r="C14" s="573"/>
      <c r="D14" s="573"/>
      <c r="E14" s="573"/>
      <c r="F14" s="573"/>
      <c r="G14" s="573"/>
      <c r="H14" s="573"/>
      <c r="I14" s="574"/>
      <c r="J14" s="574"/>
      <c r="K14" s="574"/>
      <c r="L14" s="574"/>
      <c r="M14" s="574"/>
      <c r="N14" s="797"/>
      <c r="O14" s="797"/>
      <c r="P14" s="797"/>
      <c r="Q14" s="574"/>
      <c r="R14" s="574"/>
      <c r="S14" s="574"/>
      <c r="T14" s="574"/>
      <c r="U14" s="574"/>
      <c r="V14" s="574"/>
      <c r="W14" s="574"/>
      <c r="X14" s="574"/>
      <c r="Y14" s="574"/>
    </row>
    <row r="15" spans="1:26" s="34" customFormat="1" ht="12.75" customHeight="1" x14ac:dyDescent="0.3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row>
    <row r="16" spans="1:26" x14ac:dyDescent="0.25">
      <c r="M16" s="795"/>
      <c r="S16" s="795"/>
    </row>
    <row r="17" spans="3:25" x14ac:dyDescent="0.25">
      <c r="C17" s="583"/>
      <c r="E17" s="795"/>
      <c r="G17" s="795"/>
      <c r="H17" s="583"/>
      <c r="J17" s="795"/>
      <c r="K17" s="583"/>
      <c r="Q17" s="583"/>
      <c r="T17" s="583"/>
      <c r="V17" s="551"/>
      <c r="Y17" s="795"/>
    </row>
    <row r="18" spans="3:25" x14ac:dyDescent="0.25">
      <c r="S18" s="551"/>
      <c r="V18" s="459"/>
    </row>
    <row r="19" spans="3:25" x14ac:dyDescent="0.25">
      <c r="K19" s="459"/>
      <c r="T19" s="551"/>
    </row>
    <row r="22" spans="3:25" x14ac:dyDescent="0.25">
      <c r="U22" s="459"/>
    </row>
  </sheetData>
  <mergeCells count="11">
    <mergeCell ref="Q3:S3"/>
    <mergeCell ref="W3:Y3"/>
    <mergeCell ref="A15:Y15"/>
    <mergeCell ref="R1:W1"/>
    <mergeCell ref="A2:Y2"/>
    <mergeCell ref="B3:D3"/>
    <mergeCell ref="E3:G3"/>
    <mergeCell ref="T3:V3"/>
    <mergeCell ref="H3:J3"/>
    <mergeCell ref="K3:M3"/>
    <mergeCell ref="N3:P3"/>
  </mergeCells>
  <hyperlinks>
    <hyperlink ref="R1:U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O35"/>
  <sheetViews>
    <sheetView zoomScaleNormal="100" workbookViewId="0">
      <pane ySplit="4" topLeftCell="A5" activePane="bottomLeft" state="frozen"/>
      <selection sqref="A1:B1"/>
      <selection pane="bottomLeft" activeCell="O1" sqref="O1:T1"/>
    </sheetView>
  </sheetViews>
  <sheetFormatPr defaultColWidth="9.1796875" defaultRowHeight="12.5" x14ac:dyDescent="0.25"/>
  <cols>
    <col min="1" max="1" width="6.7265625" style="17" customWidth="1"/>
    <col min="2" max="3" width="5.7265625" style="17" customWidth="1"/>
    <col min="4" max="4" width="5.7265625" style="386" customWidth="1"/>
    <col min="5" max="6" width="5.7265625" style="17" customWidth="1"/>
    <col min="7" max="7" width="5.7265625" style="386" customWidth="1"/>
    <col min="8" max="9" width="5.7265625" style="17" customWidth="1"/>
    <col min="10" max="10" width="5.7265625" style="386" customWidth="1"/>
    <col min="11" max="12" width="5.7265625" style="17" customWidth="1"/>
    <col min="13" max="13" width="5.7265625" style="386" customWidth="1"/>
    <col min="14" max="15" width="5.7265625" style="17" customWidth="1"/>
    <col min="16" max="16" width="5.7265625" style="386" customWidth="1"/>
    <col min="17" max="18" width="5.7265625" style="17" customWidth="1"/>
    <col min="19" max="19" width="5.7265625" style="386" customWidth="1"/>
    <col min="20" max="21" width="5.7265625" style="17" customWidth="1"/>
    <col min="22" max="22" width="5.7265625" style="386" customWidth="1"/>
    <col min="23" max="24" width="5.7265625" style="17" customWidth="1"/>
    <col min="25" max="25" width="5.7265625" style="386" customWidth="1"/>
    <col min="26" max="27" width="5.7265625" style="17" customWidth="1"/>
    <col min="28" max="28" width="5.7265625" style="386" customWidth="1"/>
    <col min="29" max="30" width="5.7265625" style="17" customWidth="1"/>
    <col min="31" max="31" width="5.7265625" style="386" customWidth="1"/>
    <col min="32" max="33" width="5.7265625" style="17" customWidth="1"/>
    <col min="34" max="34" width="5.7265625" style="386" customWidth="1"/>
    <col min="35" max="36" width="5.7265625" style="17" customWidth="1"/>
    <col min="37" max="37" width="5.7265625" style="386" customWidth="1"/>
    <col min="38" max="39" width="5.7265625" style="17" customWidth="1"/>
    <col min="40" max="40" width="5.7265625" style="386" customWidth="1"/>
    <col min="41" max="42" width="8.7265625" style="17" customWidth="1"/>
    <col min="43" max="16384" width="9.1796875" style="17"/>
  </cols>
  <sheetData>
    <row r="1" spans="1:41" s="63" customFormat="1" ht="30" customHeight="1" x14ac:dyDescent="0.35">
      <c r="A1" s="73"/>
      <c r="B1" s="878"/>
      <c r="C1" s="187"/>
      <c r="D1" s="384"/>
      <c r="E1" s="503"/>
      <c r="F1" s="503"/>
      <c r="G1" s="503"/>
      <c r="H1" s="503"/>
      <c r="I1" s="503"/>
      <c r="J1" s="503"/>
      <c r="K1" s="503"/>
      <c r="L1" s="187"/>
      <c r="M1" s="384"/>
      <c r="N1" s="187"/>
      <c r="O1" s="1293" t="s">
        <v>315</v>
      </c>
      <c r="P1" s="1293"/>
      <c r="Q1" s="1294"/>
      <c r="R1" s="1294"/>
      <c r="S1" s="1294"/>
      <c r="T1" s="1307"/>
      <c r="AL1" s="1348" t="s">
        <v>198</v>
      </c>
      <c r="AM1" s="1349"/>
      <c r="AN1" s="1349"/>
    </row>
    <row r="2" spans="1:41" s="185" customFormat="1" ht="15" customHeight="1" x14ac:dyDescent="0.3">
      <c r="A2" s="1346" t="s">
        <v>456</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c r="AD2" s="1346"/>
      <c r="AE2" s="1346"/>
      <c r="AF2" s="1346"/>
      <c r="AG2" s="1346"/>
      <c r="AH2" s="1346"/>
      <c r="AI2" s="1346"/>
      <c r="AJ2" s="1346"/>
      <c r="AK2" s="1346"/>
      <c r="AL2" s="1346"/>
      <c r="AM2" s="1346"/>
      <c r="AN2" s="1346"/>
    </row>
    <row r="3" spans="1:41" ht="70" customHeight="1" x14ac:dyDescent="0.25">
      <c r="B3" s="1347" t="s">
        <v>10</v>
      </c>
      <c r="C3" s="1347"/>
      <c r="D3" s="1347"/>
      <c r="E3" s="1347" t="s">
        <v>14</v>
      </c>
      <c r="F3" s="1347"/>
      <c r="G3" s="1347"/>
      <c r="H3" s="1347" t="s">
        <v>40</v>
      </c>
      <c r="I3" s="1347"/>
      <c r="J3" s="1347"/>
      <c r="K3" s="1347" t="s">
        <v>41</v>
      </c>
      <c r="L3" s="1347"/>
      <c r="M3" s="1347"/>
      <c r="N3" s="1347" t="s">
        <v>140</v>
      </c>
      <c r="O3" s="1347"/>
      <c r="P3" s="1347"/>
      <c r="Q3" s="1347" t="s">
        <v>128</v>
      </c>
      <c r="R3" s="1347"/>
      <c r="S3" s="1347"/>
      <c r="T3" s="1347" t="s">
        <v>42</v>
      </c>
      <c r="U3" s="1347"/>
      <c r="V3" s="1347"/>
      <c r="W3" s="1347" t="s">
        <v>129</v>
      </c>
      <c r="X3" s="1347"/>
      <c r="Y3" s="1347"/>
      <c r="Z3" s="1347" t="s">
        <v>70</v>
      </c>
      <c r="AA3" s="1347"/>
      <c r="AB3" s="1347"/>
      <c r="AC3" s="1347" t="s">
        <v>195</v>
      </c>
      <c r="AD3" s="1347"/>
      <c r="AE3" s="1347"/>
      <c r="AF3" s="1347" t="s">
        <v>142</v>
      </c>
      <c r="AG3" s="1347"/>
      <c r="AH3" s="1347"/>
      <c r="AI3" s="1347" t="s">
        <v>141</v>
      </c>
      <c r="AJ3" s="1347"/>
      <c r="AK3" s="1347"/>
      <c r="AL3" s="1347" t="s">
        <v>35</v>
      </c>
      <c r="AM3" s="1347"/>
      <c r="AN3" s="1347"/>
    </row>
    <row r="4" spans="1:41" ht="15" customHeight="1" x14ac:dyDescent="0.25">
      <c r="A4" s="17" t="s">
        <v>39</v>
      </c>
      <c r="B4" s="180" t="s">
        <v>28</v>
      </c>
      <c r="C4" s="180" t="s">
        <v>29</v>
      </c>
      <c r="D4" s="383" t="s">
        <v>364</v>
      </c>
      <c r="E4" s="180" t="s">
        <v>28</v>
      </c>
      <c r="F4" s="180" t="s">
        <v>29</v>
      </c>
      <c r="G4" s="383" t="s">
        <v>364</v>
      </c>
      <c r="H4" s="180" t="s">
        <v>28</v>
      </c>
      <c r="I4" s="180" t="s">
        <v>29</v>
      </c>
      <c r="J4" s="383" t="s">
        <v>364</v>
      </c>
      <c r="K4" s="180" t="s">
        <v>28</v>
      </c>
      <c r="L4" s="180" t="s">
        <v>29</v>
      </c>
      <c r="M4" s="383" t="s">
        <v>364</v>
      </c>
      <c r="N4" s="180" t="s">
        <v>28</v>
      </c>
      <c r="O4" s="180" t="s">
        <v>29</v>
      </c>
      <c r="P4" s="383" t="s">
        <v>364</v>
      </c>
      <c r="Q4" s="180" t="s">
        <v>28</v>
      </c>
      <c r="R4" s="180" t="s">
        <v>29</v>
      </c>
      <c r="S4" s="383" t="s">
        <v>364</v>
      </c>
      <c r="T4" s="180" t="s">
        <v>28</v>
      </c>
      <c r="U4" s="180" t="s">
        <v>29</v>
      </c>
      <c r="V4" s="383" t="s">
        <v>364</v>
      </c>
      <c r="W4" s="180" t="s">
        <v>28</v>
      </c>
      <c r="X4" s="180" t="s">
        <v>29</v>
      </c>
      <c r="Y4" s="383" t="s">
        <v>364</v>
      </c>
      <c r="Z4" s="180" t="s">
        <v>28</v>
      </c>
      <c r="AA4" s="180" t="s">
        <v>29</v>
      </c>
      <c r="AB4" s="383" t="s">
        <v>364</v>
      </c>
      <c r="AC4" s="180" t="s">
        <v>28</v>
      </c>
      <c r="AD4" s="180" t="s">
        <v>29</v>
      </c>
      <c r="AE4" s="383" t="s">
        <v>364</v>
      </c>
      <c r="AF4" s="180" t="s">
        <v>28</v>
      </c>
      <c r="AG4" s="180" t="s">
        <v>29</v>
      </c>
      <c r="AH4" s="383" t="s">
        <v>364</v>
      </c>
      <c r="AI4" s="180" t="s">
        <v>28</v>
      </c>
      <c r="AJ4" s="180" t="s">
        <v>29</v>
      </c>
      <c r="AK4" s="383" t="s">
        <v>364</v>
      </c>
      <c r="AL4" s="180" t="s">
        <v>28</v>
      </c>
      <c r="AM4" s="180" t="s">
        <v>29</v>
      </c>
      <c r="AN4" s="383" t="s">
        <v>364</v>
      </c>
    </row>
    <row r="5" spans="1:41" ht="6" customHeight="1" x14ac:dyDescent="0.3">
      <c r="A5" s="194"/>
      <c r="B5" s="236"/>
      <c r="C5" s="236"/>
      <c r="D5" s="236"/>
      <c r="E5" s="237"/>
      <c r="F5" s="237"/>
      <c r="G5" s="237"/>
      <c r="H5" s="237"/>
      <c r="I5" s="237"/>
      <c r="J5" s="237"/>
      <c r="K5" s="204"/>
      <c r="L5" s="204"/>
      <c r="M5" s="204"/>
      <c r="N5" s="237"/>
      <c r="O5" s="237"/>
      <c r="P5" s="237"/>
      <c r="Q5" s="204"/>
      <c r="R5" s="204"/>
      <c r="S5" s="204"/>
      <c r="T5" s="237"/>
      <c r="U5" s="237"/>
      <c r="V5" s="237"/>
      <c r="W5" s="204"/>
      <c r="X5" s="204"/>
      <c r="Y5" s="204"/>
      <c r="Z5" s="204"/>
      <c r="AA5" s="204"/>
      <c r="AB5" s="204"/>
      <c r="AC5" s="237"/>
      <c r="AD5" s="237"/>
      <c r="AE5" s="237"/>
      <c r="AF5" s="204"/>
      <c r="AG5" s="204"/>
      <c r="AH5" s="204"/>
      <c r="AI5" s="237"/>
      <c r="AJ5" s="237"/>
      <c r="AK5" s="237"/>
      <c r="AL5" s="237"/>
      <c r="AM5" s="237"/>
      <c r="AN5" s="28"/>
      <c r="AO5" s="37"/>
    </row>
    <row r="6" spans="1:41" ht="12.75" customHeight="1" x14ac:dyDescent="0.3">
      <c r="A6" s="230">
        <v>1997</v>
      </c>
      <c r="B6" s="27">
        <v>379</v>
      </c>
      <c r="C6" s="27">
        <v>497</v>
      </c>
      <c r="D6" s="27">
        <v>876</v>
      </c>
      <c r="E6" s="27">
        <v>58.12</v>
      </c>
      <c r="F6" s="27">
        <v>56.67</v>
      </c>
      <c r="G6" s="27">
        <v>57.3</v>
      </c>
      <c r="H6" s="27">
        <v>17.11</v>
      </c>
      <c r="I6" s="27">
        <v>16.95</v>
      </c>
      <c r="J6" s="27">
        <v>17.02</v>
      </c>
      <c r="K6" s="435" t="s">
        <v>37</v>
      </c>
      <c r="L6" s="435" t="s">
        <v>37</v>
      </c>
      <c r="M6" s="435" t="s">
        <v>37</v>
      </c>
      <c r="N6" s="27">
        <v>53.09</v>
      </c>
      <c r="O6" s="27">
        <v>57.14</v>
      </c>
      <c r="P6" s="27">
        <v>55.37</v>
      </c>
      <c r="Q6" s="435" t="s">
        <v>37</v>
      </c>
      <c r="R6" s="435" t="s">
        <v>37</v>
      </c>
      <c r="S6" s="435" t="s">
        <v>37</v>
      </c>
      <c r="T6" s="27">
        <v>8.08</v>
      </c>
      <c r="U6" s="27">
        <v>11.66</v>
      </c>
      <c r="V6" s="27">
        <v>10.09</v>
      </c>
      <c r="W6" s="29" t="s">
        <v>37</v>
      </c>
      <c r="X6" s="29" t="s">
        <v>37</v>
      </c>
      <c r="Y6" s="29" t="s">
        <v>37</v>
      </c>
      <c r="Z6" s="29" t="s">
        <v>37</v>
      </c>
      <c r="AA6" s="29" t="s">
        <v>37</v>
      </c>
      <c r="AB6" s="29" t="s">
        <v>37</v>
      </c>
      <c r="AC6" s="27">
        <v>24.27</v>
      </c>
      <c r="AD6" s="27">
        <v>36.83</v>
      </c>
      <c r="AE6" s="27">
        <v>31.34</v>
      </c>
      <c r="AF6" s="29" t="s">
        <v>37</v>
      </c>
      <c r="AG6" s="29" t="s">
        <v>37</v>
      </c>
      <c r="AH6" s="29" t="s">
        <v>37</v>
      </c>
      <c r="AI6" s="27">
        <v>7.8</v>
      </c>
      <c r="AJ6" s="27">
        <v>11.01</v>
      </c>
      <c r="AK6" s="27">
        <v>9.61</v>
      </c>
      <c r="AL6" s="27">
        <v>4.12</v>
      </c>
      <c r="AM6" s="27">
        <v>2.31</v>
      </c>
      <c r="AN6" s="27">
        <v>3.1</v>
      </c>
      <c r="AO6" s="505"/>
    </row>
    <row r="7" spans="1:41" ht="12.75" customHeight="1" x14ac:dyDescent="0.3">
      <c r="A7" s="184">
        <v>1998</v>
      </c>
      <c r="B7" s="27">
        <v>762</v>
      </c>
      <c r="C7" s="27">
        <v>923</v>
      </c>
      <c r="D7" s="27">
        <v>1685</v>
      </c>
      <c r="E7" s="27">
        <v>64.05</v>
      </c>
      <c r="F7" s="27">
        <v>60.97</v>
      </c>
      <c r="G7" s="27">
        <v>62.41</v>
      </c>
      <c r="H7" s="27">
        <v>23.02</v>
      </c>
      <c r="I7" s="27">
        <v>20.48</v>
      </c>
      <c r="J7" s="27">
        <v>21.67</v>
      </c>
      <c r="K7" s="435" t="s">
        <v>37</v>
      </c>
      <c r="L7" s="435" t="s">
        <v>37</v>
      </c>
      <c r="M7" s="435" t="s">
        <v>37</v>
      </c>
      <c r="N7" s="27">
        <v>56.99</v>
      </c>
      <c r="O7" s="27">
        <v>59.19</v>
      </c>
      <c r="P7" s="27">
        <v>58.16</v>
      </c>
      <c r="Q7" s="27">
        <v>3.35</v>
      </c>
      <c r="R7" s="27">
        <v>8.7200000000000006</v>
      </c>
      <c r="S7" s="27">
        <v>6.2</v>
      </c>
      <c r="T7" s="435" t="s">
        <v>37</v>
      </c>
      <c r="U7" s="435" t="s">
        <v>37</v>
      </c>
      <c r="V7" s="435" t="s">
        <v>37</v>
      </c>
      <c r="W7" s="27">
        <v>4.93</v>
      </c>
      <c r="X7" s="27">
        <v>10.29</v>
      </c>
      <c r="Y7" s="27">
        <v>7.77</v>
      </c>
      <c r="Z7" s="435" t="s">
        <v>37</v>
      </c>
      <c r="AA7" s="435" t="s">
        <v>37</v>
      </c>
      <c r="AB7" s="435" t="s">
        <v>37</v>
      </c>
      <c r="AC7" s="27">
        <v>24.74</v>
      </c>
      <c r="AD7" s="27">
        <v>37.83</v>
      </c>
      <c r="AE7" s="27">
        <v>31.69</v>
      </c>
      <c r="AF7" s="29" t="s">
        <v>37</v>
      </c>
      <c r="AG7" s="29" t="s">
        <v>37</v>
      </c>
      <c r="AH7" s="29" t="s">
        <v>37</v>
      </c>
      <c r="AI7" s="27">
        <v>10.73</v>
      </c>
      <c r="AJ7" s="27">
        <v>15.68</v>
      </c>
      <c r="AK7" s="27">
        <v>13.36</v>
      </c>
      <c r="AL7" s="27">
        <v>1.51</v>
      </c>
      <c r="AM7" s="27">
        <v>0.06</v>
      </c>
      <c r="AN7" s="27">
        <v>0.74</v>
      </c>
      <c r="AO7" s="505"/>
    </row>
    <row r="8" spans="1:41" ht="12.75" customHeight="1" x14ac:dyDescent="0.3">
      <c r="A8" s="184">
        <v>1999</v>
      </c>
      <c r="B8" s="27">
        <v>774</v>
      </c>
      <c r="C8" s="27">
        <v>941</v>
      </c>
      <c r="D8" s="27">
        <v>1715</v>
      </c>
      <c r="E8" s="27">
        <v>66.64</v>
      </c>
      <c r="F8" s="27">
        <v>64.31</v>
      </c>
      <c r="G8" s="27">
        <v>65.36</v>
      </c>
      <c r="H8" s="27">
        <v>19.23</v>
      </c>
      <c r="I8" s="27">
        <v>18.88</v>
      </c>
      <c r="J8" s="27">
        <v>19.03</v>
      </c>
      <c r="K8" s="435" t="s">
        <v>37</v>
      </c>
      <c r="L8" s="435" t="s">
        <v>37</v>
      </c>
      <c r="M8" s="435" t="s">
        <v>37</v>
      </c>
      <c r="N8" s="27">
        <v>56.78</v>
      </c>
      <c r="O8" s="27">
        <v>54.48</v>
      </c>
      <c r="P8" s="27">
        <v>55.51</v>
      </c>
      <c r="Q8" s="27">
        <v>4.4400000000000004</v>
      </c>
      <c r="R8" s="27">
        <v>8.6</v>
      </c>
      <c r="S8" s="27">
        <v>6.73</v>
      </c>
      <c r="T8" s="435" t="s">
        <v>37</v>
      </c>
      <c r="U8" s="435" t="s">
        <v>37</v>
      </c>
      <c r="V8" s="435" t="s">
        <v>37</v>
      </c>
      <c r="W8" s="27">
        <v>4.54</v>
      </c>
      <c r="X8" s="27">
        <v>8.1199999999999992</v>
      </c>
      <c r="Y8" s="27">
        <v>6.51</v>
      </c>
      <c r="Z8" s="435" t="s">
        <v>37</v>
      </c>
      <c r="AA8" s="435" t="s">
        <v>37</v>
      </c>
      <c r="AB8" s="435" t="s">
        <v>37</v>
      </c>
      <c r="AC8" s="27">
        <v>24.8</v>
      </c>
      <c r="AD8" s="27">
        <v>34.85</v>
      </c>
      <c r="AE8" s="27">
        <v>30.34</v>
      </c>
      <c r="AF8" s="29" t="s">
        <v>37</v>
      </c>
      <c r="AG8" s="29" t="s">
        <v>37</v>
      </c>
      <c r="AH8" s="29" t="s">
        <v>37</v>
      </c>
      <c r="AI8" s="27">
        <v>10.87</v>
      </c>
      <c r="AJ8" s="27">
        <v>14.2</v>
      </c>
      <c r="AK8" s="27">
        <v>12.71</v>
      </c>
      <c r="AL8" s="27">
        <v>0.27</v>
      </c>
      <c r="AM8" s="27">
        <v>0.12</v>
      </c>
      <c r="AN8" s="27">
        <v>0.19</v>
      </c>
      <c r="AO8" s="505"/>
    </row>
    <row r="9" spans="1:41" ht="12.75" customHeight="1" x14ac:dyDescent="0.3">
      <c r="A9" s="184">
        <v>2000</v>
      </c>
      <c r="B9" s="27">
        <v>773</v>
      </c>
      <c r="C9" s="27">
        <v>995</v>
      </c>
      <c r="D9" s="27">
        <v>1768</v>
      </c>
      <c r="E9" s="27">
        <v>66.16</v>
      </c>
      <c r="F9" s="27">
        <v>56.49</v>
      </c>
      <c r="G9" s="27">
        <v>60.82</v>
      </c>
      <c r="H9" s="27">
        <v>16.32</v>
      </c>
      <c r="I9" s="27">
        <v>20.85</v>
      </c>
      <c r="J9" s="27">
        <v>18.82</v>
      </c>
      <c r="K9" s="435" t="s">
        <v>37</v>
      </c>
      <c r="L9" s="435" t="s">
        <v>37</v>
      </c>
      <c r="M9" s="435" t="s">
        <v>37</v>
      </c>
      <c r="N9" s="27">
        <v>49</v>
      </c>
      <c r="O9" s="27">
        <v>57.37</v>
      </c>
      <c r="P9" s="27">
        <v>53.62</v>
      </c>
      <c r="Q9" s="27">
        <v>3.16</v>
      </c>
      <c r="R9" s="27">
        <v>5.94</v>
      </c>
      <c r="S9" s="27">
        <v>4.6900000000000004</v>
      </c>
      <c r="T9" s="435" t="s">
        <v>37</v>
      </c>
      <c r="U9" s="435" t="s">
        <v>37</v>
      </c>
      <c r="V9" s="435" t="s">
        <v>37</v>
      </c>
      <c r="W9" s="27">
        <v>4.95</v>
      </c>
      <c r="X9" s="27">
        <v>8.1999999999999993</v>
      </c>
      <c r="Y9" s="27">
        <v>6.74</v>
      </c>
      <c r="Z9" s="435" t="s">
        <v>37</v>
      </c>
      <c r="AA9" s="435" t="s">
        <v>37</v>
      </c>
      <c r="AB9" s="435" t="s">
        <v>37</v>
      </c>
      <c r="AC9" s="27">
        <v>18.690000000000001</v>
      </c>
      <c r="AD9" s="27">
        <v>31.18</v>
      </c>
      <c r="AE9" s="27">
        <v>25.59</v>
      </c>
      <c r="AF9" s="29" t="s">
        <v>37</v>
      </c>
      <c r="AG9" s="29" t="s">
        <v>37</v>
      </c>
      <c r="AH9" s="29" t="s">
        <v>37</v>
      </c>
      <c r="AI9" s="27">
        <v>7.45</v>
      </c>
      <c r="AJ9" s="27">
        <v>13.03</v>
      </c>
      <c r="AK9" s="27">
        <v>10.53</v>
      </c>
      <c r="AL9" s="27">
        <v>1.89</v>
      </c>
      <c r="AM9" s="27">
        <v>0.73</v>
      </c>
      <c r="AN9" s="27">
        <v>1.25</v>
      </c>
      <c r="AO9" s="505"/>
    </row>
    <row r="10" spans="1:41" ht="12.75" customHeight="1" x14ac:dyDescent="0.3">
      <c r="A10" s="184">
        <v>2001</v>
      </c>
      <c r="B10" s="27">
        <v>813</v>
      </c>
      <c r="C10" s="27">
        <v>979</v>
      </c>
      <c r="D10" s="27">
        <v>1793</v>
      </c>
      <c r="E10" s="27">
        <v>58.63</v>
      </c>
      <c r="F10" s="27">
        <v>60.35</v>
      </c>
      <c r="G10" s="27">
        <v>59.51</v>
      </c>
      <c r="H10" s="27">
        <v>17.84</v>
      </c>
      <c r="I10" s="27">
        <v>15.64</v>
      </c>
      <c r="J10" s="27">
        <v>16.66</v>
      </c>
      <c r="K10" s="435" t="s">
        <v>37</v>
      </c>
      <c r="L10" s="435" t="s">
        <v>37</v>
      </c>
      <c r="M10" s="435" t="s">
        <v>37</v>
      </c>
      <c r="N10" s="27">
        <v>52.11</v>
      </c>
      <c r="O10" s="27">
        <v>54.49</v>
      </c>
      <c r="P10" s="27">
        <v>53.34</v>
      </c>
      <c r="Q10" s="27">
        <v>3.43</v>
      </c>
      <c r="R10" s="27">
        <v>5.64</v>
      </c>
      <c r="S10" s="27">
        <v>4.5999999999999996</v>
      </c>
      <c r="T10" s="435" t="s">
        <v>37</v>
      </c>
      <c r="U10" s="435" t="s">
        <v>37</v>
      </c>
      <c r="V10" s="435" t="s">
        <v>37</v>
      </c>
      <c r="W10" s="27">
        <v>3.09</v>
      </c>
      <c r="X10" s="27">
        <v>5.82</v>
      </c>
      <c r="Y10" s="27">
        <v>4.54</v>
      </c>
      <c r="Z10" s="435" t="s">
        <v>37</v>
      </c>
      <c r="AA10" s="435" t="s">
        <v>37</v>
      </c>
      <c r="AB10" s="435" t="s">
        <v>37</v>
      </c>
      <c r="AC10" s="27">
        <v>22.79</v>
      </c>
      <c r="AD10" s="27">
        <v>36.46</v>
      </c>
      <c r="AE10" s="27">
        <v>30.1</v>
      </c>
      <c r="AF10" s="29" t="s">
        <v>37</v>
      </c>
      <c r="AG10" s="29" t="s">
        <v>37</v>
      </c>
      <c r="AH10" s="29" t="s">
        <v>37</v>
      </c>
      <c r="AI10" s="27">
        <v>7.78</v>
      </c>
      <c r="AJ10" s="27">
        <v>16.3</v>
      </c>
      <c r="AK10" s="27">
        <v>12.31</v>
      </c>
      <c r="AL10" s="27">
        <v>0.85</v>
      </c>
      <c r="AM10" s="27">
        <v>0.35</v>
      </c>
      <c r="AN10" s="27">
        <v>0.57999999999999996</v>
      </c>
      <c r="AO10" s="505"/>
    </row>
    <row r="11" spans="1:41" ht="12.75" customHeight="1" x14ac:dyDescent="0.3">
      <c r="A11" s="184">
        <v>2002</v>
      </c>
      <c r="B11" s="27">
        <v>687</v>
      </c>
      <c r="C11" s="27">
        <v>908</v>
      </c>
      <c r="D11" s="27">
        <v>1595</v>
      </c>
      <c r="E11" s="27">
        <v>61.86</v>
      </c>
      <c r="F11" s="27">
        <v>54.84</v>
      </c>
      <c r="G11" s="27">
        <v>57.89</v>
      </c>
      <c r="H11" s="27">
        <v>11.9</v>
      </c>
      <c r="I11" s="27">
        <v>15.94</v>
      </c>
      <c r="J11" s="27">
        <v>14.19</v>
      </c>
      <c r="K11" s="435" t="s">
        <v>37</v>
      </c>
      <c r="L11" s="435" t="s">
        <v>37</v>
      </c>
      <c r="M11" s="435" t="s">
        <v>37</v>
      </c>
      <c r="N11" s="27">
        <v>49.81</v>
      </c>
      <c r="O11" s="27">
        <v>55.15</v>
      </c>
      <c r="P11" s="27">
        <v>52.83</v>
      </c>
      <c r="Q11" s="27">
        <v>5.08</v>
      </c>
      <c r="R11" s="27">
        <v>8.57</v>
      </c>
      <c r="S11" s="27">
        <v>7.05</v>
      </c>
      <c r="T11" s="435" t="s">
        <v>37</v>
      </c>
      <c r="U11" s="435" t="s">
        <v>37</v>
      </c>
      <c r="V11" s="435" t="s">
        <v>37</v>
      </c>
      <c r="W11" s="27">
        <v>3.89</v>
      </c>
      <c r="X11" s="27">
        <v>8.31</v>
      </c>
      <c r="Y11" s="27">
        <v>6.39</v>
      </c>
      <c r="Z11" s="435" t="s">
        <v>37</v>
      </c>
      <c r="AA11" s="435" t="s">
        <v>37</v>
      </c>
      <c r="AB11" s="435" t="s">
        <v>37</v>
      </c>
      <c r="AC11" s="27">
        <v>18.53</v>
      </c>
      <c r="AD11" s="27">
        <v>36.72</v>
      </c>
      <c r="AE11" s="27">
        <v>28.82</v>
      </c>
      <c r="AF11" s="29" t="s">
        <v>37</v>
      </c>
      <c r="AG11" s="29" t="s">
        <v>37</v>
      </c>
      <c r="AH11" s="29" t="s">
        <v>37</v>
      </c>
      <c r="AI11" s="27">
        <v>8.6</v>
      </c>
      <c r="AJ11" s="27">
        <v>14.4</v>
      </c>
      <c r="AK11" s="27">
        <v>11.88</v>
      </c>
      <c r="AL11" s="27">
        <v>1.51</v>
      </c>
      <c r="AM11" s="27">
        <v>0.26</v>
      </c>
      <c r="AN11" s="27">
        <v>0.8</v>
      </c>
      <c r="AO11" s="505"/>
    </row>
    <row r="12" spans="1:41" ht="12.75" customHeight="1" x14ac:dyDescent="0.35">
      <c r="A12" s="184">
        <v>2003</v>
      </c>
      <c r="B12" s="27">
        <v>523</v>
      </c>
      <c r="C12" s="27">
        <v>777</v>
      </c>
      <c r="D12" s="27">
        <v>1300</v>
      </c>
      <c r="E12" s="27">
        <v>58.12</v>
      </c>
      <c r="F12" s="27">
        <v>54.66</v>
      </c>
      <c r="G12" s="27">
        <v>56.04</v>
      </c>
      <c r="H12" s="27">
        <v>12.31</v>
      </c>
      <c r="I12" s="27">
        <v>17.170000000000002</v>
      </c>
      <c r="J12" s="27">
        <v>15.23</v>
      </c>
      <c r="K12" s="435" t="s">
        <v>37</v>
      </c>
      <c r="L12" s="435" t="s">
        <v>37</v>
      </c>
      <c r="M12" s="435" t="s">
        <v>37</v>
      </c>
      <c r="N12" s="27">
        <v>45.67</v>
      </c>
      <c r="O12" s="27">
        <v>53.21</v>
      </c>
      <c r="P12" s="27">
        <v>50.21</v>
      </c>
      <c r="Q12" s="27">
        <v>5.78</v>
      </c>
      <c r="R12" s="27">
        <v>7.83</v>
      </c>
      <c r="S12" s="27">
        <v>7.01</v>
      </c>
      <c r="T12" s="435" t="s">
        <v>37</v>
      </c>
      <c r="U12" s="435" t="s">
        <v>37</v>
      </c>
      <c r="V12" s="435" t="s">
        <v>37</v>
      </c>
      <c r="W12" s="27">
        <v>5.7</v>
      </c>
      <c r="X12" s="27">
        <v>6.94</v>
      </c>
      <c r="Y12" s="27">
        <v>6.44</v>
      </c>
      <c r="Z12" s="435" t="s">
        <v>37</v>
      </c>
      <c r="AA12" s="435" t="s">
        <v>37</v>
      </c>
      <c r="AB12" s="435" t="s">
        <v>37</v>
      </c>
      <c r="AC12" s="27">
        <v>20.49</v>
      </c>
      <c r="AD12" s="27">
        <v>35.78</v>
      </c>
      <c r="AE12" s="27">
        <v>29.69</v>
      </c>
      <c r="AF12" s="29" t="s">
        <v>37</v>
      </c>
      <c r="AG12" s="29" t="s">
        <v>37</v>
      </c>
      <c r="AH12" s="29" t="s">
        <v>37</v>
      </c>
      <c r="AI12" s="27">
        <v>7.7</v>
      </c>
      <c r="AJ12" s="27">
        <v>13.34</v>
      </c>
      <c r="AK12" s="27">
        <v>11.09</v>
      </c>
      <c r="AL12" s="27">
        <v>0.66</v>
      </c>
      <c r="AM12" s="436" t="s">
        <v>118</v>
      </c>
      <c r="AN12" s="27">
        <v>0.26</v>
      </c>
      <c r="AO12" s="505"/>
    </row>
    <row r="13" spans="1:41" ht="12.75" customHeight="1" x14ac:dyDescent="0.3">
      <c r="A13" s="184">
        <v>2004</v>
      </c>
      <c r="B13" s="27">
        <v>490</v>
      </c>
      <c r="C13" s="27">
        <v>808</v>
      </c>
      <c r="D13" s="27">
        <v>1299</v>
      </c>
      <c r="E13" s="27">
        <v>57.34</v>
      </c>
      <c r="F13" s="27">
        <v>51.63</v>
      </c>
      <c r="G13" s="27">
        <v>53.86</v>
      </c>
      <c r="H13" s="1162" t="s">
        <v>37</v>
      </c>
      <c r="I13" s="1162" t="s">
        <v>37</v>
      </c>
      <c r="J13" s="1162" t="s">
        <v>37</v>
      </c>
      <c r="K13" s="27">
        <v>51.55</v>
      </c>
      <c r="L13" s="27">
        <v>56.27</v>
      </c>
      <c r="M13" s="27">
        <v>54.43</v>
      </c>
      <c r="N13" s="435" t="s">
        <v>37</v>
      </c>
      <c r="O13" s="435" t="s">
        <v>37</v>
      </c>
      <c r="P13" s="435" t="s">
        <v>37</v>
      </c>
      <c r="Q13" s="435" t="s">
        <v>37</v>
      </c>
      <c r="R13" s="435" t="s">
        <v>37</v>
      </c>
      <c r="S13" s="435" t="s">
        <v>37</v>
      </c>
      <c r="T13" s="27">
        <v>5.23</v>
      </c>
      <c r="U13" s="27">
        <v>9.59</v>
      </c>
      <c r="V13" s="27">
        <v>7.85</v>
      </c>
      <c r="W13" s="435" t="s">
        <v>37</v>
      </c>
      <c r="X13" s="435" t="s">
        <v>37</v>
      </c>
      <c r="Y13" s="435" t="s">
        <v>37</v>
      </c>
      <c r="Z13" s="435" t="s">
        <v>37</v>
      </c>
      <c r="AA13" s="435" t="s">
        <v>37</v>
      </c>
      <c r="AB13" s="435" t="s">
        <v>37</v>
      </c>
      <c r="AC13" s="435" t="s">
        <v>37</v>
      </c>
      <c r="AD13" s="435" t="s">
        <v>37</v>
      </c>
      <c r="AE13" s="435" t="s">
        <v>37</v>
      </c>
      <c r="AF13" s="27">
        <v>25.52</v>
      </c>
      <c r="AG13" s="27">
        <v>39.19</v>
      </c>
      <c r="AH13" s="27">
        <v>33.74</v>
      </c>
      <c r="AI13" s="435" t="s">
        <v>37</v>
      </c>
      <c r="AJ13" s="435" t="s">
        <v>37</v>
      </c>
      <c r="AK13" s="435" t="s">
        <v>37</v>
      </c>
      <c r="AL13" s="27">
        <v>2.5299999999999998</v>
      </c>
      <c r="AM13" s="27">
        <v>0.48</v>
      </c>
      <c r="AN13" s="27">
        <v>1.29</v>
      </c>
      <c r="AO13" s="505"/>
    </row>
    <row r="14" spans="1:41" ht="12.75" customHeight="1" x14ac:dyDescent="0.3">
      <c r="A14" s="184">
        <v>2005</v>
      </c>
      <c r="B14" s="27">
        <v>507</v>
      </c>
      <c r="C14" s="27">
        <v>781</v>
      </c>
      <c r="D14" s="27">
        <v>1288</v>
      </c>
      <c r="E14" s="27">
        <v>56.66</v>
      </c>
      <c r="F14" s="27">
        <v>52.5</v>
      </c>
      <c r="G14" s="27">
        <v>54.18</v>
      </c>
      <c r="H14" s="1162" t="s">
        <v>37</v>
      </c>
      <c r="I14" s="1162" t="s">
        <v>37</v>
      </c>
      <c r="J14" s="1162" t="s">
        <v>37</v>
      </c>
      <c r="K14" s="27">
        <v>47.08</v>
      </c>
      <c r="L14" s="27">
        <v>56.07</v>
      </c>
      <c r="M14" s="27">
        <v>52.44</v>
      </c>
      <c r="N14" s="435" t="s">
        <v>37</v>
      </c>
      <c r="O14" s="435" t="s">
        <v>37</v>
      </c>
      <c r="P14" s="435" t="s">
        <v>37</v>
      </c>
      <c r="Q14" s="435" t="s">
        <v>37</v>
      </c>
      <c r="R14" s="435" t="s">
        <v>37</v>
      </c>
      <c r="S14" s="435" t="s">
        <v>37</v>
      </c>
      <c r="T14" s="27">
        <v>5.01</v>
      </c>
      <c r="U14" s="27">
        <v>11.02</v>
      </c>
      <c r="V14" s="27">
        <v>8.59</v>
      </c>
      <c r="W14" s="435" t="s">
        <v>37</v>
      </c>
      <c r="X14" s="435" t="s">
        <v>37</v>
      </c>
      <c r="Y14" s="435" t="s">
        <v>37</v>
      </c>
      <c r="Z14" s="435" t="s">
        <v>37</v>
      </c>
      <c r="AA14" s="435" t="s">
        <v>37</v>
      </c>
      <c r="AB14" s="435" t="s">
        <v>37</v>
      </c>
      <c r="AC14" s="435" t="s">
        <v>37</v>
      </c>
      <c r="AD14" s="435" t="s">
        <v>37</v>
      </c>
      <c r="AE14" s="435" t="s">
        <v>37</v>
      </c>
      <c r="AF14" s="27">
        <v>19.760000000000002</v>
      </c>
      <c r="AG14" s="27">
        <v>36.26</v>
      </c>
      <c r="AH14" s="27">
        <v>29.6</v>
      </c>
      <c r="AI14" s="435" t="s">
        <v>37</v>
      </c>
      <c r="AJ14" s="435" t="s">
        <v>37</v>
      </c>
      <c r="AK14" s="435" t="s">
        <v>37</v>
      </c>
      <c r="AL14" s="27">
        <v>0.14000000000000001</v>
      </c>
      <c r="AM14" s="27">
        <v>0.45</v>
      </c>
      <c r="AN14" s="27">
        <v>0.32</v>
      </c>
      <c r="AO14" s="505"/>
    </row>
    <row r="15" spans="1:41" ht="12.75" customHeight="1" x14ac:dyDescent="0.3">
      <c r="A15" s="184">
        <v>2006</v>
      </c>
      <c r="B15" s="27">
        <v>485</v>
      </c>
      <c r="C15" s="27">
        <v>649</v>
      </c>
      <c r="D15" s="27">
        <v>1136</v>
      </c>
      <c r="E15" s="27">
        <v>54.39</v>
      </c>
      <c r="F15" s="27">
        <v>45.97</v>
      </c>
      <c r="G15" s="27">
        <v>49.52</v>
      </c>
      <c r="H15" s="1162" t="s">
        <v>37</v>
      </c>
      <c r="I15" s="1162" t="s">
        <v>37</v>
      </c>
      <c r="J15" s="1162" t="s">
        <v>37</v>
      </c>
      <c r="K15" s="27">
        <v>47.3</v>
      </c>
      <c r="L15" s="27">
        <v>59.15</v>
      </c>
      <c r="M15" s="27">
        <v>53.93</v>
      </c>
      <c r="N15" s="435" t="s">
        <v>37</v>
      </c>
      <c r="O15" s="435" t="s">
        <v>37</v>
      </c>
      <c r="P15" s="435" t="s">
        <v>37</v>
      </c>
      <c r="Q15" s="435" t="s">
        <v>37</v>
      </c>
      <c r="R15" s="435" t="s">
        <v>37</v>
      </c>
      <c r="S15" s="435" t="s">
        <v>37</v>
      </c>
      <c r="T15" s="27">
        <v>6.96</v>
      </c>
      <c r="U15" s="27">
        <v>10.97</v>
      </c>
      <c r="V15" s="27">
        <v>9.2200000000000006</v>
      </c>
      <c r="W15" s="1162" t="s">
        <v>37</v>
      </c>
      <c r="X15" s="1162" t="s">
        <v>37</v>
      </c>
      <c r="Y15" s="1162" t="s">
        <v>37</v>
      </c>
      <c r="Z15" s="435" t="s">
        <v>37</v>
      </c>
      <c r="AA15" s="435" t="s">
        <v>37</v>
      </c>
      <c r="AB15" s="435" t="s">
        <v>37</v>
      </c>
      <c r="AC15" s="435" t="s">
        <v>37</v>
      </c>
      <c r="AD15" s="435" t="s">
        <v>37</v>
      </c>
      <c r="AE15" s="435" t="s">
        <v>37</v>
      </c>
      <c r="AF15" s="27">
        <v>19.29</v>
      </c>
      <c r="AG15" s="27">
        <v>33.53</v>
      </c>
      <c r="AH15" s="27">
        <v>27.5</v>
      </c>
      <c r="AI15" s="435" t="s">
        <v>37</v>
      </c>
      <c r="AJ15" s="435" t="s">
        <v>37</v>
      </c>
      <c r="AK15" s="435" t="s">
        <v>37</v>
      </c>
      <c r="AL15" s="27">
        <v>1.83</v>
      </c>
      <c r="AM15" s="27">
        <v>0.33</v>
      </c>
      <c r="AN15" s="27">
        <v>0.98</v>
      </c>
      <c r="AO15" s="505"/>
    </row>
    <row r="16" spans="1:41" ht="12.75" customHeight="1" x14ac:dyDescent="0.3">
      <c r="A16" s="184">
        <v>2007</v>
      </c>
      <c r="B16" s="27">
        <v>552</v>
      </c>
      <c r="C16" s="27">
        <v>752</v>
      </c>
      <c r="D16" s="27">
        <v>1307</v>
      </c>
      <c r="E16" s="27">
        <v>47.17</v>
      </c>
      <c r="F16" s="27">
        <v>40.47</v>
      </c>
      <c r="G16" s="27">
        <v>43.27</v>
      </c>
      <c r="H16" s="1162" t="s">
        <v>37</v>
      </c>
      <c r="I16" s="1162" t="s">
        <v>37</v>
      </c>
      <c r="J16" s="1162" t="s">
        <v>37</v>
      </c>
      <c r="K16" s="27">
        <v>54</v>
      </c>
      <c r="L16" s="27">
        <v>69.400000000000006</v>
      </c>
      <c r="M16" s="27">
        <v>62.93</v>
      </c>
      <c r="N16" s="435" t="s">
        <v>37</v>
      </c>
      <c r="O16" s="435" t="s">
        <v>37</v>
      </c>
      <c r="P16" s="435" t="s">
        <v>37</v>
      </c>
      <c r="Q16" s="435" t="s">
        <v>37</v>
      </c>
      <c r="R16" s="435" t="s">
        <v>37</v>
      </c>
      <c r="S16" s="435" t="s">
        <v>37</v>
      </c>
      <c r="T16" s="27">
        <v>5.26</v>
      </c>
      <c r="U16" s="27">
        <v>7.5</v>
      </c>
      <c r="V16" s="27">
        <v>6.62</v>
      </c>
      <c r="W16" s="1162" t="s">
        <v>37</v>
      </c>
      <c r="X16" s="1162" t="s">
        <v>37</v>
      </c>
      <c r="Y16" s="1162" t="s">
        <v>37</v>
      </c>
      <c r="Z16" s="27">
        <v>5.1100000000000003</v>
      </c>
      <c r="AA16" s="27">
        <v>7.93</v>
      </c>
      <c r="AB16" s="27">
        <v>6.73</v>
      </c>
      <c r="AC16" s="1163"/>
      <c r="AD16" s="435" t="s">
        <v>37</v>
      </c>
      <c r="AE16" s="435" t="s">
        <v>37</v>
      </c>
      <c r="AF16" s="27">
        <v>17.3</v>
      </c>
      <c r="AG16" s="27">
        <v>24.67</v>
      </c>
      <c r="AH16" s="27">
        <v>21.52</v>
      </c>
      <c r="AI16" s="435" t="s">
        <v>37</v>
      </c>
      <c r="AJ16" s="435" t="s">
        <v>37</v>
      </c>
      <c r="AK16" s="435" t="s">
        <v>37</v>
      </c>
      <c r="AL16" s="27">
        <v>1.56</v>
      </c>
      <c r="AM16" s="27">
        <v>0.77</v>
      </c>
      <c r="AN16" s="27">
        <v>1.1000000000000001</v>
      </c>
      <c r="AO16" s="505"/>
    </row>
    <row r="17" spans="1:41" ht="12.75" customHeight="1" x14ac:dyDescent="0.3">
      <c r="A17" s="184">
        <v>2008</v>
      </c>
      <c r="B17" s="27">
        <v>542</v>
      </c>
      <c r="C17" s="27">
        <v>670</v>
      </c>
      <c r="D17" s="27">
        <v>1213</v>
      </c>
      <c r="E17" s="27">
        <v>47.37</v>
      </c>
      <c r="F17" s="27">
        <v>39.15</v>
      </c>
      <c r="G17" s="27">
        <v>42.79</v>
      </c>
      <c r="H17" s="1162" t="s">
        <v>37</v>
      </c>
      <c r="I17" s="1162" t="s">
        <v>37</v>
      </c>
      <c r="J17" s="1162" t="s">
        <v>37</v>
      </c>
      <c r="K17" s="27">
        <v>56.95</v>
      </c>
      <c r="L17" s="27">
        <v>69.23</v>
      </c>
      <c r="M17" s="27">
        <v>63.69</v>
      </c>
      <c r="N17" s="435" t="s">
        <v>37</v>
      </c>
      <c r="O17" s="435" t="s">
        <v>37</v>
      </c>
      <c r="P17" s="435" t="s">
        <v>37</v>
      </c>
      <c r="Q17" s="435" t="s">
        <v>37</v>
      </c>
      <c r="R17" s="435" t="s">
        <v>37</v>
      </c>
      <c r="S17" s="435" t="s">
        <v>37</v>
      </c>
      <c r="T17" s="27">
        <v>3.97</v>
      </c>
      <c r="U17" s="27">
        <v>7.1</v>
      </c>
      <c r="V17" s="27">
        <v>5.77</v>
      </c>
      <c r="W17" s="1162" t="s">
        <v>37</v>
      </c>
      <c r="X17" s="1162" t="s">
        <v>37</v>
      </c>
      <c r="Y17" s="1162" t="s">
        <v>37</v>
      </c>
      <c r="Z17" s="27">
        <v>6.66</v>
      </c>
      <c r="AA17" s="27">
        <v>6.25</v>
      </c>
      <c r="AB17" s="27">
        <v>6.43</v>
      </c>
      <c r="AC17" s="1163"/>
      <c r="AD17" s="435" t="s">
        <v>37</v>
      </c>
      <c r="AE17" s="435" t="s">
        <v>37</v>
      </c>
      <c r="AF17" s="27">
        <v>17.010000000000002</v>
      </c>
      <c r="AG17" s="27">
        <v>26.69</v>
      </c>
      <c r="AH17" s="27">
        <v>22.34</v>
      </c>
      <c r="AI17" s="435" t="s">
        <v>37</v>
      </c>
      <c r="AJ17" s="435" t="s">
        <v>37</v>
      </c>
      <c r="AK17" s="435" t="s">
        <v>37</v>
      </c>
      <c r="AL17" s="27">
        <v>0.62</v>
      </c>
      <c r="AM17" s="27">
        <v>0.75</v>
      </c>
      <c r="AN17" s="27">
        <v>0.69</v>
      </c>
      <c r="AO17" s="505"/>
    </row>
    <row r="18" spans="1:41" ht="12.75" customHeight="1" x14ac:dyDescent="0.3">
      <c r="A18" s="184">
        <v>2009</v>
      </c>
      <c r="B18" s="27">
        <v>605</v>
      </c>
      <c r="C18" s="27">
        <v>795</v>
      </c>
      <c r="D18" s="27">
        <v>1400</v>
      </c>
      <c r="E18" s="27">
        <v>45.57</v>
      </c>
      <c r="F18" s="27">
        <v>35.33</v>
      </c>
      <c r="G18" s="27">
        <v>39.9</v>
      </c>
      <c r="H18" s="1162" t="s">
        <v>37</v>
      </c>
      <c r="I18" s="1162" t="s">
        <v>37</v>
      </c>
      <c r="J18" s="1162" t="s">
        <v>37</v>
      </c>
      <c r="K18" s="27">
        <v>57.84</v>
      </c>
      <c r="L18" s="27">
        <v>67.86</v>
      </c>
      <c r="M18" s="27">
        <v>63.39</v>
      </c>
      <c r="N18" s="435" t="s">
        <v>37</v>
      </c>
      <c r="O18" s="435" t="s">
        <v>37</v>
      </c>
      <c r="P18" s="435" t="s">
        <v>37</v>
      </c>
      <c r="Q18" s="435" t="s">
        <v>37</v>
      </c>
      <c r="R18" s="435" t="s">
        <v>37</v>
      </c>
      <c r="S18" s="435" t="s">
        <v>37</v>
      </c>
      <c r="T18" s="27">
        <v>5.1100000000000003</v>
      </c>
      <c r="U18" s="27">
        <v>7.24</v>
      </c>
      <c r="V18" s="27">
        <v>6.29</v>
      </c>
      <c r="W18" s="435" t="s">
        <v>37</v>
      </c>
      <c r="X18" s="435" t="s">
        <v>37</v>
      </c>
      <c r="Y18" s="435" t="s">
        <v>37</v>
      </c>
      <c r="Z18" s="27">
        <v>7.96</v>
      </c>
      <c r="AA18" s="27">
        <v>8.48</v>
      </c>
      <c r="AB18" s="27">
        <v>8.25</v>
      </c>
      <c r="AC18" s="1163"/>
      <c r="AD18" s="435" t="s">
        <v>37</v>
      </c>
      <c r="AE18" s="435" t="s">
        <v>37</v>
      </c>
      <c r="AF18" s="27">
        <v>22.58</v>
      </c>
      <c r="AG18" s="27">
        <v>27.14</v>
      </c>
      <c r="AH18" s="27">
        <v>25.11</v>
      </c>
      <c r="AI18" s="435" t="s">
        <v>37</v>
      </c>
      <c r="AJ18" s="435" t="s">
        <v>37</v>
      </c>
      <c r="AK18" s="435" t="s">
        <v>37</v>
      </c>
      <c r="AL18" s="27">
        <v>0.92</v>
      </c>
      <c r="AM18" s="27">
        <v>1.1599999999999999</v>
      </c>
      <c r="AN18" s="27">
        <v>1.05</v>
      </c>
      <c r="AO18" s="505"/>
    </row>
    <row r="19" spans="1:41" ht="12.75" customHeight="1" x14ac:dyDescent="0.3">
      <c r="A19" s="184">
        <v>2010</v>
      </c>
      <c r="B19" s="27">
        <v>517</v>
      </c>
      <c r="C19" s="27">
        <v>708</v>
      </c>
      <c r="D19" s="27">
        <v>1226</v>
      </c>
      <c r="E19" s="27">
        <v>41.65</v>
      </c>
      <c r="F19" s="27">
        <v>35.64</v>
      </c>
      <c r="G19" s="27">
        <v>38.340000000000003</v>
      </c>
      <c r="H19" s="1162" t="s">
        <v>37</v>
      </c>
      <c r="I19" s="1162" t="s">
        <v>37</v>
      </c>
      <c r="J19" s="1162" t="s">
        <v>37</v>
      </c>
      <c r="K19" s="27">
        <v>56.23</v>
      </c>
      <c r="L19" s="27">
        <v>69.13</v>
      </c>
      <c r="M19" s="27">
        <v>63.4</v>
      </c>
      <c r="N19" s="435" t="s">
        <v>37</v>
      </c>
      <c r="O19" s="435" t="s">
        <v>37</v>
      </c>
      <c r="P19" s="435" t="s">
        <v>37</v>
      </c>
      <c r="Q19" s="435" t="s">
        <v>37</v>
      </c>
      <c r="R19" s="435" t="s">
        <v>37</v>
      </c>
      <c r="S19" s="435" t="s">
        <v>37</v>
      </c>
      <c r="T19" s="27">
        <v>6</v>
      </c>
      <c r="U19" s="27">
        <v>9.82</v>
      </c>
      <c r="V19" s="27">
        <v>8.1300000000000008</v>
      </c>
      <c r="W19" s="435" t="s">
        <v>37</v>
      </c>
      <c r="X19" s="435" t="s">
        <v>37</v>
      </c>
      <c r="Y19" s="435" t="s">
        <v>37</v>
      </c>
      <c r="Z19" s="27">
        <v>9.16</v>
      </c>
      <c r="AA19" s="27">
        <v>7.42</v>
      </c>
      <c r="AB19" s="27">
        <v>8.26</v>
      </c>
      <c r="AC19" s="1163"/>
      <c r="AD19" s="435" t="s">
        <v>37</v>
      </c>
      <c r="AE19" s="435" t="s">
        <v>37</v>
      </c>
      <c r="AF19" s="27">
        <v>25.14</v>
      </c>
      <c r="AG19" s="27">
        <v>30.68</v>
      </c>
      <c r="AH19" s="27">
        <v>28.22</v>
      </c>
      <c r="AI19" s="435" t="s">
        <v>37</v>
      </c>
      <c r="AJ19" s="435" t="s">
        <v>37</v>
      </c>
      <c r="AK19" s="435" t="s">
        <v>37</v>
      </c>
      <c r="AL19" s="27">
        <v>2.14</v>
      </c>
      <c r="AM19" s="27">
        <v>0.88</v>
      </c>
      <c r="AN19" s="27">
        <v>1.43</v>
      </c>
      <c r="AO19" s="505"/>
    </row>
    <row r="20" spans="1:41" ht="12.75" customHeight="1" x14ac:dyDescent="0.3">
      <c r="A20" s="184">
        <v>2011</v>
      </c>
      <c r="B20" s="27">
        <v>462</v>
      </c>
      <c r="C20" s="27">
        <v>621</v>
      </c>
      <c r="D20" s="27">
        <v>1084</v>
      </c>
      <c r="E20" s="27">
        <v>37.53</v>
      </c>
      <c r="F20" s="27">
        <v>33.42</v>
      </c>
      <c r="G20" s="27">
        <v>35.270000000000003</v>
      </c>
      <c r="H20" s="1162" t="s">
        <v>37</v>
      </c>
      <c r="I20" s="1162" t="s">
        <v>37</v>
      </c>
      <c r="J20" s="1162" t="s">
        <v>37</v>
      </c>
      <c r="K20" s="27">
        <v>60.09</v>
      </c>
      <c r="L20" s="27">
        <v>70.39</v>
      </c>
      <c r="M20" s="27">
        <v>65.84</v>
      </c>
      <c r="N20" s="435" t="s">
        <v>37</v>
      </c>
      <c r="O20" s="435" t="s">
        <v>37</v>
      </c>
      <c r="P20" s="435" t="s">
        <v>37</v>
      </c>
      <c r="Q20" s="435" t="s">
        <v>37</v>
      </c>
      <c r="R20" s="435" t="s">
        <v>37</v>
      </c>
      <c r="S20" s="435" t="s">
        <v>37</v>
      </c>
      <c r="T20" s="27">
        <v>5.07</v>
      </c>
      <c r="U20" s="27">
        <v>7.72</v>
      </c>
      <c r="V20" s="27">
        <v>6.56</v>
      </c>
      <c r="W20" s="1162" t="s">
        <v>37</v>
      </c>
      <c r="X20" s="1162" t="s">
        <v>37</v>
      </c>
      <c r="Y20" s="1162" t="s">
        <v>37</v>
      </c>
      <c r="Z20" s="27">
        <v>8.14</v>
      </c>
      <c r="AA20" s="27">
        <v>9.2200000000000006</v>
      </c>
      <c r="AB20" s="27">
        <v>8.74</v>
      </c>
      <c r="AC20" s="1163"/>
      <c r="AD20" s="435" t="s">
        <v>37</v>
      </c>
      <c r="AE20" s="435" t="s">
        <v>37</v>
      </c>
      <c r="AF20" s="27">
        <v>22.6</v>
      </c>
      <c r="AG20" s="27">
        <v>28.46</v>
      </c>
      <c r="AH20" s="27">
        <v>25.97</v>
      </c>
      <c r="AI20" s="435" t="s">
        <v>37</v>
      </c>
      <c r="AJ20" s="435" t="s">
        <v>37</v>
      </c>
      <c r="AK20" s="435" t="s">
        <v>37</v>
      </c>
      <c r="AL20" s="27">
        <v>1.31</v>
      </c>
      <c r="AM20" s="27">
        <v>1.04</v>
      </c>
      <c r="AN20" s="27">
        <v>1.1599999999999999</v>
      </c>
      <c r="AO20" s="505"/>
    </row>
    <row r="21" spans="1:41" ht="12.75" customHeight="1" x14ac:dyDescent="0.3">
      <c r="A21" s="184" t="s">
        <v>89</v>
      </c>
      <c r="B21" s="27">
        <v>392</v>
      </c>
      <c r="C21" s="27">
        <v>531</v>
      </c>
      <c r="D21" s="27">
        <v>923</v>
      </c>
      <c r="E21" s="27">
        <v>38.01</v>
      </c>
      <c r="F21" s="27">
        <v>30.28</v>
      </c>
      <c r="G21" s="27">
        <v>33.67</v>
      </c>
      <c r="H21" s="1162" t="s">
        <v>37</v>
      </c>
      <c r="I21" s="1162" t="s">
        <v>37</v>
      </c>
      <c r="J21" s="1162" t="s">
        <v>37</v>
      </c>
      <c r="K21" s="27">
        <v>58.97</v>
      </c>
      <c r="L21" s="27">
        <v>72.97</v>
      </c>
      <c r="M21" s="27">
        <v>66.819999999999993</v>
      </c>
      <c r="N21" s="435" t="s">
        <v>37</v>
      </c>
      <c r="O21" s="435" t="s">
        <v>37</v>
      </c>
      <c r="P21" s="435" t="s">
        <v>37</v>
      </c>
      <c r="Q21" s="435" t="s">
        <v>37</v>
      </c>
      <c r="R21" s="435" t="s">
        <v>37</v>
      </c>
      <c r="S21" s="435" t="s">
        <v>37</v>
      </c>
      <c r="T21" s="27">
        <v>6.98</v>
      </c>
      <c r="U21" s="27">
        <v>6.99</v>
      </c>
      <c r="V21" s="27">
        <v>6.99</v>
      </c>
      <c r="W21" s="1162" t="s">
        <v>37</v>
      </c>
      <c r="X21" s="1162" t="s">
        <v>37</v>
      </c>
      <c r="Y21" s="1162" t="s">
        <v>37</v>
      </c>
      <c r="Z21" s="27">
        <v>7.48</v>
      </c>
      <c r="AA21" s="27">
        <v>7.04</v>
      </c>
      <c r="AB21" s="27">
        <v>7.23</v>
      </c>
      <c r="AC21" s="1163"/>
      <c r="AD21" s="435" t="s">
        <v>37</v>
      </c>
      <c r="AE21" s="435" t="s">
        <v>37</v>
      </c>
      <c r="AF21" s="27">
        <v>22.23</v>
      </c>
      <c r="AG21" s="27">
        <v>27.88</v>
      </c>
      <c r="AH21" s="27">
        <v>25.4</v>
      </c>
      <c r="AI21" s="435" t="s">
        <v>37</v>
      </c>
      <c r="AJ21" s="435" t="s">
        <v>37</v>
      </c>
      <c r="AK21" s="435" t="s">
        <v>37</v>
      </c>
      <c r="AL21" s="27">
        <v>3.35</v>
      </c>
      <c r="AM21" s="27">
        <v>2.0499999999999998</v>
      </c>
      <c r="AN21" s="27">
        <v>2.62</v>
      </c>
      <c r="AO21" s="505"/>
    </row>
    <row r="22" spans="1:41" ht="12.75" customHeight="1" x14ac:dyDescent="0.3">
      <c r="A22" s="184" t="s">
        <v>90</v>
      </c>
      <c r="B22" s="27">
        <v>334</v>
      </c>
      <c r="C22" s="27">
        <v>447</v>
      </c>
      <c r="D22" s="27">
        <v>781</v>
      </c>
      <c r="E22" s="27">
        <v>37.67</v>
      </c>
      <c r="F22" s="27">
        <v>25.78</v>
      </c>
      <c r="G22" s="27">
        <v>31.01</v>
      </c>
      <c r="H22" s="1162" t="s">
        <v>37</v>
      </c>
      <c r="I22" s="1162" t="s">
        <v>37</v>
      </c>
      <c r="J22" s="1162" t="s">
        <v>37</v>
      </c>
      <c r="K22" s="27">
        <v>53.03</v>
      </c>
      <c r="L22" s="27">
        <v>69.260000000000005</v>
      </c>
      <c r="M22" s="27">
        <v>62.13</v>
      </c>
      <c r="N22" s="435" t="s">
        <v>37</v>
      </c>
      <c r="O22" s="435" t="s">
        <v>37</v>
      </c>
      <c r="P22" s="435" t="s">
        <v>37</v>
      </c>
      <c r="Q22" s="435" t="s">
        <v>37</v>
      </c>
      <c r="R22" s="435" t="s">
        <v>37</v>
      </c>
      <c r="S22" s="435" t="s">
        <v>37</v>
      </c>
      <c r="T22" s="27">
        <v>5.4</v>
      </c>
      <c r="U22" s="27">
        <v>3.51</v>
      </c>
      <c r="V22" s="27">
        <v>4.34</v>
      </c>
      <c r="W22" s="1162" t="s">
        <v>37</v>
      </c>
      <c r="X22" s="1162" t="s">
        <v>37</v>
      </c>
      <c r="Y22" s="1162" t="s">
        <v>37</v>
      </c>
      <c r="Z22" s="27">
        <v>6.88</v>
      </c>
      <c r="AA22" s="27">
        <v>5.63</v>
      </c>
      <c r="AB22" s="27">
        <v>6.18</v>
      </c>
      <c r="AC22" s="435" t="s">
        <v>37</v>
      </c>
      <c r="AD22" s="435" t="s">
        <v>37</v>
      </c>
      <c r="AE22" s="435" t="s">
        <v>37</v>
      </c>
      <c r="AF22" s="27">
        <v>22.7</v>
      </c>
      <c r="AG22" s="27">
        <v>20.52</v>
      </c>
      <c r="AH22" s="27">
        <v>21.48</v>
      </c>
      <c r="AI22" s="435" t="s">
        <v>37</v>
      </c>
      <c r="AJ22" s="435" t="s">
        <v>37</v>
      </c>
      <c r="AK22" s="435" t="s">
        <v>37</v>
      </c>
      <c r="AL22" s="27">
        <v>2.59</v>
      </c>
      <c r="AM22" s="27">
        <v>2.12</v>
      </c>
      <c r="AN22" s="27">
        <v>2.33</v>
      </c>
    </row>
    <row r="23" spans="1:41" ht="12.75" customHeight="1" x14ac:dyDescent="0.3">
      <c r="A23" s="184">
        <v>2013</v>
      </c>
      <c r="B23" s="27">
        <v>296</v>
      </c>
      <c r="C23" s="27">
        <v>420</v>
      </c>
      <c r="D23" s="27">
        <v>721</v>
      </c>
      <c r="E23" s="27">
        <v>39.5</v>
      </c>
      <c r="F23" s="27">
        <v>23.06</v>
      </c>
      <c r="G23" s="27">
        <v>30.03</v>
      </c>
      <c r="H23" s="1162" t="s">
        <v>37</v>
      </c>
      <c r="I23" s="1162" t="s">
        <v>37</v>
      </c>
      <c r="J23" s="1162" t="s">
        <v>37</v>
      </c>
      <c r="K23" s="27">
        <v>48.7</v>
      </c>
      <c r="L23" s="27">
        <v>71.040000000000006</v>
      </c>
      <c r="M23" s="27">
        <v>61.61</v>
      </c>
      <c r="N23" s="435" t="s">
        <v>37</v>
      </c>
      <c r="O23" s="435" t="s">
        <v>37</v>
      </c>
      <c r="P23" s="435" t="s">
        <v>37</v>
      </c>
      <c r="Q23" s="435" t="s">
        <v>37</v>
      </c>
      <c r="R23" s="435" t="s">
        <v>37</v>
      </c>
      <c r="S23" s="435" t="s">
        <v>37</v>
      </c>
      <c r="T23" s="27">
        <v>3.95</v>
      </c>
      <c r="U23" s="27">
        <v>4.33</v>
      </c>
      <c r="V23" s="27">
        <v>4.1399999999999997</v>
      </c>
      <c r="W23" s="435" t="s">
        <v>37</v>
      </c>
      <c r="X23" s="435" t="s">
        <v>37</v>
      </c>
      <c r="Y23" s="435" t="s">
        <v>37</v>
      </c>
      <c r="Z23" s="27">
        <v>10.28</v>
      </c>
      <c r="AA23" s="27">
        <v>6</v>
      </c>
      <c r="AB23" s="27">
        <v>7.77</v>
      </c>
      <c r="AC23" s="435" t="s">
        <v>37</v>
      </c>
      <c r="AD23" s="435" t="s">
        <v>37</v>
      </c>
      <c r="AE23" s="435" t="s">
        <v>37</v>
      </c>
      <c r="AF23" s="27">
        <v>18.329999999999998</v>
      </c>
      <c r="AG23" s="27">
        <v>22.9</v>
      </c>
      <c r="AH23" s="27">
        <v>20.8</v>
      </c>
      <c r="AI23" s="435" t="s">
        <v>37</v>
      </c>
      <c r="AJ23" s="435" t="s">
        <v>37</v>
      </c>
      <c r="AK23" s="435" t="s">
        <v>37</v>
      </c>
      <c r="AL23" s="27">
        <v>2.68</v>
      </c>
      <c r="AM23" s="27">
        <v>1.37</v>
      </c>
      <c r="AN23" s="27">
        <v>1.92</v>
      </c>
    </row>
    <row r="24" spans="1:41" ht="12.75" customHeight="1" x14ac:dyDescent="0.3">
      <c r="A24" s="73">
        <v>2014</v>
      </c>
      <c r="B24" s="27">
        <v>296</v>
      </c>
      <c r="C24" s="27">
        <v>386</v>
      </c>
      <c r="D24" s="27">
        <v>683</v>
      </c>
      <c r="E24" s="27">
        <v>37.79</v>
      </c>
      <c r="F24" s="27">
        <v>26.17</v>
      </c>
      <c r="G24" s="27">
        <v>31.12</v>
      </c>
      <c r="H24" s="1162" t="s">
        <v>37</v>
      </c>
      <c r="I24" s="1162" t="s">
        <v>37</v>
      </c>
      <c r="J24" s="1162" t="s">
        <v>37</v>
      </c>
      <c r="K24" s="27">
        <v>47.8</v>
      </c>
      <c r="L24" s="27">
        <v>66.25</v>
      </c>
      <c r="M24" s="27">
        <v>58.46</v>
      </c>
      <c r="N24" s="435" t="s">
        <v>37</v>
      </c>
      <c r="O24" s="435" t="s">
        <v>37</v>
      </c>
      <c r="P24" s="435" t="s">
        <v>37</v>
      </c>
      <c r="Q24" s="435" t="s">
        <v>37</v>
      </c>
      <c r="R24" s="435" t="s">
        <v>37</v>
      </c>
      <c r="S24" s="435" t="s">
        <v>37</v>
      </c>
      <c r="T24" s="27">
        <v>1.89</v>
      </c>
      <c r="U24" s="27">
        <v>5.1100000000000003</v>
      </c>
      <c r="V24" s="27">
        <v>3.76</v>
      </c>
      <c r="W24" s="435" t="s">
        <v>37</v>
      </c>
      <c r="X24" s="435" t="s">
        <v>37</v>
      </c>
      <c r="Y24" s="435" t="s">
        <v>37</v>
      </c>
      <c r="Z24" s="27">
        <v>9.0299999999999994</v>
      </c>
      <c r="AA24" s="27">
        <v>7.91</v>
      </c>
      <c r="AB24" s="27">
        <v>8.36</v>
      </c>
      <c r="AC24" s="1162" t="s">
        <v>37</v>
      </c>
      <c r="AD24" s="1162" t="s">
        <v>37</v>
      </c>
      <c r="AE24" s="1162" t="s">
        <v>37</v>
      </c>
      <c r="AF24" s="27">
        <v>22.18</v>
      </c>
      <c r="AG24" s="27">
        <v>25.32</v>
      </c>
      <c r="AH24" s="27">
        <v>23.97</v>
      </c>
      <c r="AI24" s="1162" t="s">
        <v>37</v>
      </c>
      <c r="AJ24" s="1162" t="s">
        <v>37</v>
      </c>
      <c r="AK24" s="1162" t="s">
        <v>37</v>
      </c>
      <c r="AL24" s="27">
        <v>2.0099999999999998</v>
      </c>
      <c r="AM24" s="27">
        <v>0.74</v>
      </c>
      <c r="AN24" s="27">
        <v>1.27</v>
      </c>
    </row>
    <row r="25" spans="1:41" ht="13" x14ac:dyDescent="0.3">
      <c r="A25" s="73">
        <v>2015</v>
      </c>
      <c r="B25" s="27">
        <v>246</v>
      </c>
      <c r="C25" s="27">
        <v>357</v>
      </c>
      <c r="D25" s="27">
        <v>609</v>
      </c>
      <c r="E25" s="27">
        <v>35.729999999999997</v>
      </c>
      <c r="F25" s="27">
        <v>25.23</v>
      </c>
      <c r="G25" s="27">
        <v>29.6</v>
      </c>
      <c r="H25" s="1162" t="s">
        <v>37</v>
      </c>
      <c r="I25" s="1162" t="s">
        <v>37</v>
      </c>
      <c r="J25" s="1162" t="s">
        <v>37</v>
      </c>
      <c r="K25" s="27">
        <v>49.11</v>
      </c>
      <c r="L25" s="27">
        <v>61.48</v>
      </c>
      <c r="M25" s="27">
        <v>56.31</v>
      </c>
      <c r="N25" s="435" t="s">
        <v>37</v>
      </c>
      <c r="O25" s="435" t="s">
        <v>37</v>
      </c>
      <c r="P25" s="435" t="s">
        <v>37</v>
      </c>
      <c r="Q25" s="435" t="s">
        <v>37</v>
      </c>
      <c r="R25" s="435" t="s">
        <v>37</v>
      </c>
      <c r="S25" s="435" t="s">
        <v>37</v>
      </c>
      <c r="T25" s="27">
        <v>5.32</v>
      </c>
      <c r="U25" s="27">
        <v>3.35</v>
      </c>
      <c r="V25" s="27">
        <v>4.46</v>
      </c>
      <c r="W25" s="1162" t="s">
        <v>37</v>
      </c>
      <c r="X25" s="1162" t="s">
        <v>37</v>
      </c>
      <c r="Y25" s="1162" t="s">
        <v>37</v>
      </c>
      <c r="Z25" s="27">
        <v>11.01</v>
      </c>
      <c r="AA25" s="27">
        <v>8.6</v>
      </c>
      <c r="AB25" s="27">
        <v>9.67</v>
      </c>
      <c r="AC25" s="1162" t="s">
        <v>37</v>
      </c>
      <c r="AD25" s="1162" t="s">
        <v>37</v>
      </c>
      <c r="AE25" s="1162" t="s">
        <v>37</v>
      </c>
      <c r="AF25" s="27">
        <v>22.99</v>
      </c>
      <c r="AG25" s="27">
        <v>24.5</v>
      </c>
      <c r="AH25" s="27">
        <v>23.8</v>
      </c>
      <c r="AI25" s="1162" t="s">
        <v>37</v>
      </c>
      <c r="AJ25" s="1162" t="s">
        <v>37</v>
      </c>
      <c r="AK25" s="1162" t="s">
        <v>37</v>
      </c>
      <c r="AL25" s="27">
        <v>2.31</v>
      </c>
      <c r="AM25" s="27">
        <v>2.91</v>
      </c>
      <c r="AN25" s="27">
        <v>2.64</v>
      </c>
    </row>
    <row r="26" spans="1:41" s="275" customFormat="1" ht="13" x14ac:dyDescent="0.3">
      <c r="A26" s="73">
        <v>2016</v>
      </c>
      <c r="B26" s="27">
        <v>195</v>
      </c>
      <c r="C26" s="27">
        <v>282</v>
      </c>
      <c r="D26" s="27">
        <v>503</v>
      </c>
      <c r="E26" s="27">
        <v>27.27</v>
      </c>
      <c r="F26" s="27">
        <v>29.69</v>
      </c>
      <c r="G26" s="27">
        <v>29.03</v>
      </c>
      <c r="H26" s="1162" t="s">
        <v>37</v>
      </c>
      <c r="I26" s="1162" t="s">
        <v>37</v>
      </c>
      <c r="J26" s="1162" t="s">
        <v>37</v>
      </c>
      <c r="K26" s="27">
        <v>56.03</v>
      </c>
      <c r="L26" s="27">
        <v>70.010000000000005</v>
      </c>
      <c r="M26" s="27">
        <v>63.41</v>
      </c>
      <c r="N26" s="435" t="s">
        <v>37</v>
      </c>
      <c r="O26" s="435" t="s">
        <v>37</v>
      </c>
      <c r="P26" s="435" t="s">
        <v>37</v>
      </c>
      <c r="Q26" s="435" t="s">
        <v>37</v>
      </c>
      <c r="R26" s="435" t="s">
        <v>37</v>
      </c>
      <c r="S26" s="435" t="s">
        <v>37</v>
      </c>
      <c r="T26" s="27">
        <v>2.58</v>
      </c>
      <c r="U26" s="27">
        <v>3.65</v>
      </c>
      <c r="V26" s="27">
        <v>3.46</v>
      </c>
      <c r="W26" s="1162" t="s">
        <v>37</v>
      </c>
      <c r="X26" s="1162" t="s">
        <v>37</v>
      </c>
      <c r="Y26" s="1162" t="s">
        <v>37</v>
      </c>
      <c r="Z26" s="27">
        <v>6.42</v>
      </c>
      <c r="AA26" s="27">
        <v>6.95</v>
      </c>
      <c r="AB26" s="27">
        <v>8.42</v>
      </c>
      <c r="AC26" s="1162" t="s">
        <v>37</v>
      </c>
      <c r="AD26" s="1162" t="s">
        <v>37</v>
      </c>
      <c r="AE26" s="1162" t="s">
        <v>37</v>
      </c>
      <c r="AF26" s="27">
        <v>30.35</v>
      </c>
      <c r="AG26" s="27">
        <v>22.49</v>
      </c>
      <c r="AH26" s="27">
        <v>25.52</v>
      </c>
      <c r="AI26" s="1162" t="s">
        <v>37</v>
      </c>
      <c r="AJ26" s="1162" t="s">
        <v>37</v>
      </c>
      <c r="AK26" s="1162" t="s">
        <v>37</v>
      </c>
      <c r="AL26" s="27">
        <v>2.57</v>
      </c>
      <c r="AM26" s="27">
        <v>0.45</v>
      </c>
      <c r="AN26" s="27">
        <v>1.24</v>
      </c>
      <c r="AO26" s="339"/>
    </row>
    <row r="27" spans="1:41" s="275" customFormat="1" ht="13" x14ac:dyDescent="0.3">
      <c r="A27" s="73">
        <v>2017</v>
      </c>
      <c r="B27" s="337">
        <v>239</v>
      </c>
      <c r="C27" s="337">
        <v>376</v>
      </c>
      <c r="D27" s="337">
        <v>639</v>
      </c>
      <c r="E27" s="27">
        <v>31.47</v>
      </c>
      <c r="F27" s="27">
        <v>24.07</v>
      </c>
      <c r="G27" s="27">
        <v>27.56</v>
      </c>
      <c r="H27" s="1162" t="s">
        <v>37</v>
      </c>
      <c r="I27" s="1162" t="s">
        <v>37</v>
      </c>
      <c r="J27" s="1162" t="s">
        <v>37</v>
      </c>
      <c r="K27" s="27">
        <v>48.69</v>
      </c>
      <c r="L27" s="27">
        <v>62.77</v>
      </c>
      <c r="M27" s="27">
        <v>56.13</v>
      </c>
      <c r="N27" s="1162" t="s">
        <v>37</v>
      </c>
      <c r="O27" s="1162" t="s">
        <v>37</v>
      </c>
      <c r="P27" s="1162" t="s">
        <v>37</v>
      </c>
      <c r="Q27" s="1162" t="s">
        <v>37</v>
      </c>
      <c r="R27" s="1162" t="s">
        <v>37</v>
      </c>
      <c r="S27" s="1162" t="s">
        <v>37</v>
      </c>
      <c r="T27" s="27">
        <v>2.17</v>
      </c>
      <c r="U27" s="27">
        <v>4.3</v>
      </c>
      <c r="V27" s="27">
        <v>4.12</v>
      </c>
      <c r="W27" s="1162" t="s">
        <v>37</v>
      </c>
      <c r="X27" s="1162" t="s">
        <v>37</v>
      </c>
      <c r="Y27" s="1162" t="s">
        <v>37</v>
      </c>
      <c r="Z27" s="27">
        <v>10.92</v>
      </c>
      <c r="AA27" s="27">
        <v>11.07</v>
      </c>
      <c r="AB27" s="27">
        <v>11.38</v>
      </c>
      <c r="AC27" s="1162" t="s">
        <v>37</v>
      </c>
      <c r="AD27" s="1162" t="s">
        <v>37</v>
      </c>
      <c r="AE27" s="1162" t="s">
        <v>37</v>
      </c>
      <c r="AF27" s="27">
        <v>30.44</v>
      </c>
      <c r="AG27" s="27">
        <v>23.23</v>
      </c>
      <c r="AH27" s="27">
        <v>25.73</v>
      </c>
      <c r="AI27" s="1162" t="s">
        <v>37</v>
      </c>
      <c r="AJ27" s="1162" t="s">
        <v>37</v>
      </c>
      <c r="AK27" s="1162" t="s">
        <v>37</v>
      </c>
      <c r="AL27" s="27">
        <v>1.46</v>
      </c>
      <c r="AM27" s="27">
        <v>1.59</v>
      </c>
      <c r="AN27" s="27">
        <v>1.64</v>
      </c>
      <c r="AO27" s="798"/>
    </row>
    <row r="28" spans="1:41" s="275" customFormat="1" ht="13" x14ac:dyDescent="0.3">
      <c r="A28" s="73">
        <v>2018</v>
      </c>
      <c r="B28" s="337">
        <v>223</v>
      </c>
      <c r="C28" s="337">
        <v>338</v>
      </c>
      <c r="D28" s="337">
        <v>585</v>
      </c>
      <c r="E28" s="27">
        <v>26.94</v>
      </c>
      <c r="F28" s="27">
        <v>21.73</v>
      </c>
      <c r="G28" s="27">
        <v>23.94</v>
      </c>
      <c r="H28" s="1162" t="s">
        <v>37</v>
      </c>
      <c r="I28" s="1162" t="s">
        <v>37</v>
      </c>
      <c r="J28" s="1162" t="s">
        <v>37</v>
      </c>
      <c r="K28" s="27">
        <v>57.19</v>
      </c>
      <c r="L28" s="27">
        <v>62.51</v>
      </c>
      <c r="M28" s="27">
        <v>59.54</v>
      </c>
      <c r="N28" s="1162" t="s">
        <v>37</v>
      </c>
      <c r="O28" s="1162" t="s">
        <v>37</v>
      </c>
      <c r="P28" s="1162" t="s">
        <v>37</v>
      </c>
      <c r="Q28" s="1162" t="s">
        <v>37</v>
      </c>
      <c r="R28" s="1162" t="s">
        <v>37</v>
      </c>
      <c r="S28" s="1162" t="s">
        <v>37</v>
      </c>
      <c r="T28" s="27">
        <v>5.08</v>
      </c>
      <c r="U28" s="27">
        <v>4.54</v>
      </c>
      <c r="V28" s="27">
        <v>4.91</v>
      </c>
      <c r="W28" s="1162" t="s">
        <v>37</v>
      </c>
      <c r="X28" s="1162" t="s">
        <v>37</v>
      </c>
      <c r="Y28" s="1162" t="s">
        <v>37</v>
      </c>
      <c r="Z28" s="27">
        <v>9.8699999999999992</v>
      </c>
      <c r="AA28" s="27">
        <v>11.26</v>
      </c>
      <c r="AB28" s="27">
        <v>10.76</v>
      </c>
      <c r="AC28" s="1162" t="s">
        <v>37</v>
      </c>
      <c r="AD28" s="1162" t="s">
        <v>37</v>
      </c>
      <c r="AE28" s="1162" t="s">
        <v>37</v>
      </c>
      <c r="AF28" s="27">
        <v>25.59</v>
      </c>
      <c r="AG28" s="27">
        <v>22.39</v>
      </c>
      <c r="AH28" s="27">
        <v>23.61</v>
      </c>
      <c r="AI28" s="1162" t="s">
        <v>37</v>
      </c>
      <c r="AJ28" s="1162" t="s">
        <v>37</v>
      </c>
      <c r="AK28" s="1162" t="s">
        <v>37</v>
      </c>
      <c r="AL28" s="27">
        <v>3.22</v>
      </c>
      <c r="AM28" s="27">
        <v>2.36</v>
      </c>
      <c r="AN28" s="27">
        <v>2.78</v>
      </c>
      <c r="AO28" s="339"/>
    </row>
    <row r="29" spans="1:41" s="275" customFormat="1" ht="13" x14ac:dyDescent="0.3">
      <c r="A29" s="73">
        <v>2019</v>
      </c>
      <c r="B29" s="27">
        <v>191</v>
      </c>
      <c r="C29" s="27">
        <v>314</v>
      </c>
      <c r="D29" s="27">
        <v>528</v>
      </c>
      <c r="E29" s="27">
        <v>37.880000000000003</v>
      </c>
      <c r="F29" s="27">
        <v>23.62</v>
      </c>
      <c r="G29" s="27">
        <v>29.15</v>
      </c>
      <c r="H29" s="1162" t="s">
        <v>37</v>
      </c>
      <c r="I29" s="1162" t="s">
        <v>37</v>
      </c>
      <c r="J29" s="1162" t="s">
        <v>37</v>
      </c>
      <c r="K29" s="27">
        <v>41.74</v>
      </c>
      <c r="L29" s="27">
        <v>66.28</v>
      </c>
      <c r="M29" s="27">
        <v>55.44</v>
      </c>
      <c r="N29" s="1162" t="s">
        <v>37</v>
      </c>
      <c r="O29" s="1162" t="s">
        <v>37</v>
      </c>
      <c r="P29" s="1162" t="s">
        <v>37</v>
      </c>
      <c r="Q29" s="1162" t="s">
        <v>37</v>
      </c>
      <c r="R29" s="1162" t="s">
        <v>37</v>
      </c>
      <c r="S29" s="1162" t="s">
        <v>37</v>
      </c>
      <c r="T29" s="27">
        <v>3.58</v>
      </c>
      <c r="U29" s="27">
        <v>2.54</v>
      </c>
      <c r="V29" s="27">
        <v>3.22</v>
      </c>
      <c r="W29" s="1162" t="s">
        <v>37</v>
      </c>
      <c r="X29" s="1162" t="s">
        <v>37</v>
      </c>
      <c r="Y29" s="1162" t="s">
        <v>37</v>
      </c>
      <c r="Z29" s="27">
        <v>10.14</v>
      </c>
      <c r="AA29" s="27">
        <v>10.199999999999999</v>
      </c>
      <c r="AB29" s="27">
        <v>10.67</v>
      </c>
      <c r="AC29" s="1162" t="s">
        <v>37</v>
      </c>
      <c r="AD29" s="1162" t="s">
        <v>37</v>
      </c>
      <c r="AE29" s="1162" t="s">
        <v>37</v>
      </c>
      <c r="AF29" s="27">
        <v>24.53</v>
      </c>
      <c r="AG29" s="27">
        <v>26.84</v>
      </c>
      <c r="AH29" s="27">
        <v>25.52</v>
      </c>
      <c r="AI29" s="1162" t="s">
        <v>37</v>
      </c>
      <c r="AJ29" s="1162" t="s">
        <v>37</v>
      </c>
      <c r="AK29" s="1162" t="s">
        <v>37</v>
      </c>
      <c r="AL29" s="27">
        <v>3.44</v>
      </c>
      <c r="AM29" s="27">
        <v>1.73</v>
      </c>
      <c r="AN29" s="27">
        <v>2.52</v>
      </c>
      <c r="AO29" s="798"/>
    </row>
    <row r="30" spans="1:41" s="34" customFormat="1" ht="6" customHeight="1" x14ac:dyDescent="0.35">
      <c r="A30" s="579" t="s">
        <v>39</v>
      </c>
      <c r="B30" s="580"/>
      <c r="C30" s="580"/>
      <c r="D30" s="580"/>
      <c r="E30" s="580"/>
      <c r="F30" s="580"/>
      <c r="G30" s="580"/>
      <c r="H30" s="580"/>
      <c r="I30" s="580"/>
      <c r="J30" s="580"/>
      <c r="K30" s="580"/>
      <c r="L30" s="580"/>
      <c r="M30" s="580"/>
      <c r="N30" s="580"/>
      <c r="O30" s="581"/>
      <c r="P30" s="581"/>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580"/>
    </row>
    <row r="31" spans="1:41" ht="28.5" customHeight="1" x14ac:dyDescent="0.25">
      <c r="A31" s="1341" t="s">
        <v>287</v>
      </c>
      <c r="B31" s="1341"/>
      <c r="C31" s="1341"/>
      <c r="D31" s="1341"/>
      <c r="E31" s="1341"/>
      <c r="F31" s="1341"/>
      <c r="G31" s="1341"/>
      <c r="H31" s="1341"/>
      <c r="I31" s="1341"/>
      <c r="J31" s="1341"/>
      <c r="K31" s="1341"/>
      <c r="L31" s="1341"/>
      <c r="M31" s="134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row>
    <row r="32" spans="1:41" ht="5.25" customHeight="1" x14ac:dyDescent="0.35">
      <c r="A32" s="338"/>
      <c r="B32" s="338"/>
      <c r="C32" s="338"/>
      <c r="D32" s="385"/>
      <c r="E32" s="338"/>
      <c r="F32" s="338"/>
      <c r="G32" s="385"/>
      <c r="H32" s="338"/>
      <c r="I32" s="338"/>
      <c r="J32" s="385"/>
      <c r="K32" s="338"/>
      <c r="L32" s="338"/>
      <c r="M32" s="385"/>
      <c r="N32" s="338"/>
      <c r="O32" s="338"/>
      <c r="P32" s="385"/>
      <c r="Q32" s="338"/>
      <c r="R32" s="338"/>
      <c r="S32" s="385"/>
      <c r="T32" s="338"/>
      <c r="U32" s="338"/>
      <c r="V32" s="385"/>
      <c r="W32" s="338"/>
      <c r="X32" s="338"/>
      <c r="Y32" s="385"/>
      <c r="Z32" s="338"/>
      <c r="AA32" s="338"/>
      <c r="AB32" s="385"/>
      <c r="AC32" s="338"/>
      <c r="AD32" s="338"/>
      <c r="AE32" s="385"/>
      <c r="AF32" s="338"/>
      <c r="AG32" s="338"/>
      <c r="AH32" s="385"/>
      <c r="AI32" s="338"/>
      <c r="AJ32" s="338"/>
      <c r="AK32" s="385"/>
      <c r="AL32" s="338"/>
      <c r="AM32" s="338"/>
      <c r="AN32" s="385"/>
    </row>
    <row r="33" spans="1:41" ht="12.75" customHeight="1" x14ac:dyDescent="0.25">
      <c r="A33" s="1354" t="s">
        <v>192</v>
      </c>
      <c r="B33" s="1354"/>
      <c r="C33" s="1354"/>
      <c r="D33" s="1354"/>
      <c r="E33" s="1354"/>
      <c r="F33" s="1354"/>
      <c r="G33" s="1354"/>
      <c r="H33" s="1354"/>
      <c r="I33" s="1354"/>
      <c r="J33" s="1354"/>
      <c r="K33" s="1354"/>
      <c r="L33" s="1354"/>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row>
    <row r="34" spans="1:41" x14ac:dyDescent="0.25">
      <c r="V34" s="798"/>
    </row>
    <row r="35" spans="1:41" x14ac:dyDescent="0.25">
      <c r="F35" s="584"/>
      <c r="H35" s="798"/>
      <c r="M35" s="798"/>
      <c r="N35" s="584"/>
      <c r="V35" s="798"/>
      <c r="W35" s="584"/>
      <c r="AB35" s="798"/>
      <c r="AC35" s="584"/>
      <c r="AH35" s="798"/>
      <c r="AI35" s="584"/>
      <c r="AM35" s="584"/>
      <c r="AO35" s="584"/>
    </row>
  </sheetData>
  <mergeCells count="18">
    <mergeCell ref="O1:T1"/>
    <mergeCell ref="A31:AN31"/>
    <mergeCell ref="AL1:AN1"/>
    <mergeCell ref="A33:AN33"/>
    <mergeCell ref="A2:AN2"/>
    <mergeCell ref="B3:D3"/>
    <mergeCell ref="E3:G3"/>
    <mergeCell ref="H3:J3"/>
    <mergeCell ref="K3:M3"/>
    <mergeCell ref="N3:P3"/>
    <mergeCell ref="Q3:S3"/>
    <mergeCell ref="T3:V3"/>
    <mergeCell ref="W3:Y3"/>
    <mergeCell ref="Z3:AB3"/>
    <mergeCell ref="AC3:AE3"/>
    <mergeCell ref="AF3:AH3"/>
    <mergeCell ref="AI3:AK3"/>
    <mergeCell ref="AL3:AN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20"/>
  <sheetViews>
    <sheetView zoomScaleNormal="100" workbookViewId="0">
      <pane ySplit="4" topLeftCell="A5" activePane="bottomLeft" state="frozen"/>
      <selection sqref="A1:B1"/>
      <selection pane="bottomLeft" activeCell="X1" sqref="X1:AA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3" width="8.7265625" style="17" customWidth="1"/>
    <col min="24" max="16384" width="9.1796875" style="17"/>
  </cols>
  <sheetData>
    <row r="1" spans="1:27" s="63" customFormat="1" ht="30" customHeight="1" x14ac:dyDescent="0.35">
      <c r="A1" s="73"/>
      <c r="B1" s="878"/>
      <c r="C1" s="187"/>
      <c r="D1" s="384"/>
      <c r="E1" s="503"/>
      <c r="F1" s="503"/>
      <c r="G1" s="503"/>
      <c r="H1" s="503"/>
      <c r="I1" s="503"/>
      <c r="J1" s="503"/>
      <c r="K1" s="503"/>
      <c r="L1" s="503"/>
      <c r="M1" s="503"/>
      <c r="N1" s="503"/>
      <c r="O1" s="503"/>
      <c r="P1" s="503"/>
      <c r="Q1" s="503"/>
      <c r="R1" s="503"/>
      <c r="S1" s="503"/>
      <c r="T1" s="1348" t="s">
        <v>198</v>
      </c>
      <c r="U1" s="1349"/>
      <c r="V1" s="1349"/>
      <c r="X1" s="1293" t="s">
        <v>315</v>
      </c>
      <c r="Y1" s="1293"/>
      <c r="Z1" s="1294"/>
      <c r="AA1" s="1294"/>
    </row>
    <row r="2" spans="1:27" s="185" customFormat="1" ht="15" customHeight="1" x14ac:dyDescent="0.3">
      <c r="A2" s="1346" t="s">
        <v>457</v>
      </c>
      <c r="B2" s="1346"/>
      <c r="C2" s="1346"/>
      <c r="D2" s="1346"/>
      <c r="E2" s="1346"/>
      <c r="F2" s="1346"/>
      <c r="G2" s="1346"/>
      <c r="H2" s="1346"/>
      <c r="I2" s="1346"/>
      <c r="J2" s="1346"/>
      <c r="K2" s="1346"/>
      <c r="L2" s="1346"/>
      <c r="M2" s="1346"/>
      <c r="N2" s="1346"/>
      <c r="O2" s="1346"/>
      <c r="P2" s="1346"/>
      <c r="Q2" s="1346"/>
      <c r="R2" s="1346"/>
      <c r="S2" s="1346"/>
      <c r="T2" s="1346"/>
      <c r="U2" s="1346"/>
      <c r="V2" s="1346"/>
    </row>
    <row r="3" spans="1:27" ht="30" customHeight="1" x14ac:dyDescent="0.25">
      <c r="B3" s="1347" t="s">
        <v>10</v>
      </c>
      <c r="C3" s="1347"/>
      <c r="D3" s="1347"/>
      <c r="E3" s="1347" t="s">
        <v>14</v>
      </c>
      <c r="F3" s="1347"/>
      <c r="G3" s="1347"/>
      <c r="H3" s="1347" t="s">
        <v>41</v>
      </c>
      <c r="I3" s="1347"/>
      <c r="J3" s="1347"/>
      <c r="K3" s="1347" t="s">
        <v>42</v>
      </c>
      <c r="L3" s="1347"/>
      <c r="M3" s="1347"/>
      <c r="N3" s="1347" t="s">
        <v>70</v>
      </c>
      <c r="O3" s="1347"/>
      <c r="P3" s="1347"/>
      <c r="Q3" s="1355" t="s">
        <v>142</v>
      </c>
      <c r="R3" s="1355"/>
      <c r="S3" s="1355"/>
      <c r="T3" s="1347" t="s">
        <v>35</v>
      </c>
      <c r="U3" s="1347"/>
      <c r="V3" s="1347"/>
    </row>
    <row r="4" spans="1:27" ht="15" customHeight="1" x14ac:dyDescent="0.25">
      <c r="A4" s="17" t="s">
        <v>39</v>
      </c>
      <c r="B4" s="180" t="s">
        <v>28</v>
      </c>
      <c r="C4" s="180" t="s">
        <v>29</v>
      </c>
      <c r="D4" s="383" t="s">
        <v>364</v>
      </c>
      <c r="E4" s="180" t="s">
        <v>28</v>
      </c>
      <c r="F4" s="180" t="s">
        <v>29</v>
      </c>
      <c r="G4" s="383" t="s">
        <v>364</v>
      </c>
      <c r="H4" s="180" t="s">
        <v>28</v>
      </c>
      <c r="I4" s="180" t="s">
        <v>29</v>
      </c>
      <c r="J4" s="383" t="s">
        <v>364</v>
      </c>
      <c r="K4" s="180" t="s">
        <v>28</v>
      </c>
      <c r="L4" s="180" t="s">
        <v>29</v>
      </c>
      <c r="M4" s="383" t="s">
        <v>364</v>
      </c>
      <c r="N4" s="180" t="s">
        <v>28</v>
      </c>
      <c r="O4" s="180" t="s">
        <v>29</v>
      </c>
      <c r="P4" s="383" t="s">
        <v>364</v>
      </c>
      <c r="Q4" s="180" t="s">
        <v>28</v>
      </c>
      <c r="R4" s="180" t="s">
        <v>29</v>
      </c>
      <c r="S4" s="383" t="s">
        <v>364</v>
      </c>
      <c r="T4" s="180" t="s">
        <v>28</v>
      </c>
      <c r="U4" s="180" t="s">
        <v>29</v>
      </c>
      <c r="V4" s="383" t="s">
        <v>364</v>
      </c>
    </row>
    <row r="5" spans="1:27" ht="6" customHeight="1" x14ac:dyDescent="0.25">
      <c r="A5" s="194"/>
      <c r="B5" s="236"/>
      <c r="C5" s="236"/>
      <c r="D5" s="236"/>
      <c r="E5" s="27"/>
      <c r="F5" s="27"/>
      <c r="G5" s="27"/>
      <c r="H5" s="27"/>
      <c r="I5" s="27"/>
      <c r="J5" s="27"/>
      <c r="K5" s="27"/>
      <c r="L5" s="27"/>
      <c r="M5" s="27"/>
      <c r="N5" s="27"/>
      <c r="O5" s="27"/>
      <c r="P5" s="27"/>
      <c r="Q5" s="27"/>
      <c r="R5" s="27"/>
      <c r="S5" s="27"/>
      <c r="T5" s="27"/>
      <c r="U5" s="27"/>
      <c r="V5" s="27"/>
    </row>
    <row r="6" spans="1:27" ht="12.75" customHeight="1" x14ac:dyDescent="0.25">
      <c r="A6" s="230">
        <v>2012</v>
      </c>
      <c r="B6" s="27">
        <v>276</v>
      </c>
      <c r="C6" s="27">
        <v>417</v>
      </c>
      <c r="D6" s="27">
        <v>693</v>
      </c>
      <c r="E6" s="27">
        <v>43.05</v>
      </c>
      <c r="F6" s="27">
        <v>28.38</v>
      </c>
      <c r="G6" s="27">
        <v>34.69</v>
      </c>
      <c r="H6" s="27">
        <v>68.010000000000005</v>
      </c>
      <c r="I6" s="27">
        <v>82.55</v>
      </c>
      <c r="J6" s="27">
        <v>76.3</v>
      </c>
      <c r="K6" s="27">
        <v>3.97</v>
      </c>
      <c r="L6" s="27">
        <v>3.11</v>
      </c>
      <c r="M6" s="27">
        <v>3.48</v>
      </c>
      <c r="N6" s="27">
        <v>4.26</v>
      </c>
      <c r="O6" s="27">
        <v>1.74</v>
      </c>
      <c r="P6" s="27">
        <v>2.83</v>
      </c>
      <c r="Q6" s="27">
        <v>4.3099999999999996</v>
      </c>
      <c r="R6" s="27">
        <v>9.9499999999999993</v>
      </c>
      <c r="S6" s="27">
        <v>7.52</v>
      </c>
      <c r="T6" s="27">
        <v>0.9</v>
      </c>
      <c r="U6" s="27">
        <v>0.62</v>
      </c>
      <c r="V6" s="27">
        <v>0.74</v>
      </c>
      <c r="W6" s="27"/>
    </row>
    <row r="7" spans="1:27" ht="12.75" customHeight="1" x14ac:dyDescent="0.25">
      <c r="A7" s="184">
        <v>2013</v>
      </c>
      <c r="B7" s="27">
        <v>339</v>
      </c>
      <c r="C7" s="27">
        <v>448</v>
      </c>
      <c r="D7" s="27">
        <v>791</v>
      </c>
      <c r="E7" s="27">
        <v>40.19</v>
      </c>
      <c r="F7" s="27">
        <v>34.29</v>
      </c>
      <c r="G7" s="27">
        <v>36.909999999999997</v>
      </c>
      <c r="H7" s="27">
        <v>68.5</v>
      </c>
      <c r="I7" s="27">
        <v>77.48</v>
      </c>
      <c r="J7" s="27">
        <v>73.52</v>
      </c>
      <c r="K7" s="27">
        <v>3.09</v>
      </c>
      <c r="L7" s="27">
        <v>3.65</v>
      </c>
      <c r="M7" s="27">
        <v>3.38</v>
      </c>
      <c r="N7" s="27">
        <v>3.89</v>
      </c>
      <c r="O7" s="27">
        <v>1.25</v>
      </c>
      <c r="P7" s="27">
        <v>2.44</v>
      </c>
      <c r="Q7" s="27">
        <v>5.5</v>
      </c>
      <c r="R7" s="27">
        <v>10.37</v>
      </c>
      <c r="S7" s="27">
        <v>8.11</v>
      </c>
      <c r="T7" s="27">
        <v>0.91</v>
      </c>
      <c r="U7" s="27">
        <v>0.76</v>
      </c>
      <c r="V7" s="27">
        <v>0.82</v>
      </c>
      <c r="W7" s="27"/>
    </row>
    <row r="8" spans="1:27" ht="12.75" customHeight="1" x14ac:dyDescent="0.25">
      <c r="A8" s="184">
        <v>2014</v>
      </c>
      <c r="B8" s="27">
        <v>329</v>
      </c>
      <c r="C8" s="27">
        <v>349</v>
      </c>
      <c r="D8" s="27">
        <v>679</v>
      </c>
      <c r="E8" s="27">
        <v>41.12</v>
      </c>
      <c r="F8" s="27">
        <v>36.31</v>
      </c>
      <c r="G8" s="27">
        <v>38.67</v>
      </c>
      <c r="H8" s="27">
        <v>67.17</v>
      </c>
      <c r="I8" s="27">
        <v>78.31</v>
      </c>
      <c r="J8" s="27">
        <v>72.760000000000005</v>
      </c>
      <c r="K8" s="27">
        <v>2.74</v>
      </c>
      <c r="L8" s="27">
        <v>4.07</v>
      </c>
      <c r="M8" s="27">
        <v>3.54</v>
      </c>
      <c r="N8" s="27">
        <v>4.5</v>
      </c>
      <c r="O8" s="27">
        <v>1.61</v>
      </c>
      <c r="P8" s="27">
        <v>3.06</v>
      </c>
      <c r="Q8" s="27">
        <v>8.7899999999999991</v>
      </c>
      <c r="R8" s="27">
        <v>10.84</v>
      </c>
      <c r="S8" s="27">
        <v>9.8000000000000007</v>
      </c>
      <c r="T8" s="27">
        <v>0.45</v>
      </c>
      <c r="U8" s="27">
        <v>0.85</v>
      </c>
      <c r="V8" s="27">
        <v>0.65</v>
      </c>
    </row>
    <row r="9" spans="1:27" x14ac:dyDescent="0.25">
      <c r="A9" s="330">
        <v>2015</v>
      </c>
      <c r="B9" s="27">
        <v>327</v>
      </c>
      <c r="C9" s="27">
        <v>383</v>
      </c>
      <c r="D9" s="27">
        <v>715</v>
      </c>
      <c r="E9" s="27">
        <v>46.77</v>
      </c>
      <c r="F9" s="27">
        <v>31.95</v>
      </c>
      <c r="G9" s="463">
        <v>38.93</v>
      </c>
      <c r="H9" s="27">
        <v>57.55</v>
      </c>
      <c r="I9" s="27">
        <v>80.239999999999995</v>
      </c>
      <c r="J9" s="463">
        <v>69.22</v>
      </c>
      <c r="K9" s="27">
        <v>1.71</v>
      </c>
      <c r="L9" s="27">
        <v>4.7</v>
      </c>
      <c r="M9" s="463">
        <v>3.27</v>
      </c>
      <c r="N9" s="27">
        <v>4.8499999999999996</v>
      </c>
      <c r="O9" s="27">
        <v>2.17</v>
      </c>
      <c r="P9" s="463">
        <v>3.41</v>
      </c>
      <c r="Q9" s="27">
        <v>10.52</v>
      </c>
      <c r="R9" s="27">
        <v>10.24</v>
      </c>
      <c r="S9" s="463">
        <v>10.58</v>
      </c>
      <c r="T9" s="27">
        <v>2.4900000000000002</v>
      </c>
      <c r="U9" s="27">
        <v>0.6</v>
      </c>
      <c r="V9" s="463">
        <v>1.48</v>
      </c>
      <c r="W9" s="28"/>
    </row>
    <row r="10" spans="1:27" x14ac:dyDescent="0.25">
      <c r="A10" s="300">
        <v>2016</v>
      </c>
      <c r="B10" s="27">
        <v>294</v>
      </c>
      <c r="C10" s="27">
        <v>377</v>
      </c>
      <c r="D10" s="27">
        <v>684</v>
      </c>
      <c r="E10" s="27">
        <v>40.340000000000003</v>
      </c>
      <c r="F10" s="27">
        <v>32.53</v>
      </c>
      <c r="G10" s="463">
        <v>36.6</v>
      </c>
      <c r="H10" s="27">
        <v>67.430000000000007</v>
      </c>
      <c r="I10" s="27">
        <v>78.599999999999994</v>
      </c>
      <c r="J10" s="463">
        <v>72.540000000000006</v>
      </c>
      <c r="K10" s="27">
        <v>3.39</v>
      </c>
      <c r="L10" s="27">
        <v>2.86</v>
      </c>
      <c r="M10" s="463">
        <v>3.21</v>
      </c>
      <c r="N10" s="27">
        <v>4.95</v>
      </c>
      <c r="O10" s="27">
        <v>2.21</v>
      </c>
      <c r="P10" s="463">
        <v>3.79</v>
      </c>
      <c r="Q10" s="27">
        <v>7.79</v>
      </c>
      <c r="R10" s="27">
        <v>10</v>
      </c>
      <c r="S10" s="463">
        <v>9.02</v>
      </c>
      <c r="T10" s="27">
        <v>1.1299999999999999</v>
      </c>
      <c r="U10" s="27">
        <v>1.4</v>
      </c>
      <c r="V10" s="463">
        <v>1.24</v>
      </c>
      <c r="W10" s="28"/>
    </row>
    <row r="11" spans="1:27" s="568" customFormat="1" x14ac:dyDescent="0.25">
      <c r="A11" s="363">
        <v>2017</v>
      </c>
      <c r="B11" s="337">
        <v>339</v>
      </c>
      <c r="C11" s="337">
        <v>427</v>
      </c>
      <c r="D11" s="337">
        <v>776</v>
      </c>
      <c r="E11" s="337">
        <v>40.14</v>
      </c>
      <c r="F11" s="337">
        <v>26.96</v>
      </c>
      <c r="G11" s="787">
        <v>33.61</v>
      </c>
      <c r="H11" s="337">
        <v>67.989999999999995</v>
      </c>
      <c r="I11" s="337">
        <v>77.39</v>
      </c>
      <c r="J11" s="787">
        <v>72.37</v>
      </c>
      <c r="K11" s="337">
        <v>2.14</v>
      </c>
      <c r="L11" s="337">
        <v>2.21</v>
      </c>
      <c r="M11" s="787">
        <v>2.15</v>
      </c>
      <c r="N11" s="337">
        <v>1.8</v>
      </c>
      <c r="O11" s="337">
        <v>3.3</v>
      </c>
      <c r="P11" s="787">
        <v>2.66</v>
      </c>
      <c r="Q11" s="337">
        <v>10.220000000000001</v>
      </c>
      <c r="R11" s="337">
        <v>11.5</v>
      </c>
      <c r="S11" s="787">
        <v>10.73</v>
      </c>
      <c r="T11" s="337">
        <v>0.36</v>
      </c>
      <c r="U11" s="337">
        <v>0.81</v>
      </c>
      <c r="V11" s="787">
        <v>0.57999999999999996</v>
      </c>
      <c r="W11" s="195"/>
    </row>
    <row r="12" spans="1:27" s="784" customFormat="1" x14ac:dyDescent="0.25">
      <c r="A12" s="363">
        <v>2018</v>
      </c>
      <c r="B12" s="337">
        <v>311</v>
      </c>
      <c r="C12" s="337">
        <v>448</v>
      </c>
      <c r="D12" s="337">
        <v>771</v>
      </c>
      <c r="E12" s="337">
        <v>39.22</v>
      </c>
      <c r="F12" s="337">
        <v>31.1</v>
      </c>
      <c r="G12" s="337">
        <v>35.07</v>
      </c>
      <c r="H12" s="337">
        <v>65.27</v>
      </c>
      <c r="I12" s="337">
        <v>78.87</v>
      </c>
      <c r="J12" s="337">
        <v>72.22</v>
      </c>
      <c r="K12" s="337">
        <v>0.76</v>
      </c>
      <c r="L12" s="337">
        <v>2.27</v>
      </c>
      <c r="M12" s="337">
        <v>1.58</v>
      </c>
      <c r="N12" s="337">
        <v>2.75</v>
      </c>
      <c r="O12" s="337">
        <v>4.3499999999999996</v>
      </c>
      <c r="P12" s="337">
        <v>3.71</v>
      </c>
      <c r="Q12" s="337">
        <v>10.43</v>
      </c>
      <c r="R12" s="337">
        <v>13.14</v>
      </c>
      <c r="S12" s="337">
        <v>11.89</v>
      </c>
      <c r="T12" s="337">
        <v>1.68</v>
      </c>
      <c r="U12" s="337">
        <v>1.19</v>
      </c>
      <c r="V12" s="337">
        <v>1.39</v>
      </c>
      <c r="W12" s="788"/>
    </row>
    <row r="13" spans="1:27" s="462" customFormat="1" x14ac:dyDescent="0.25">
      <c r="A13" s="363">
        <v>2019</v>
      </c>
      <c r="B13" s="337">
        <v>283</v>
      </c>
      <c r="C13" s="337">
        <v>324</v>
      </c>
      <c r="D13" s="337">
        <v>614</v>
      </c>
      <c r="E13" s="337">
        <v>29.94</v>
      </c>
      <c r="F13" s="337">
        <v>30.72</v>
      </c>
      <c r="G13" s="337">
        <v>30.64</v>
      </c>
      <c r="H13" s="337">
        <v>71.010000000000005</v>
      </c>
      <c r="I13" s="337">
        <v>78.680000000000007</v>
      </c>
      <c r="J13" s="337">
        <v>74.989999999999995</v>
      </c>
      <c r="K13" s="337">
        <v>1.75</v>
      </c>
      <c r="L13" s="337">
        <v>3.12</v>
      </c>
      <c r="M13" s="337">
        <v>2.57</v>
      </c>
      <c r="N13" s="337">
        <v>3</v>
      </c>
      <c r="O13" s="337">
        <v>2.0099999999999998</v>
      </c>
      <c r="P13" s="337">
        <v>2.4700000000000002</v>
      </c>
      <c r="Q13" s="337">
        <v>11.41</v>
      </c>
      <c r="R13" s="337">
        <v>8.2899999999999991</v>
      </c>
      <c r="S13" s="337">
        <v>10.220000000000001</v>
      </c>
      <c r="T13" s="337">
        <v>1.99</v>
      </c>
      <c r="U13" s="337">
        <v>0.5</v>
      </c>
      <c r="V13" s="337">
        <v>1.23</v>
      </c>
      <c r="W13" s="799"/>
    </row>
    <row r="14" spans="1:27" ht="6" customHeight="1" x14ac:dyDescent="0.25">
      <c r="A14" s="575"/>
      <c r="B14" s="575"/>
      <c r="C14" s="575"/>
      <c r="D14" s="575"/>
      <c r="E14" s="576"/>
      <c r="F14" s="576"/>
      <c r="G14" s="576"/>
      <c r="H14" s="576"/>
      <c r="I14" s="576"/>
      <c r="J14" s="576"/>
      <c r="K14" s="576"/>
      <c r="L14" s="553"/>
      <c r="M14" s="553"/>
      <c r="N14" s="553"/>
      <c r="O14" s="553"/>
      <c r="P14" s="553"/>
      <c r="Q14" s="553"/>
      <c r="R14" s="553"/>
      <c r="S14" s="553"/>
      <c r="T14" s="553"/>
      <c r="U14" s="553"/>
      <c r="V14" s="553"/>
    </row>
    <row r="15" spans="1:27" ht="30" customHeight="1" x14ac:dyDescent="0.3">
      <c r="A15" s="1318" t="s">
        <v>242</v>
      </c>
      <c r="B15" s="1318"/>
      <c r="C15" s="1318"/>
      <c r="D15" s="1318"/>
      <c r="E15" s="1318"/>
      <c r="F15" s="1318"/>
      <c r="G15" s="1318"/>
      <c r="H15" s="1318"/>
      <c r="I15" s="1318"/>
      <c r="J15" s="1318"/>
      <c r="K15" s="1318"/>
      <c r="L15" s="1318"/>
      <c r="M15" s="1318"/>
      <c r="N15" s="1318"/>
      <c r="O15" s="1318"/>
      <c r="P15" s="1318"/>
      <c r="Q15" s="1318"/>
      <c r="R15" s="1318"/>
      <c r="S15" s="1318"/>
      <c r="T15" s="1318"/>
      <c r="U15" s="1318"/>
      <c r="V15" s="1318"/>
    </row>
    <row r="16" spans="1:27" s="34" customFormat="1" ht="6" customHeight="1" x14ac:dyDescent="0.35">
      <c r="A16" s="183" t="s">
        <v>39</v>
      </c>
      <c r="B16" s="181"/>
      <c r="C16" s="181"/>
      <c r="D16" s="379"/>
      <c r="E16" s="181"/>
      <c r="F16" s="181"/>
      <c r="G16" s="379"/>
      <c r="H16" s="181"/>
      <c r="I16" s="181"/>
      <c r="J16" s="379"/>
      <c r="K16" s="181"/>
      <c r="L16" s="181"/>
      <c r="M16" s="379"/>
      <c r="N16" s="181"/>
      <c r="O16" s="75"/>
      <c r="P16" s="75"/>
    </row>
    <row r="17" spans="1:22" s="34" customFormat="1" ht="15" customHeight="1" x14ac:dyDescent="0.35">
      <c r="A17" s="1298" t="s">
        <v>192</v>
      </c>
      <c r="B17" s="1298"/>
      <c r="C17" s="1298"/>
      <c r="D17" s="1298"/>
      <c r="E17" s="1298"/>
      <c r="F17" s="1298"/>
      <c r="G17" s="1298"/>
      <c r="H17" s="1298"/>
      <c r="I17" s="1298"/>
      <c r="J17" s="1298"/>
      <c r="K17" s="1298"/>
      <c r="L17" s="1298"/>
      <c r="M17" s="1298"/>
      <c r="N17" s="1298"/>
      <c r="O17" s="1298"/>
      <c r="P17" s="1298"/>
      <c r="Q17" s="1298"/>
      <c r="R17" s="1298"/>
      <c r="S17" s="1298"/>
      <c r="T17" s="1298"/>
      <c r="U17" s="1298"/>
      <c r="V17" s="1298"/>
    </row>
    <row r="18" spans="1:22" ht="12.75" customHeight="1" x14ac:dyDescent="0.25">
      <c r="H18" s="799"/>
      <c r="J18" s="601"/>
      <c r="M18" s="601"/>
      <c r="P18" s="601"/>
      <c r="S18" s="601"/>
      <c r="V18" s="601"/>
    </row>
    <row r="19" spans="1:22" x14ac:dyDescent="0.25">
      <c r="K19" s="799"/>
      <c r="N19" s="799"/>
      <c r="Q19" s="799"/>
      <c r="T19" s="799"/>
      <c r="V19" s="799"/>
    </row>
    <row r="20" spans="1:22" x14ac:dyDescent="0.25">
      <c r="A20" s="621"/>
      <c r="B20" s="621"/>
      <c r="C20" s="621"/>
      <c r="D20" s="621"/>
      <c r="E20" s="621"/>
      <c r="F20" s="621"/>
      <c r="G20" s="621"/>
      <c r="H20" s="621"/>
      <c r="I20" s="621"/>
      <c r="J20" s="621"/>
      <c r="K20" s="621"/>
      <c r="L20" s="621"/>
      <c r="M20" s="621"/>
      <c r="N20" s="621"/>
      <c r="O20" s="621"/>
      <c r="P20" s="621"/>
      <c r="Q20" s="621"/>
      <c r="R20" s="621"/>
      <c r="S20" s="621"/>
      <c r="T20" s="621"/>
      <c r="U20" s="621"/>
      <c r="V20" s="621"/>
    </row>
  </sheetData>
  <mergeCells count="12">
    <mergeCell ref="X1:AA1"/>
    <mergeCell ref="A15:V15"/>
    <mergeCell ref="A17:V17"/>
    <mergeCell ref="N3:P3"/>
    <mergeCell ref="Q3:S3"/>
    <mergeCell ref="T3:V3"/>
    <mergeCell ref="T1:V1"/>
    <mergeCell ref="A2:V2"/>
    <mergeCell ref="B3:D3"/>
    <mergeCell ref="E3:G3"/>
    <mergeCell ref="H3:J3"/>
    <mergeCell ref="K3:M3"/>
  </mergeCells>
  <hyperlinks>
    <hyperlink ref="O1:R1" location="Tabellförteckning!A1" display="Tabellförteckning!A1"/>
    <hyperlink ref="X1:AA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18"/>
  <sheetViews>
    <sheetView zoomScaleNormal="100" workbookViewId="0">
      <pane ySplit="4" topLeftCell="A5"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4" width="8.7265625" style="17" customWidth="1"/>
    <col min="25" max="16384" width="9.1796875" style="17"/>
  </cols>
  <sheetData>
    <row r="1" spans="1:25" s="63" customFormat="1" ht="30" customHeight="1" x14ac:dyDescent="0.3">
      <c r="A1" s="73"/>
      <c r="B1" s="878"/>
      <c r="C1" s="622"/>
      <c r="D1" s="622"/>
      <c r="E1" s="622"/>
      <c r="F1" s="622"/>
      <c r="G1" s="622"/>
      <c r="H1" s="622"/>
      <c r="I1" s="622"/>
      <c r="J1" s="622"/>
      <c r="K1" s="622"/>
      <c r="L1" s="622"/>
      <c r="M1" s="622"/>
      <c r="N1" s="622"/>
      <c r="O1" s="1293" t="s">
        <v>315</v>
      </c>
      <c r="P1" s="1293"/>
      <c r="Q1" s="1294"/>
      <c r="R1" s="1294"/>
      <c r="S1" s="1294"/>
      <c r="T1" s="1307"/>
      <c r="U1" s="623"/>
      <c r="V1" s="623"/>
    </row>
    <row r="2" spans="1:25" s="185" customFormat="1" ht="16.5" customHeight="1" x14ac:dyDescent="0.3">
      <c r="A2" s="1346" t="s">
        <v>458</v>
      </c>
      <c r="B2" s="1346"/>
      <c r="C2" s="1346"/>
      <c r="D2" s="1346"/>
      <c r="E2" s="1346"/>
      <c r="F2" s="1346"/>
      <c r="G2" s="1346"/>
      <c r="H2" s="1346"/>
      <c r="I2" s="1346"/>
      <c r="J2" s="1346"/>
      <c r="K2" s="1346"/>
      <c r="L2" s="1346"/>
      <c r="M2" s="1346"/>
      <c r="N2" s="1346"/>
      <c r="O2" s="1346"/>
      <c r="P2" s="1346"/>
      <c r="Q2" s="1346"/>
      <c r="R2" s="1346"/>
      <c r="S2" s="1346"/>
      <c r="T2" s="1346"/>
      <c r="U2" s="1346"/>
      <c r="V2" s="1346"/>
    </row>
    <row r="3" spans="1:25" ht="30" customHeight="1" x14ac:dyDescent="0.25">
      <c r="A3" s="363"/>
      <c r="B3" s="1347" t="s">
        <v>10</v>
      </c>
      <c r="C3" s="1347"/>
      <c r="D3" s="1347"/>
      <c r="E3" s="1347" t="s">
        <v>137</v>
      </c>
      <c r="F3" s="1347"/>
      <c r="G3" s="1347"/>
      <c r="H3" s="1347" t="s">
        <v>138</v>
      </c>
      <c r="I3" s="1347"/>
      <c r="J3" s="1347"/>
      <c r="K3" s="1356" t="s">
        <v>134</v>
      </c>
      <c r="L3" s="1356"/>
      <c r="M3" s="1356"/>
      <c r="N3" s="1347" t="s">
        <v>135</v>
      </c>
      <c r="O3" s="1347"/>
      <c r="P3" s="1347"/>
      <c r="Q3" s="1347" t="s">
        <v>139</v>
      </c>
      <c r="R3" s="1347"/>
      <c r="S3" s="1347"/>
      <c r="T3" s="1347" t="s">
        <v>136</v>
      </c>
      <c r="U3" s="1347"/>
      <c r="V3" s="1347"/>
    </row>
    <row r="4" spans="1:25" ht="15" customHeight="1" x14ac:dyDescent="0.25">
      <c r="A4" s="363" t="s">
        <v>39</v>
      </c>
      <c r="B4" s="622" t="s">
        <v>28</v>
      </c>
      <c r="C4" s="622" t="s">
        <v>29</v>
      </c>
      <c r="D4" s="622" t="s">
        <v>364</v>
      </c>
      <c r="E4" s="622" t="s">
        <v>69</v>
      </c>
      <c r="F4" s="622" t="s">
        <v>29</v>
      </c>
      <c r="G4" s="622" t="s">
        <v>364</v>
      </c>
      <c r="H4" s="622" t="s">
        <v>69</v>
      </c>
      <c r="I4" s="622" t="s">
        <v>29</v>
      </c>
      <c r="J4" s="622" t="s">
        <v>364</v>
      </c>
      <c r="K4" s="622" t="s">
        <v>69</v>
      </c>
      <c r="L4" s="622" t="s">
        <v>29</v>
      </c>
      <c r="M4" s="622" t="s">
        <v>364</v>
      </c>
      <c r="N4" s="622" t="s">
        <v>69</v>
      </c>
      <c r="O4" s="622" t="s">
        <v>29</v>
      </c>
      <c r="P4" s="622" t="s">
        <v>364</v>
      </c>
      <c r="Q4" s="622" t="s">
        <v>69</v>
      </c>
      <c r="R4" s="622" t="s">
        <v>29</v>
      </c>
      <c r="S4" s="622" t="s">
        <v>364</v>
      </c>
      <c r="T4" s="622" t="s">
        <v>69</v>
      </c>
      <c r="U4" s="622" t="s">
        <v>29</v>
      </c>
      <c r="V4" s="622" t="s">
        <v>364</v>
      </c>
    </row>
    <row r="5" spans="1:25" s="34" customFormat="1" ht="6" customHeight="1" x14ac:dyDescent="0.35">
      <c r="A5" s="625" t="s">
        <v>39</v>
      </c>
      <c r="B5" s="626"/>
      <c r="C5" s="626"/>
      <c r="D5" s="626"/>
      <c r="E5" s="626"/>
      <c r="F5" s="626"/>
      <c r="G5" s="626"/>
      <c r="H5" s="626"/>
      <c r="I5" s="626"/>
      <c r="J5" s="626"/>
      <c r="K5" s="626"/>
      <c r="L5" s="626"/>
      <c r="M5" s="626"/>
      <c r="N5" s="626"/>
      <c r="O5" s="624"/>
      <c r="P5" s="624"/>
      <c r="Q5" s="627"/>
      <c r="R5" s="627"/>
      <c r="S5" s="627"/>
      <c r="T5" s="627"/>
      <c r="U5" s="627"/>
      <c r="V5" s="156"/>
    </row>
    <row r="6" spans="1:25" ht="12.75" customHeight="1" x14ac:dyDescent="0.25">
      <c r="A6" s="363">
        <v>2013</v>
      </c>
      <c r="B6" s="628">
        <v>114</v>
      </c>
      <c r="C6" s="628">
        <v>92</v>
      </c>
      <c r="D6" s="628">
        <v>207</v>
      </c>
      <c r="E6" s="629">
        <v>30.3</v>
      </c>
      <c r="F6" s="629">
        <v>15.77</v>
      </c>
      <c r="G6" s="629">
        <v>23.82</v>
      </c>
      <c r="H6" s="629">
        <v>76.39</v>
      </c>
      <c r="I6" s="630">
        <v>82.85</v>
      </c>
      <c r="J6" s="631">
        <v>78.849999999999994</v>
      </c>
      <c r="K6" s="629">
        <v>12.67</v>
      </c>
      <c r="L6" s="630">
        <v>9.2899999999999991</v>
      </c>
      <c r="M6" s="631">
        <v>11.14</v>
      </c>
      <c r="N6" s="629">
        <v>5.68</v>
      </c>
      <c r="O6" s="630">
        <v>0.82</v>
      </c>
      <c r="P6" s="631">
        <v>3.53</v>
      </c>
      <c r="Q6" s="629">
        <v>1.01</v>
      </c>
      <c r="R6" s="630">
        <v>2.0499999999999998</v>
      </c>
      <c r="S6" s="631">
        <v>1.46</v>
      </c>
      <c r="T6" s="629">
        <v>14.52</v>
      </c>
      <c r="U6" s="629">
        <v>14.1</v>
      </c>
      <c r="V6" s="629">
        <v>14.74</v>
      </c>
      <c r="W6" s="456"/>
    </row>
    <row r="7" spans="1:25" ht="12.75" customHeight="1" x14ac:dyDescent="0.25">
      <c r="A7" s="363">
        <v>2014</v>
      </c>
      <c r="B7" s="628">
        <v>110</v>
      </c>
      <c r="C7" s="628">
        <v>98</v>
      </c>
      <c r="D7" s="628">
        <v>209</v>
      </c>
      <c r="E7" s="629">
        <v>30.15</v>
      </c>
      <c r="F7" s="629">
        <v>14.77</v>
      </c>
      <c r="G7" s="629">
        <v>22.49</v>
      </c>
      <c r="H7" s="629">
        <v>74.900000000000006</v>
      </c>
      <c r="I7" s="630">
        <v>82.61</v>
      </c>
      <c r="J7" s="631">
        <v>78.790000000000006</v>
      </c>
      <c r="K7" s="629">
        <v>19.989999999999998</v>
      </c>
      <c r="L7" s="630">
        <v>8.94</v>
      </c>
      <c r="M7" s="631">
        <v>14.49</v>
      </c>
      <c r="N7" s="629">
        <v>5.1100000000000003</v>
      </c>
      <c r="O7" s="630">
        <v>0</v>
      </c>
      <c r="P7" s="631">
        <v>2.59</v>
      </c>
      <c r="Q7" s="629">
        <v>2.88</v>
      </c>
      <c r="R7" s="630">
        <v>0.96</v>
      </c>
      <c r="S7" s="631">
        <v>1.93</v>
      </c>
      <c r="T7" s="629">
        <v>19.05</v>
      </c>
      <c r="U7" s="629">
        <v>16.600000000000001</v>
      </c>
      <c r="V7" s="629">
        <v>17.77</v>
      </c>
      <c r="W7" s="456"/>
    </row>
    <row r="8" spans="1:25" x14ac:dyDescent="0.25">
      <c r="A8" s="363">
        <v>2015</v>
      </c>
      <c r="B8" s="628">
        <v>90</v>
      </c>
      <c r="C8" s="628">
        <v>92</v>
      </c>
      <c r="D8" s="628">
        <v>184</v>
      </c>
      <c r="E8" s="629">
        <v>30.89</v>
      </c>
      <c r="F8" s="629">
        <v>26.19</v>
      </c>
      <c r="G8" s="629">
        <v>28.78</v>
      </c>
      <c r="H8" s="629">
        <v>67.569999999999993</v>
      </c>
      <c r="I8" s="630">
        <v>84.51</v>
      </c>
      <c r="J8" s="631">
        <v>76.33</v>
      </c>
      <c r="K8" s="629">
        <v>16.68</v>
      </c>
      <c r="L8" s="630">
        <v>8.3000000000000007</v>
      </c>
      <c r="M8" s="631">
        <v>12.34</v>
      </c>
      <c r="N8" s="629">
        <v>5.04</v>
      </c>
      <c r="O8" s="630">
        <v>0</v>
      </c>
      <c r="P8" s="631">
        <v>2.4900000000000002</v>
      </c>
      <c r="Q8" s="629">
        <v>4.32</v>
      </c>
      <c r="R8" s="630">
        <v>1.8</v>
      </c>
      <c r="S8" s="631">
        <v>3.02</v>
      </c>
      <c r="T8" s="629">
        <v>22.89</v>
      </c>
      <c r="U8" s="629">
        <v>8.76</v>
      </c>
      <c r="V8" s="629">
        <v>16.2</v>
      </c>
      <c r="W8" s="456"/>
    </row>
    <row r="9" spans="1:25" x14ac:dyDescent="0.25">
      <c r="A9" s="363">
        <v>2016</v>
      </c>
      <c r="B9" s="629">
        <v>54</v>
      </c>
      <c r="C9" s="628">
        <v>80</v>
      </c>
      <c r="D9" s="628">
        <v>143</v>
      </c>
      <c r="E9" s="629">
        <v>37.159999999999997</v>
      </c>
      <c r="F9" s="629">
        <v>17.41</v>
      </c>
      <c r="G9" s="629">
        <v>26.2</v>
      </c>
      <c r="H9" s="629">
        <v>71.040000000000006</v>
      </c>
      <c r="I9" s="630">
        <v>81.83</v>
      </c>
      <c r="J9" s="631">
        <v>77</v>
      </c>
      <c r="K9" s="629">
        <v>41.87</v>
      </c>
      <c r="L9" s="630">
        <v>7.61</v>
      </c>
      <c r="M9" s="631">
        <v>21.52</v>
      </c>
      <c r="N9" s="629">
        <v>12.85</v>
      </c>
      <c r="O9" s="630">
        <v>0</v>
      </c>
      <c r="P9" s="631">
        <v>7.41</v>
      </c>
      <c r="Q9" s="629">
        <v>6.13</v>
      </c>
      <c r="R9" s="630">
        <v>0</v>
      </c>
      <c r="S9" s="631">
        <v>5</v>
      </c>
      <c r="T9" s="629">
        <v>29.6</v>
      </c>
      <c r="U9" s="629">
        <v>10.25</v>
      </c>
      <c r="V9" s="629">
        <v>20.05</v>
      </c>
      <c r="W9" s="456"/>
    </row>
    <row r="10" spans="1:25" s="569" customFormat="1" x14ac:dyDescent="0.25">
      <c r="A10" s="363">
        <v>2017</v>
      </c>
      <c r="B10" s="629">
        <v>76</v>
      </c>
      <c r="C10" s="629">
        <v>81</v>
      </c>
      <c r="D10" s="629">
        <v>167</v>
      </c>
      <c r="E10" s="629">
        <v>30.45</v>
      </c>
      <c r="F10" s="629">
        <v>24.88</v>
      </c>
      <c r="G10" s="629">
        <v>28.75</v>
      </c>
      <c r="H10" s="629">
        <v>67.92</v>
      </c>
      <c r="I10" s="629">
        <v>81.5</v>
      </c>
      <c r="J10" s="629">
        <v>73.209999999999994</v>
      </c>
      <c r="K10" s="629">
        <v>11.14</v>
      </c>
      <c r="L10" s="629">
        <v>11.59</v>
      </c>
      <c r="M10" s="629">
        <v>12.45</v>
      </c>
      <c r="N10" s="629">
        <v>2.27</v>
      </c>
      <c r="O10" s="629">
        <v>3.9</v>
      </c>
      <c r="P10" s="629">
        <v>4.12</v>
      </c>
      <c r="Q10" s="629">
        <v>0.7</v>
      </c>
      <c r="R10" s="629">
        <v>1.76</v>
      </c>
      <c r="S10" s="629">
        <v>1.77</v>
      </c>
      <c r="T10" s="629">
        <v>13.82</v>
      </c>
      <c r="U10" s="629">
        <v>12.25</v>
      </c>
      <c r="V10" s="629">
        <v>13.95</v>
      </c>
      <c r="W10" s="800"/>
    </row>
    <row r="11" spans="1:25" s="784" customFormat="1" x14ac:dyDescent="0.25">
      <c r="A11" s="363">
        <v>2018</v>
      </c>
      <c r="B11" s="629">
        <v>61</v>
      </c>
      <c r="C11" s="629">
        <v>71</v>
      </c>
      <c r="D11" s="629">
        <v>138</v>
      </c>
      <c r="E11" s="629">
        <v>36.11</v>
      </c>
      <c r="F11" s="629">
        <v>11.87</v>
      </c>
      <c r="G11" s="629">
        <v>22.26</v>
      </c>
      <c r="H11" s="629">
        <v>68.81</v>
      </c>
      <c r="I11" s="629">
        <v>79.47</v>
      </c>
      <c r="J11" s="629">
        <v>74.14</v>
      </c>
      <c r="K11" s="629">
        <v>27.77</v>
      </c>
      <c r="L11" s="629">
        <v>7.89</v>
      </c>
      <c r="M11" s="629">
        <v>16.489999999999998</v>
      </c>
      <c r="N11" s="629">
        <v>9.91</v>
      </c>
      <c r="O11" s="629">
        <v>1.07</v>
      </c>
      <c r="P11" s="629">
        <v>5</v>
      </c>
      <c r="Q11" s="629">
        <v>4.34</v>
      </c>
      <c r="R11" s="629">
        <v>2.57</v>
      </c>
      <c r="S11" s="629">
        <v>3.96</v>
      </c>
      <c r="T11" s="629">
        <v>25.17</v>
      </c>
      <c r="U11" s="629">
        <v>13.32</v>
      </c>
      <c r="V11" s="629">
        <v>18.079999999999998</v>
      </c>
      <c r="W11" s="456"/>
    </row>
    <row r="12" spans="1:25" s="453" customFormat="1" x14ac:dyDescent="0.25">
      <c r="A12" s="363">
        <v>2019</v>
      </c>
      <c r="B12" s="629">
        <v>70</v>
      </c>
      <c r="C12" s="629">
        <v>60</v>
      </c>
      <c r="D12" s="629">
        <v>135</v>
      </c>
      <c r="E12" s="629">
        <v>39.58</v>
      </c>
      <c r="F12" s="629">
        <v>29.13</v>
      </c>
      <c r="G12" s="629">
        <v>33.53</v>
      </c>
      <c r="H12" s="629">
        <v>68.959999999999994</v>
      </c>
      <c r="I12" s="629">
        <v>83.38</v>
      </c>
      <c r="J12" s="629">
        <v>74.599999999999994</v>
      </c>
      <c r="K12" s="629">
        <v>20.5</v>
      </c>
      <c r="L12" s="629">
        <v>6.76</v>
      </c>
      <c r="M12" s="629">
        <v>13.57</v>
      </c>
      <c r="N12" s="629">
        <v>7.14</v>
      </c>
      <c r="O12" s="629">
        <v>1.28</v>
      </c>
      <c r="P12" s="629">
        <v>4.24</v>
      </c>
      <c r="Q12" s="629">
        <v>7.85</v>
      </c>
      <c r="R12" s="629" t="s">
        <v>118</v>
      </c>
      <c r="S12" s="629">
        <v>4.0199999999999996</v>
      </c>
      <c r="T12" s="629">
        <v>28.22</v>
      </c>
      <c r="U12" s="629">
        <v>18.28</v>
      </c>
      <c r="V12" s="629">
        <v>24.71</v>
      </c>
      <c r="W12" s="800"/>
    </row>
    <row r="13" spans="1:25" s="34" customFormat="1" ht="6" customHeight="1" x14ac:dyDescent="0.35">
      <c r="A13" s="625" t="s">
        <v>39</v>
      </c>
      <c r="B13" s="626"/>
      <c r="C13" s="626"/>
      <c r="D13" s="626"/>
      <c r="E13" s="626"/>
      <c r="F13" s="626"/>
      <c r="G13" s="626"/>
      <c r="H13" s="626"/>
      <c r="I13" s="626"/>
      <c r="J13" s="626"/>
      <c r="K13" s="626"/>
      <c r="L13" s="626"/>
      <c r="M13" s="626"/>
      <c r="N13" s="626"/>
      <c r="O13" s="624"/>
      <c r="P13" s="624"/>
      <c r="Q13" s="627"/>
      <c r="R13" s="627"/>
      <c r="S13" s="627"/>
      <c r="T13" s="627"/>
      <c r="U13" s="627"/>
      <c r="V13" s="627"/>
    </row>
    <row r="14" spans="1:25" s="34" customFormat="1" ht="12.75" customHeight="1" x14ac:dyDescent="0.35">
      <c r="A14" s="1298" t="s">
        <v>192</v>
      </c>
      <c r="B14" s="1298"/>
      <c r="C14" s="1298"/>
      <c r="D14" s="1298"/>
      <c r="E14" s="1298"/>
      <c r="F14" s="1298"/>
      <c r="G14" s="1298"/>
      <c r="H14" s="1298"/>
      <c r="I14" s="1298"/>
      <c r="J14" s="1298"/>
      <c r="K14" s="1298"/>
      <c r="L14" s="1298"/>
      <c r="M14" s="1298"/>
      <c r="N14" s="1298"/>
      <c r="O14" s="1298"/>
      <c r="P14" s="1298"/>
      <c r="Q14" s="1298"/>
      <c r="R14" s="1298"/>
      <c r="S14" s="1298"/>
      <c r="T14" s="1298"/>
      <c r="U14" s="1298"/>
      <c r="V14" s="1298"/>
    </row>
    <row r="15" spans="1:25" ht="12.75" customHeight="1" x14ac:dyDescent="0.25">
      <c r="H15" s="800"/>
      <c r="Y15" s="298"/>
    </row>
    <row r="16" spans="1:25" x14ac:dyDescent="0.25">
      <c r="A16" s="28"/>
      <c r="B16" s="28"/>
      <c r="C16" s="28"/>
      <c r="F16" s="585"/>
      <c r="H16" s="585"/>
      <c r="I16" s="28"/>
      <c r="K16" s="800"/>
      <c r="L16" s="28"/>
      <c r="N16" s="800"/>
      <c r="O16" s="28"/>
      <c r="Q16" s="800"/>
      <c r="R16" s="28"/>
      <c r="T16" s="800"/>
      <c r="U16" s="28"/>
      <c r="W16" s="585"/>
      <c r="X16" s="28"/>
      <c r="Y16" s="298"/>
    </row>
    <row r="17" spans="1:25" x14ac:dyDescent="0.25">
      <c r="A17" s="28"/>
      <c r="B17" s="28"/>
      <c r="C17" s="28"/>
      <c r="D17" s="28"/>
      <c r="E17" s="28"/>
      <c r="F17" s="28"/>
      <c r="H17" s="800"/>
      <c r="K17" s="800"/>
      <c r="M17" s="585"/>
      <c r="P17" s="585"/>
      <c r="S17" s="585"/>
      <c r="V17" s="585"/>
      <c r="W17" s="28"/>
      <c r="X17" s="28"/>
      <c r="Y17" s="298"/>
    </row>
    <row r="18" spans="1:25" x14ac:dyDescent="0.25">
      <c r="E18" s="585"/>
      <c r="N18" s="800"/>
    </row>
  </sheetData>
  <mergeCells count="10">
    <mergeCell ref="A14:V14"/>
    <mergeCell ref="O1:T1"/>
    <mergeCell ref="A2:V2"/>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16"/>
  <sheetViews>
    <sheetView zoomScaleNormal="100" workbookViewId="0">
      <pane ySplit="4" topLeftCell="A5"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16384" width="9.1796875" style="17"/>
  </cols>
  <sheetData>
    <row r="1" spans="1:23" s="63" customFormat="1" ht="30" customHeight="1" x14ac:dyDescent="0.3">
      <c r="A1" s="73"/>
      <c r="B1" s="878"/>
      <c r="C1" s="187"/>
      <c r="D1" s="384"/>
      <c r="E1" s="187"/>
      <c r="F1" s="187"/>
      <c r="G1" s="384"/>
      <c r="H1" s="187"/>
      <c r="I1" s="187"/>
      <c r="J1" s="384"/>
      <c r="K1" s="187"/>
      <c r="L1" s="187"/>
      <c r="M1" s="384"/>
      <c r="N1" s="187"/>
      <c r="O1" s="1293" t="s">
        <v>315</v>
      </c>
      <c r="P1" s="1293"/>
      <c r="Q1" s="1294"/>
      <c r="R1" s="1294"/>
      <c r="S1" s="1294"/>
      <c r="T1" s="1307"/>
    </row>
    <row r="2" spans="1:23" s="185" customFormat="1" ht="30" customHeight="1" x14ac:dyDescent="0.3">
      <c r="A2" s="1346" t="s">
        <v>459</v>
      </c>
      <c r="B2" s="1346"/>
      <c r="C2" s="1346"/>
      <c r="D2" s="1346"/>
      <c r="E2" s="1346"/>
      <c r="F2" s="1346"/>
      <c r="G2" s="1346"/>
      <c r="H2" s="1346"/>
      <c r="I2" s="1346"/>
      <c r="J2" s="1346"/>
      <c r="K2" s="1346"/>
      <c r="L2" s="1346"/>
      <c r="M2" s="1346"/>
      <c r="N2" s="1346"/>
      <c r="O2" s="1346"/>
      <c r="P2" s="1346"/>
      <c r="Q2" s="1346"/>
      <c r="R2" s="1346"/>
      <c r="S2" s="1346"/>
      <c r="T2" s="1346"/>
      <c r="U2" s="1346"/>
      <c r="V2" s="1346"/>
    </row>
    <row r="3" spans="1:23" ht="30" customHeight="1" x14ac:dyDescent="0.25">
      <c r="A3" s="184"/>
      <c r="B3" s="1347" t="s">
        <v>10</v>
      </c>
      <c r="C3" s="1347"/>
      <c r="D3" s="1347"/>
      <c r="E3" s="1347" t="s">
        <v>137</v>
      </c>
      <c r="F3" s="1347"/>
      <c r="G3" s="1347"/>
      <c r="H3" s="1347" t="s">
        <v>138</v>
      </c>
      <c r="I3" s="1347"/>
      <c r="J3" s="1347"/>
      <c r="K3" s="1356" t="s">
        <v>134</v>
      </c>
      <c r="L3" s="1356"/>
      <c r="M3" s="1356"/>
      <c r="N3" s="1347" t="s">
        <v>135</v>
      </c>
      <c r="O3" s="1347"/>
      <c r="P3" s="1347"/>
      <c r="Q3" s="1347" t="s">
        <v>139</v>
      </c>
      <c r="R3" s="1347"/>
      <c r="S3" s="1347"/>
      <c r="T3" s="1347" t="s">
        <v>136</v>
      </c>
      <c r="U3" s="1347"/>
      <c r="V3" s="1347"/>
    </row>
    <row r="4" spans="1:23" ht="15" customHeight="1" x14ac:dyDescent="0.25">
      <c r="A4" s="184" t="s">
        <v>39</v>
      </c>
      <c r="B4" s="180" t="s">
        <v>28</v>
      </c>
      <c r="C4" s="180" t="s">
        <v>29</v>
      </c>
      <c r="D4" s="383" t="s">
        <v>364</v>
      </c>
      <c r="E4" s="180" t="s">
        <v>69</v>
      </c>
      <c r="F4" s="180" t="s">
        <v>29</v>
      </c>
      <c r="G4" s="383" t="s">
        <v>364</v>
      </c>
      <c r="H4" s="180" t="s">
        <v>69</v>
      </c>
      <c r="I4" s="180" t="s">
        <v>29</v>
      </c>
      <c r="J4" s="383" t="s">
        <v>364</v>
      </c>
      <c r="K4" s="180" t="s">
        <v>69</v>
      </c>
      <c r="L4" s="180" t="s">
        <v>29</v>
      </c>
      <c r="M4" s="383" t="s">
        <v>364</v>
      </c>
      <c r="N4" s="180" t="s">
        <v>69</v>
      </c>
      <c r="O4" s="180" t="s">
        <v>29</v>
      </c>
      <c r="P4" s="383" t="s">
        <v>364</v>
      </c>
      <c r="Q4" s="180" t="s">
        <v>69</v>
      </c>
      <c r="R4" s="180" t="s">
        <v>29</v>
      </c>
      <c r="S4" s="383" t="s">
        <v>364</v>
      </c>
      <c r="T4" s="180" t="s">
        <v>69</v>
      </c>
      <c r="U4" s="180" t="s">
        <v>29</v>
      </c>
      <c r="V4" s="383" t="s">
        <v>364</v>
      </c>
    </row>
    <row r="5" spans="1:23" ht="6" customHeight="1" x14ac:dyDescent="0.25">
      <c r="A5" s="194"/>
      <c r="B5" s="27"/>
      <c r="C5" s="27"/>
      <c r="D5" s="27"/>
      <c r="E5" s="238"/>
      <c r="F5" s="238"/>
      <c r="G5" s="238"/>
      <c r="H5" s="238"/>
      <c r="I5" s="238"/>
      <c r="J5" s="238"/>
      <c r="K5" s="238"/>
      <c r="L5" s="238"/>
      <c r="M5" s="238"/>
      <c r="N5" s="238"/>
      <c r="O5" s="238"/>
      <c r="P5" s="238"/>
      <c r="Q5" s="238"/>
      <c r="R5" s="238"/>
      <c r="S5" s="238"/>
      <c r="T5" s="238"/>
      <c r="U5" s="238"/>
      <c r="V5" s="195"/>
    </row>
    <row r="6" spans="1:23" ht="12.75" customHeight="1" x14ac:dyDescent="0.25">
      <c r="A6" s="230">
        <v>2013</v>
      </c>
      <c r="B6" s="27">
        <v>137</v>
      </c>
      <c r="C6" s="27">
        <v>154</v>
      </c>
      <c r="D6" s="27">
        <v>292</v>
      </c>
      <c r="E6" s="337">
        <v>50.27</v>
      </c>
      <c r="F6" s="337">
        <v>27.47</v>
      </c>
      <c r="G6" s="337">
        <v>38.630000000000003</v>
      </c>
      <c r="H6" s="337">
        <v>84.71</v>
      </c>
      <c r="I6" s="337">
        <v>93.41</v>
      </c>
      <c r="J6" s="337">
        <v>88.79</v>
      </c>
      <c r="K6" s="337">
        <v>34.909999999999997</v>
      </c>
      <c r="L6" s="337">
        <v>17.59</v>
      </c>
      <c r="M6" s="337">
        <v>26.08</v>
      </c>
      <c r="N6" s="337">
        <v>5.72</v>
      </c>
      <c r="O6" s="337">
        <v>3.46</v>
      </c>
      <c r="P6" s="337">
        <v>4.57</v>
      </c>
      <c r="Q6" s="337">
        <v>0.57999999999999996</v>
      </c>
      <c r="R6" s="337">
        <v>2.12</v>
      </c>
      <c r="S6" s="337">
        <v>1.35</v>
      </c>
      <c r="T6" s="337">
        <v>8.9</v>
      </c>
      <c r="U6" s="337">
        <v>6.26</v>
      </c>
      <c r="V6" s="337">
        <v>7.89</v>
      </c>
    </row>
    <row r="7" spans="1:23" ht="12.75" customHeight="1" x14ac:dyDescent="0.25">
      <c r="A7" s="184">
        <v>2014</v>
      </c>
      <c r="B7" s="27">
        <v>137</v>
      </c>
      <c r="C7" s="27">
        <v>126</v>
      </c>
      <c r="D7" s="27">
        <v>263</v>
      </c>
      <c r="E7" s="337">
        <v>39.06</v>
      </c>
      <c r="F7" s="337">
        <v>26.48</v>
      </c>
      <c r="G7" s="337">
        <v>33.19</v>
      </c>
      <c r="H7" s="337">
        <v>79.319999999999993</v>
      </c>
      <c r="I7" s="337">
        <v>87.8</v>
      </c>
      <c r="J7" s="337">
        <v>83.28</v>
      </c>
      <c r="K7" s="337">
        <v>25.82</v>
      </c>
      <c r="L7" s="337">
        <v>15.62</v>
      </c>
      <c r="M7" s="337">
        <v>21.05</v>
      </c>
      <c r="N7" s="337">
        <v>7.13</v>
      </c>
      <c r="O7" s="337">
        <v>0</v>
      </c>
      <c r="P7" s="337">
        <v>3.8</v>
      </c>
      <c r="Q7" s="337">
        <v>4.9400000000000004</v>
      </c>
      <c r="R7" s="337">
        <v>0</v>
      </c>
      <c r="S7" s="337">
        <v>2.63</v>
      </c>
      <c r="T7" s="337">
        <v>15.17</v>
      </c>
      <c r="U7" s="337">
        <v>10</v>
      </c>
      <c r="V7" s="337">
        <v>12.75</v>
      </c>
    </row>
    <row r="8" spans="1:23" x14ac:dyDescent="0.25">
      <c r="A8" s="330">
        <v>2015</v>
      </c>
      <c r="B8" s="27">
        <v>150</v>
      </c>
      <c r="C8" s="27">
        <v>116</v>
      </c>
      <c r="D8" s="27">
        <v>268</v>
      </c>
      <c r="E8" s="337">
        <v>44.94</v>
      </c>
      <c r="F8" s="337">
        <v>29.27</v>
      </c>
      <c r="G8" s="337">
        <v>38.22</v>
      </c>
      <c r="H8" s="337">
        <v>82.52</v>
      </c>
      <c r="I8" s="337">
        <v>90.28</v>
      </c>
      <c r="J8" s="337">
        <v>85.64</v>
      </c>
      <c r="K8" s="337">
        <v>37.32</v>
      </c>
      <c r="L8" s="337">
        <v>20.190000000000001</v>
      </c>
      <c r="M8" s="337">
        <v>29.67</v>
      </c>
      <c r="N8" s="337">
        <v>10.57</v>
      </c>
      <c r="O8" s="337">
        <v>0.41</v>
      </c>
      <c r="P8" s="337">
        <v>6.11</v>
      </c>
      <c r="Q8" s="337">
        <v>2.06</v>
      </c>
      <c r="R8" s="337">
        <v>1.1599999999999999</v>
      </c>
      <c r="S8" s="337">
        <v>1.65</v>
      </c>
      <c r="T8" s="337">
        <v>11.57</v>
      </c>
      <c r="U8" s="337">
        <v>3.87</v>
      </c>
      <c r="V8" s="337">
        <v>8.16</v>
      </c>
    </row>
    <row r="9" spans="1:23" x14ac:dyDescent="0.25">
      <c r="A9" s="300">
        <v>2016</v>
      </c>
      <c r="B9" s="27">
        <v>116</v>
      </c>
      <c r="C9" s="27">
        <v>118</v>
      </c>
      <c r="D9" s="27">
        <v>240</v>
      </c>
      <c r="E9" s="337">
        <v>38.65</v>
      </c>
      <c r="F9" s="337">
        <v>32.44</v>
      </c>
      <c r="G9" s="337">
        <v>35.799999999999997</v>
      </c>
      <c r="H9" s="337">
        <v>85.97</v>
      </c>
      <c r="I9" s="337">
        <v>93.65</v>
      </c>
      <c r="J9" s="337">
        <v>88.48</v>
      </c>
      <c r="K9" s="337">
        <v>31.16</v>
      </c>
      <c r="L9" s="337">
        <v>17.7</v>
      </c>
      <c r="M9" s="337">
        <v>25.3</v>
      </c>
      <c r="N9" s="337">
        <v>4</v>
      </c>
      <c r="O9" s="337">
        <v>4.03</v>
      </c>
      <c r="P9" s="337">
        <v>3.92</v>
      </c>
      <c r="Q9" s="337">
        <v>1.07</v>
      </c>
      <c r="R9" s="337">
        <v>0.74</v>
      </c>
      <c r="S9" s="337">
        <v>0.9</v>
      </c>
      <c r="T9" s="337">
        <v>15</v>
      </c>
      <c r="U9" s="337">
        <v>3.17</v>
      </c>
      <c r="V9" s="337">
        <v>10.24</v>
      </c>
      <c r="W9" s="340"/>
    </row>
    <row r="10" spans="1:23" s="569" customFormat="1" x14ac:dyDescent="0.25">
      <c r="A10" s="363">
        <v>2017</v>
      </c>
      <c r="B10" s="337">
        <v>128</v>
      </c>
      <c r="C10" s="337">
        <v>113</v>
      </c>
      <c r="D10" s="337">
        <v>246</v>
      </c>
      <c r="E10" s="337">
        <v>46.55</v>
      </c>
      <c r="F10" s="337">
        <v>34.57</v>
      </c>
      <c r="G10" s="337">
        <v>41.96</v>
      </c>
      <c r="H10" s="337">
        <v>81.83</v>
      </c>
      <c r="I10" s="337">
        <v>89.29</v>
      </c>
      <c r="J10" s="337">
        <v>84.43</v>
      </c>
      <c r="K10" s="337">
        <v>31.7</v>
      </c>
      <c r="L10" s="337">
        <v>17.14</v>
      </c>
      <c r="M10" s="337">
        <v>25.96</v>
      </c>
      <c r="N10" s="337">
        <v>4.45</v>
      </c>
      <c r="O10" s="337">
        <v>3</v>
      </c>
      <c r="P10" s="337">
        <v>4.16</v>
      </c>
      <c r="Q10" s="337">
        <v>1.27</v>
      </c>
      <c r="R10" s="337">
        <v>0</v>
      </c>
      <c r="S10" s="337">
        <v>0.73</v>
      </c>
      <c r="T10" s="337">
        <v>10.96</v>
      </c>
      <c r="U10" s="337">
        <v>7.11</v>
      </c>
      <c r="V10" s="337">
        <v>9.57</v>
      </c>
      <c r="W10" s="340"/>
    </row>
    <row r="11" spans="1:23" s="784" customFormat="1" ht="13" x14ac:dyDescent="0.25">
      <c r="A11" s="363">
        <v>2018</v>
      </c>
      <c r="B11" s="337">
        <v>116</v>
      </c>
      <c r="C11" s="337">
        <v>131</v>
      </c>
      <c r="D11" s="337">
        <v>254</v>
      </c>
      <c r="E11" s="337">
        <v>41.72</v>
      </c>
      <c r="F11" s="337">
        <v>31.24</v>
      </c>
      <c r="G11" s="337">
        <v>36.270000000000003</v>
      </c>
      <c r="H11" s="337">
        <v>85.01</v>
      </c>
      <c r="I11" s="337">
        <v>88.39</v>
      </c>
      <c r="J11" s="337">
        <v>86.29</v>
      </c>
      <c r="K11" s="337">
        <v>31</v>
      </c>
      <c r="L11" s="337">
        <v>18.170000000000002</v>
      </c>
      <c r="M11" s="337">
        <v>24.7</v>
      </c>
      <c r="N11" s="337">
        <v>2.06</v>
      </c>
      <c r="O11" s="337">
        <v>0.42</v>
      </c>
      <c r="P11" s="337">
        <v>1.59</v>
      </c>
      <c r="Q11" s="337">
        <v>0.94</v>
      </c>
      <c r="R11" s="603" t="s">
        <v>118</v>
      </c>
      <c r="S11" s="337">
        <v>0.84</v>
      </c>
      <c r="T11" s="337">
        <v>10.130000000000001</v>
      </c>
      <c r="U11" s="337">
        <v>7</v>
      </c>
      <c r="V11" s="337">
        <v>9.48</v>
      </c>
      <c r="W11" s="602"/>
    </row>
    <row r="12" spans="1:23" s="462" customFormat="1" x14ac:dyDescent="0.25">
      <c r="A12" s="363">
        <v>2019</v>
      </c>
      <c r="B12" s="337">
        <v>88</v>
      </c>
      <c r="C12" s="337">
        <v>97</v>
      </c>
      <c r="D12" s="337">
        <v>189</v>
      </c>
      <c r="E12" s="337">
        <v>52.7</v>
      </c>
      <c r="F12" s="337">
        <v>36.51</v>
      </c>
      <c r="G12" s="337">
        <v>44.57</v>
      </c>
      <c r="H12" s="337">
        <v>80.510000000000005</v>
      </c>
      <c r="I12" s="337">
        <v>83.89</v>
      </c>
      <c r="J12" s="337">
        <v>82.61</v>
      </c>
      <c r="K12" s="337">
        <v>27.04</v>
      </c>
      <c r="L12" s="337">
        <v>19.84</v>
      </c>
      <c r="M12" s="337">
        <v>23.94</v>
      </c>
      <c r="N12" s="337">
        <v>2.19</v>
      </c>
      <c r="O12" s="337">
        <v>2.74</v>
      </c>
      <c r="P12" s="337">
        <v>2.96</v>
      </c>
      <c r="Q12" s="337">
        <v>2.29</v>
      </c>
      <c r="R12" s="337">
        <v>1.1100000000000001</v>
      </c>
      <c r="S12" s="337">
        <v>1.65</v>
      </c>
      <c r="T12" s="337">
        <v>16.8</v>
      </c>
      <c r="U12" s="337">
        <v>12.6</v>
      </c>
      <c r="V12" s="337">
        <v>14.88</v>
      </c>
      <c r="W12" s="801"/>
    </row>
    <row r="13" spans="1:23" s="34" customFormat="1" ht="6" customHeight="1" x14ac:dyDescent="0.35">
      <c r="A13" s="175" t="s">
        <v>39</v>
      </c>
      <c r="B13" s="174"/>
      <c r="C13" s="174"/>
      <c r="D13" s="368"/>
      <c r="E13" s="174"/>
      <c r="F13" s="174"/>
      <c r="G13" s="368"/>
      <c r="H13" s="174"/>
      <c r="I13" s="174"/>
      <c r="J13" s="368"/>
      <c r="K13" s="174"/>
      <c r="L13" s="174"/>
      <c r="M13" s="368"/>
      <c r="N13" s="174"/>
      <c r="O13" s="173"/>
      <c r="P13" s="173"/>
      <c r="Q13" s="193"/>
      <c r="R13" s="193"/>
      <c r="S13" s="193"/>
      <c r="T13" s="193"/>
      <c r="U13" s="193"/>
      <c r="V13" s="193"/>
    </row>
    <row r="14" spans="1:23" s="34" customFormat="1" ht="12.75" customHeight="1" x14ac:dyDescent="0.35">
      <c r="A14" s="1298" t="s">
        <v>192</v>
      </c>
      <c r="B14" s="1298"/>
      <c r="C14" s="1298"/>
      <c r="D14" s="1298"/>
      <c r="E14" s="1298"/>
      <c r="F14" s="1298"/>
      <c r="G14" s="1298"/>
      <c r="H14" s="1298"/>
      <c r="I14" s="1298"/>
      <c r="J14" s="1298"/>
      <c r="K14" s="1298"/>
      <c r="L14" s="1298"/>
      <c r="M14" s="1298"/>
      <c r="N14" s="1298"/>
      <c r="O14" s="1298"/>
      <c r="P14" s="1298"/>
      <c r="Q14" s="1298"/>
      <c r="R14" s="1298"/>
      <c r="S14" s="1298"/>
      <c r="T14" s="1298"/>
      <c r="U14" s="1298"/>
      <c r="V14" s="1298"/>
    </row>
    <row r="15" spans="1:23" ht="12.75" customHeight="1" x14ac:dyDescent="0.25">
      <c r="D15" s="602"/>
      <c r="H15" s="602"/>
      <c r="K15" s="602"/>
      <c r="N15" s="602"/>
      <c r="Q15" s="801"/>
      <c r="T15" s="602"/>
    </row>
    <row r="16" spans="1:23" x14ac:dyDescent="0.25">
      <c r="H16" s="801"/>
      <c r="K16" s="801"/>
      <c r="N16" s="801"/>
      <c r="T16" s="801"/>
    </row>
  </sheetData>
  <mergeCells count="10">
    <mergeCell ref="O1:T1"/>
    <mergeCell ref="A2:V2"/>
    <mergeCell ref="A14:V14"/>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B28"/>
  <sheetViews>
    <sheetView zoomScaleNormal="100" workbookViewId="0">
      <pane ySplit="4" topLeftCell="A5" activePane="bottomLeft" state="frozen"/>
      <selection sqref="A1:B1"/>
      <selection pane="bottomLeft" activeCell="R1" sqref="R1:U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3" width="6.7265625" style="666" customWidth="1"/>
    <col min="14" max="15" width="6.7265625" style="17" customWidth="1"/>
    <col min="16" max="16" width="6.7265625" style="386" customWidth="1"/>
    <col min="17" max="31" width="8.7265625" style="17" customWidth="1"/>
    <col min="32" max="16384" width="9.1796875" style="17"/>
  </cols>
  <sheetData>
    <row r="1" spans="1:28" s="63" customFormat="1" ht="30" customHeight="1" x14ac:dyDescent="0.3">
      <c r="A1" s="73"/>
      <c r="B1" s="878"/>
      <c r="C1" s="187"/>
      <c r="D1" s="384"/>
      <c r="E1" s="187"/>
      <c r="F1" s="187"/>
      <c r="G1" s="384"/>
      <c r="H1" s="187"/>
      <c r="I1" s="187"/>
      <c r="J1" s="384"/>
      <c r="K1" s="503"/>
      <c r="L1" s="503"/>
      <c r="M1" s="503"/>
      <c r="N1" s="187"/>
      <c r="O1" s="187"/>
      <c r="P1" s="384"/>
      <c r="Q1" s="187"/>
      <c r="R1" s="1293" t="s">
        <v>315</v>
      </c>
      <c r="S1" s="1294"/>
      <c r="T1" s="1294"/>
      <c r="U1" s="1307"/>
    </row>
    <row r="2" spans="1:28" s="185" customFormat="1" ht="15" customHeight="1" x14ac:dyDescent="0.3">
      <c r="A2" s="1346" t="s">
        <v>460</v>
      </c>
      <c r="B2" s="1346"/>
      <c r="C2" s="1346"/>
      <c r="D2" s="1346"/>
      <c r="E2" s="1346"/>
      <c r="F2" s="1346"/>
      <c r="G2" s="1346"/>
      <c r="H2" s="1346"/>
      <c r="I2" s="1346"/>
      <c r="J2" s="1346"/>
      <c r="K2" s="1346"/>
      <c r="L2" s="1346"/>
      <c r="M2" s="1346"/>
      <c r="N2" s="1346"/>
      <c r="O2" s="1346"/>
      <c r="P2" s="1346"/>
    </row>
    <row r="3" spans="1:28" ht="15" customHeight="1" x14ac:dyDescent="0.25">
      <c r="B3" s="1359" t="s">
        <v>10</v>
      </c>
      <c r="C3" s="1359"/>
      <c r="D3" s="1359"/>
      <c r="E3" s="1359" t="s">
        <v>25</v>
      </c>
      <c r="F3" s="1359"/>
      <c r="G3" s="1359"/>
      <c r="H3" s="1359" t="s">
        <v>397</v>
      </c>
      <c r="I3" s="1359"/>
      <c r="J3" s="1359"/>
      <c r="K3" s="1360" t="s">
        <v>26</v>
      </c>
      <c r="L3" s="1360"/>
      <c r="M3" s="1360"/>
      <c r="N3" s="1359" t="s">
        <v>35</v>
      </c>
      <c r="O3" s="1359"/>
      <c r="P3" s="1359"/>
    </row>
    <row r="4" spans="1:28" ht="15" customHeight="1" x14ac:dyDescent="0.25">
      <c r="A4" s="17" t="s">
        <v>39</v>
      </c>
      <c r="B4" s="180" t="s">
        <v>28</v>
      </c>
      <c r="C4" s="180" t="s">
        <v>29</v>
      </c>
      <c r="D4" s="383" t="s">
        <v>364</v>
      </c>
      <c r="E4" s="180" t="s">
        <v>28</v>
      </c>
      <c r="F4" s="180" t="s">
        <v>29</v>
      </c>
      <c r="G4" s="383" t="s">
        <v>364</v>
      </c>
      <c r="H4" s="180" t="s">
        <v>28</v>
      </c>
      <c r="I4" s="180" t="s">
        <v>29</v>
      </c>
      <c r="J4" s="383" t="s">
        <v>364</v>
      </c>
      <c r="K4" s="665" t="s">
        <v>28</v>
      </c>
      <c r="L4" s="665" t="s">
        <v>29</v>
      </c>
      <c r="M4" s="665" t="s">
        <v>364</v>
      </c>
      <c r="N4" s="180" t="s">
        <v>28</v>
      </c>
      <c r="O4" s="180" t="s">
        <v>29</v>
      </c>
      <c r="P4" s="383" t="s">
        <v>364</v>
      </c>
      <c r="U4" s="180"/>
    </row>
    <row r="5" spans="1:28" ht="6" customHeight="1" x14ac:dyDescent="0.25">
      <c r="A5" s="194"/>
      <c r="B5" s="236"/>
      <c r="C5" s="236"/>
      <c r="D5" s="236"/>
      <c r="E5" s="27"/>
      <c r="F5" s="27"/>
      <c r="G5" s="27"/>
      <c r="H5" s="27"/>
      <c r="I5" s="27"/>
      <c r="J5" s="27"/>
      <c r="K5" s="27"/>
      <c r="L5" s="27"/>
      <c r="M5" s="27"/>
      <c r="N5" s="27"/>
      <c r="O5" s="27"/>
      <c r="P5" s="27"/>
      <c r="U5" s="69"/>
    </row>
    <row r="6" spans="1:28" ht="12.75" customHeight="1" x14ac:dyDescent="0.25">
      <c r="A6" s="230">
        <v>2012</v>
      </c>
      <c r="B6" s="27">
        <v>334</v>
      </c>
      <c r="C6" s="27">
        <v>447</v>
      </c>
      <c r="D6" s="27">
        <v>781</v>
      </c>
      <c r="E6" s="27">
        <v>24.73</v>
      </c>
      <c r="F6" s="27">
        <v>18.32</v>
      </c>
      <c r="G6" s="27">
        <v>21.14</v>
      </c>
      <c r="H6" s="27">
        <v>34.450000000000003</v>
      </c>
      <c r="I6" s="27">
        <v>37.04</v>
      </c>
      <c r="J6" s="27">
        <v>35.9</v>
      </c>
      <c r="K6" s="27">
        <v>26.89</v>
      </c>
      <c r="L6" s="27">
        <v>31.22</v>
      </c>
      <c r="M6" s="27">
        <v>29.32</v>
      </c>
      <c r="N6" s="27">
        <v>13.93</v>
      </c>
      <c r="O6" s="27">
        <v>13.42</v>
      </c>
      <c r="P6" s="27">
        <v>13.65</v>
      </c>
      <c r="U6" s="69"/>
    </row>
    <row r="7" spans="1:28" ht="12.75" customHeight="1" x14ac:dyDescent="0.25">
      <c r="A7" s="184">
        <v>2013</v>
      </c>
      <c r="B7" s="27">
        <v>296</v>
      </c>
      <c r="C7" s="27">
        <v>420</v>
      </c>
      <c r="D7" s="27">
        <v>721</v>
      </c>
      <c r="E7" s="27">
        <v>22.85</v>
      </c>
      <c r="F7" s="27">
        <v>15.92</v>
      </c>
      <c r="G7" s="27">
        <v>18.89</v>
      </c>
      <c r="H7" s="27">
        <v>31.83</v>
      </c>
      <c r="I7" s="27">
        <v>37.659999999999997</v>
      </c>
      <c r="J7" s="27">
        <v>35.06</v>
      </c>
      <c r="K7" s="27">
        <v>25.9</v>
      </c>
      <c r="L7" s="27">
        <v>32.71</v>
      </c>
      <c r="M7" s="27">
        <v>29.72</v>
      </c>
      <c r="N7" s="27">
        <v>19.420000000000002</v>
      </c>
      <c r="O7" s="27">
        <v>13.72</v>
      </c>
      <c r="P7" s="27">
        <v>16.329999999999998</v>
      </c>
      <c r="U7" s="69"/>
    </row>
    <row r="8" spans="1:28" ht="12.75" customHeight="1" x14ac:dyDescent="0.25">
      <c r="A8" s="184">
        <v>2014</v>
      </c>
      <c r="B8" s="27">
        <v>296</v>
      </c>
      <c r="C8" s="27">
        <v>386</v>
      </c>
      <c r="D8" s="27">
        <v>683</v>
      </c>
      <c r="E8" s="27">
        <v>22.38</v>
      </c>
      <c r="F8" s="27">
        <v>19.66</v>
      </c>
      <c r="G8" s="27">
        <v>20.77</v>
      </c>
      <c r="H8" s="27">
        <v>39.479999999999997</v>
      </c>
      <c r="I8" s="27">
        <v>41.86</v>
      </c>
      <c r="J8" s="27">
        <v>40.81</v>
      </c>
      <c r="K8" s="27">
        <v>19.28</v>
      </c>
      <c r="L8" s="27">
        <v>29.05</v>
      </c>
      <c r="M8" s="27">
        <v>25.08</v>
      </c>
      <c r="N8" s="27">
        <v>18.850000000000001</v>
      </c>
      <c r="O8" s="27">
        <v>9.43</v>
      </c>
      <c r="P8" s="27">
        <v>13.35</v>
      </c>
      <c r="U8" s="69"/>
    </row>
    <row r="9" spans="1:28" x14ac:dyDescent="0.25">
      <c r="A9" s="330">
        <v>2015</v>
      </c>
      <c r="B9" s="27">
        <v>246</v>
      </c>
      <c r="C9" s="27">
        <v>357</v>
      </c>
      <c r="D9" s="27">
        <v>609</v>
      </c>
      <c r="E9" s="27">
        <v>24.77</v>
      </c>
      <c r="F9" s="27">
        <v>15.43</v>
      </c>
      <c r="G9" s="27">
        <v>19.43</v>
      </c>
      <c r="H9" s="27">
        <v>30.29</v>
      </c>
      <c r="I9" s="27">
        <v>42.14</v>
      </c>
      <c r="J9" s="27">
        <v>37.21</v>
      </c>
      <c r="K9" s="27">
        <v>22.43</v>
      </c>
      <c r="L9" s="27">
        <v>28.92</v>
      </c>
      <c r="M9" s="27">
        <v>26.14</v>
      </c>
      <c r="N9" s="27">
        <v>22.51</v>
      </c>
      <c r="O9" s="27">
        <v>13.51</v>
      </c>
      <c r="P9" s="27">
        <v>17.22</v>
      </c>
    </row>
    <row r="10" spans="1:28" x14ac:dyDescent="0.25">
      <c r="A10" s="297">
        <v>2016</v>
      </c>
      <c r="B10" s="27">
        <v>195</v>
      </c>
      <c r="C10" s="27">
        <v>282</v>
      </c>
      <c r="D10" s="27">
        <v>503</v>
      </c>
      <c r="E10" s="27">
        <v>23.8</v>
      </c>
      <c r="F10" s="27">
        <v>20.239999999999998</v>
      </c>
      <c r="G10" s="27">
        <v>23.78</v>
      </c>
      <c r="H10" s="27">
        <v>36.47</v>
      </c>
      <c r="I10" s="27">
        <v>40.75</v>
      </c>
      <c r="J10" s="27">
        <v>38.18</v>
      </c>
      <c r="K10" s="27">
        <v>24.22</v>
      </c>
      <c r="L10" s="27">
        <v>23.81</v>
      </c>
      <c r="M10" s="27">
        <v>23.11</v>
      </c>
      <c r="N10" s="27">
        <v>15.51</v>
      </c>
      <c r="O10" s="27">
        <v>15.21</v>
      </c>
      <c r="P10" s="27">
        <v>14.93</v>
      </c>
    </row>
    <row r="11" spans="1:28" s="569" customFormat="1" x14ac:dyDescent="0.25">
      <c r="A11" s="363">
        <v>2017</v>
      </c>
      <c r="B11" s="27">
        <v>239</v>
      </c>
      <c r="C11" s="27">
        <v>376</v>
      </c>
      <c r="D11" s="27">
        <v>639</v>
      </c>
      <c r="E11" s="27">
        <v>24.51</v>
      </c>
      <c r="F11" s="27">
        <v>15.57</v>
      </c>
      <c r="G11" s="27">
        <v>20.6</v>
      </c>
      <c r="H11" s="27">
        <v>34.22</v>
      </c>
      <c r="I11" s="27">
        <v>39.67</v>
      </c>
      <c r="J11" s="27">
        <v>36.56</v>
      </c>
      <c r="K11" s="27">
        <v>31.3</v>
      </c>
      <c r="L11" s="27">
        <v>31</v>
      </c>
      <c r="M11" s="27">
        <v>30.09</v>
      </c>
      <c r="N11" s="27">
        <v>9.9700000000000006</v>
      </c>
      <c r="O11" s="27">
        <v>13.76</v>
      </c>
      <c r="P11" s="27">
        <v>12.74</v>
      </c>
      <c r="Q11" s="802"/>
    </row>
    <row r="12" spans="1:28" s="784" customFormat="1" x14ac:dyDescent="0.25">
      <c r="A12" s="363">
        <v>2018</v>
      </c>
      <c r="B12" s="27">
        <v>223</v>
      </c>
      <c r="C12" s="27">
        <v>338</v>
      </c>
      <c r="D12" s="27">
        <v>585</v>
      </c>
      <c r="E12" s="27">
        <v>22.88</v>
      </c>
      <c r="F12" s="27">
        <v>22.56</v>
      </c>
      <c r="G12" s="27">
        <v>23.96</v>
      </c>
      <c r="H12" s="27">
        <v>40.049999999999997</v>
      </c>
      <c r="I12" s="27">
        <v>39.08</v>
      </c>
      <c r="J12" s="27">
        <v>38.729999999999997</v>
      </c>
      <c r="K12" s="27">
        <v>21.81</v>
      </c>
      <c r="L12" s="27">
        <v>26.94</v>
      </c>
      <c r="M12" s="27">
        <v>24.14</v>
      </c>
      <c r="N12" s="27">
        <v>15.25</v>
      </c>
      <c r="O12" s="27">
        <v>11.42</v>
      </c>
      <c r="P12" s="27">
        <v>13.16</v>
      </c>
    </row>
    <row r="13" spans="1:28" s="454" customFormat="1" x14ac:dyDescent="0.25">
      <c r="A13" s="363">
        <v>2019</v>
      </c>
      <c r="B13" s="27">
        <v>191</v>
      </c>
      <c r="C13" s="27">
        <v>314</v>
      </c>
      <c r="D13" s="27">
        <v>528</v>
      </c>
      <c r="E13" s="27">
        <v>32.21</v>
      </c>
      <c r="F13" s="27">
        <v>16.059999999999999</v>
      </c>
      <c r="G13" s="27">
        <v>23.61</v>
      </c>
      <c r="H13" s="27">
        <v>37.729999999999997</v>
      </c>
      <c r="I13" s="27">
        <v>45.21</v>
      </c>
      <c r="J13" s="27">
        <v>41.44</v>
      </c>
      <c r="K13" s="27">
        <v>25.63</v>
      </c>
      <c r="L13" s="27">
        <v>34.270000000000003</v>
      </c>
      <c r="M13" s="27">
        <v>30.32</v>
      </c>
      <c r="N13" s="27">
        <v>4.43</v>
      </c>
      <c r="O13" s="27">
        <v>4.46</v>
      </c>
      <c r="P13" s="27">
        <v>4.63</v>
      </c>
      <c r="Q13" s="802"/>
    </row>
    <row r="14" spans="1:28" s="34" customFormat="1" ht="6" customHeight="1" x14ac:dyDescent="0.35">
      <c r="A14" s="175" t="s">
        <v>39</v>
      </c>
      <c r="B14" s="174"/>
      <c r="C14" s="174"/>
      <c r="D14" s="368"/>
      <c r="E14" s="174"/>
      <c r="F14" s="174"/>
      <c r="G14" s="368"/>
      <c r="H14" s="174"/>
      <c r="I14" s="174"/>
      <c r="J14" s="368"/>
      <c r="K14" s="669"/>
      <c r="L14" s="669"/>
      <c r="M14" s="669"/>
      <c r="N14" s="174"/>
      <c r="O14" s="174"/>
      <c r="P14" s="368"/>
      <c r="Q14" s="181"/>
      <c r="R14" s="75"/>
      <c r="T14" s="17"/>
      <c r="U14" s="17"/>
      <c r="V14" s="17"/>
      <c r="W14" s="17"/>
      <c r="X14" s="17"/>
      <c r="Y14" s="17"/>
      <c r="Z14" s="17"/>
      <c r="AA14" s="17"/>
      <c r="AB14" s="17"/>
    </row>
    <row r="15" spans="1:28" s="34" customFormat="1" ht="12.75" customHeight="1" x14ac:dyDescent="0.35">
      <c r="A15" s="1298" t="s">
        <v>192</v>
      </c>
      <c r="B15" s="1357"/>
      <c r="C15" s="1357"/>
      <c r="D15" s="1357"/>
      <c r="E15" s="1357"/>
      <c r="F15" s="1357"/>
      <c r="G15" s="1357"/>
      <c r="H15" s="1357"/>
      <c r="I15" s="1357"/>
      <c r="J15" s="1357"/>
      <c r="K15" s="1357"/>
      <c r="L15" s="1357"/>
      <c r="M15" s="1357"/>
      <c r="N15" s="1357"/>
      <c r="O15" s="1357"/>
      <c r="P15" s="1358"/>
      <c r="Q15" s="17"/>
      <c r="R15" s="17"/>
      <c r="T15" s="17"/>
      <c r="U15" s="17"/>
      <c r="V15" s="17"/>
      <c r="W15" s="17"/>
      <c r="X15" s="17"/>
      <c r="Y15" s="17"/>
      <c r="Z15" s="17"/>
      <c r="AA15" s="17"/>
      <c r="AB15" s="17"/>
    </row>
    <row r="16" spans="1:28" x14ac:dyDescent="0.25">
      <c r="K16" s="802"/>
      <c r="N16" s="128"/>
    </row>
    <row r="17" spans="7:22" x14ac:dyDescent="0.25">
      <c r="H17" s="802"/>
      <c r="K17" s="802"/>
      <c r="N17" s="802"/>
      <c r="O17" s="129"/>
      <c r="P17" s="129"/>
    </row>
    <row r="18" spans="7:22" x14ac:dyDescent="0.25">
      <c r="H18" s="802"/>
      <c r="J18" s="27"/>
      <c r="M18" s="670"/>
      <c r="N18" s="670"/>
      <c r="O18" s="129"/>
      <c r="P18" s="129"/>
      <c r="V18" s="17" t="s">
        <v>68</v>
      </c>
    </row>
    <row r="19" spans="7:22" x14ac:dyDescent="0.25">
      <c r="J19" s="27"/>
      <c r="M19" s="670"/>
      <c r="N19" s="670"/>
    </row>
    <row r="20" spans="7:22" x14ac:dyDescent="0.25">
      <c r="J20" s="27"/>
      <c r="M20" s="670"/>
      <c r="N20" s="670"/>
    </row>
    <row r="21" spans="7:22" x14ac:dyDescent="0.25">
      <c r="J21" s="27"/>
      <c r="M21" s="670"/>
      <c r="N21" s="670"/>
    </row>
    <row r="22" spans="7:22" x14ac:dyDescent="0.25">
      <c r="G22" s="586"/>
      <c r="J22" s="27"/>
      <c r="M22" s="670"/>
      <c r="N22" s="670"/>
      <c r="O22" s="587"/>
    </row>
    <row r="23" spans="7:22" x14ac:dyDescent="0.25">
      <c r="G23" s="586"/>
      <c r="J23" s="27"/>
      <c r="M23" s="670"/>
      <c r="N23" s="670"/>
      <c r="O23" s="587"/>
    </row>
    <row r="24" spans="7:22" x14ac:dyDescent="0.25">
      <c r="G24" s="586"/>
      <c r="H24" s="588"/>
      <c r="I24" s="588"/>
      <c r="J24" s="589"/>
      <c r="K24" s="589"/>
      <c r="L24" s="589"/>
      <c r="M24" s="589"/>
    </row>
    <row r="25" spans="7:22" x14ac:dyDescent="0.25">
      <c r="G25" s="586"/>
      <c r="H25" s="586"/>
      <c r="I25" s="586"/>
      <c r="J25" s="586"/>
    </row>
    <row r="26" spans="7:22" x14ac:dyDescent="0.25">
      <c r="G26" s="586"/>
      <c r="H26" s="588"/>
      <c r="I26" s="588"/>
      <c r="J26" s="589"/>
      <c r="K26" s="589"/>
      <c r="L26" s="589"/>
      <c r="M26" s="589"/>
    </row>
    <row r="27" spans="7:22" x14ac:dyDescent="0.25">
      <c r="G27" s="586"/>
      <c r="H27" s="586"/>
      <c r="I27" s="586"/>
      <c r="J27" s="586"/>
    </row>
    <row r="28" spans="7:22" x14ac:dyDescent="0.25">
      <c r="G28" s="586"/>
      <c r="H28" s="586"/>
      <c r="I28" s="586"/>
      <c r="J28" s="586"/>
    </row>
  </sheetData>
  <mergeCells count="8">
    <mergeCell ref="A15:P15"/>
    <mergeCell ref="R1:U1"/>
    <mergeCell ref="A2:P2"/>
    <mergeCell ref="B3:D3"/>
    <mergeCell ref="H3:J3"/>
    <mergeCell ref="E3:G3"/>
    <mergeCell ref="N3:P3"/>
    <mergeCell ref="K3:M3"/>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3"/>
  <sheetViews>
    <sheetView zoomScaleNormal="100" workbookViewId="0">
      <pane ySplit="4" topLeftCell="A5" activePane="bottomLeft" state="frozen"/>
      <selection sqref="A1:B1"/>
      <selection pane="bottomLeft" activeCell="R1" sqref="R1:U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3" width="6.7265625" style="666" customWidth="1"/>
    <col min="14" max="15" width="6.7265625" style="17" customWidth="1"/>
    <col min="16" max="16" width="6.7265625" style="386" customWidth="1"/>
    <col min="17" max="33" width="8.7265625" style="17" customWidth="1"/>
    <col min="34" max="16384" width="9.1796875" style="17"/>
  </cols>
  <sheetData>
    <row r="1" spans="1:21" s="63" customFormat="1" ht="30" customHeight="1" x14ac:dyDescent="0.3">
      <c r="A1" s="73"/>
      <c r="B1" s="878"/>
      <c r="C1" s="187"/>
      <c r="D1" s="384"/>
      <c r="E1" s="187"/>
      <c r="F1" s="187"/>
      <c r="G1" s="384"/>
      <c r="H1" s="187"/>
      <c r="I1" s="187"/>
      <c r="J1" s="384"/>
      <c r="K1" s="503"/>
      <c r="L1" s="503"/>
      <c r="M1" s="503"/>
      <c r="N1" s="187"/>
      <c r="O1" s="187"/>
      <c r="P1" s="384"/>
      <c r="Q1" s="187"/>
      <c r="R1" s="1293" t="s">
        <v>315</v>
      </c>
      <c r="S1" s="1293"/>
      <c r="T1" s="1293"/>
      <c r="U1" s="1293"/>
    </row>
    <row r="2" spans="1:21" s="185" customFormat="1" ht="15" customHeight="1" x14ac:dyDescent="0.3">
      <c r="A2" s="1346" t="s">
        <v>461</v>
      </c>
      <c r="B2" s="1346"/>
      <c r="C2" s="1346"/>
      <c r="D2" s="1346"/>
      <c r="E2" s="1346"/>
      <c r="F2" s="1346"/>
      <c r="G2" s="1346"/>
      <c r="H2" s="1346"/>
      <c r="I2" s="1346"/>
      <c r="J2" s="1346"/>
      <c r="K2" s="1346"/>
      <c r="L2" s="1346"/>
      <c r="M2" s="1346"/>
      <c r="N2" s="1346"/>
      <c r="O2" s="1346"/>
      <c r="P2" s="1346"/>
      <c r="R2" s="17"/>
    </row>
    <row r="3" spans="1:21" ht="15" customHeight="1" x14ac:dyDescent="0.25">
      <c r="B3" s="1359" t="s">
        <v>10</v>
      </c>
      <c r="C3" s="1359"/>
      <c r="D3" s="1359"/>
      <c r="E3" s="1359" t="s">
        <v>25</v>
      </c>
      <c r="F3" s="1359"/>
      <c r="G3" s="1359"/>
      <c r="H3" s="1359" t="s">
        <v>397</v>
      </c>
      <c r="I3" s="1359"/>
      <c r="J3" s="1359"/>
      <c r="K3" s="1360" t="s">
        <v>26</v>
      </c>
      <c r="L3" s="1360"/>
      <c r="M3" s="1360"/>
      <c r="N3" s="1359" t="s">
        <v>35</v>
      </c>
      <c r="O3" s="1359"/>
      <c r="P3" s="1359"/>
    </row>
    <row r="4" spans="1:21" ht="15" customHeight="1" x14ac:dyDescent="0.25">
      <c r="A4" s="17" t="s">
        <v>39</v>
      </c>
      <c r="B4" s="180" t="s">
        <v>28</v>
      </c>
      <c r="C4" s="180" t="s">
        <v>29</v>
      </c>
      <c r="D4" s="383" t="s">
        <v>364</v>
      </c>
      <c r="E4" s="180" t="s">
        <v>28</v>
      </c>
      <c r="F4" s="180" t="s">
        <v>29</v>
      </c>
      <c r="G4" s="383" t="s">
        <v>364</v>
      </c>
      <c r="H4" s="180" t="s">
        <v>28</v>
      </c>
      <c r="I4" s="180" t="s">
        <v>29</v>
      </c>
      <c r="J4" s="383" t="s">
        <v>364</v>
      </c>
      <c r="K4" s="665" t="s">
        <v>28</v>
      </c>
      <c r="L4" s="665" t="s">
        <v>29</v>
      </c>
      <c r="M4" s="665" t="s">
        <v>364</v>
      </c>
      <c r="N4" s="180" t="s">
        <v>28</v>
      </c>
      <c r="O4" s="180" t="s">
        <v>29</v>
      </c>
      <c r="P4" s="383" t="s">
        <v>364</v>
      </c>
    </row>
    <row r="5" spans="1:21" ht="6" customHeight="1" x14ac:dyDescent="0.25">
      <c r="A5" s="194"/>
      <c r="B5" s="172"/>
      <c r="C5" s="172"/>
      <c r="D5" s="172"/>
      <c r="E5" s="237"/>
      <c r="F5" s="237"/>
      <c r="G5" s="237"/>
      <c r="H5" s="237"/>
      <c r="I5" s="237"/>
      <c r="J5" s="237"/>
      <c r="K5" s="671"/>
      <c r="L5" s="671"/>
      <c r="M5" s="671"/>
      <c r="N5" s="237"/>
      <c r="O5" s="237"/>
      <c r="P5" s="28"/>
    </row>
    <row r="6" spans="1:21" ht="12.75" customHeight="1" x14ac:dyDescent="0.25">
      <c r="A6" s="230">
        <v>2012</v>
      </c>
      <c r="B6" s="70">
        <v>460</v>
      </c>
      <c r="C6" s="70">
        <v>658</v>
      </c>
      <c r="D6" s="70">
        <v>1119</v>
      </c>
      <c r="E6" s="70">
        <v>27.92</v>
      </c>
      <c r="F6" s="70">
        <v>17.53</v>
      </c>
      <c r="G6" s="70">
        <v>22.12</v>
      </c>
      <c r="H6" s="70">
        <v>34.93</v>
      </c>
      <c r="I6" s="70">
        <v>43.6</v>
      </c>
      <c r="J6" s="70">
        <v>39.81</v>
      </c>
      <c r="K6" s="70">
        <v>26.4</v>
      </c>
      <c r="L6" s="70">
        <v>31.42</v>
      </c>
      <c r="M6" s="70">
        <v>29.17</v>
      </c>
      <c r="N6" s="70">
        <v>10.75</v>
      </c>
      <c r="O6" s="70">
        <v>7.45</v>
      </c>
      <c r="P6" s="1164">
        <v>8.91</v>
      </c>
    </row>
    <row r="7" spans="1:21" ht="12.75" customHeight="1" x14ac:dyDescent="0.25">
      <c r="A7" s="184">
        <v>2013</v>
      </c>
      <c r="B7" s="70">
        <v>544</v>
      </c>
      <c r="C7" s="70">
        <v>694</v>
      </c>
      <c r="D7" s="70">
        <v>1245</v>
      </c>
      <c r="E7" s="70">
        <v>30.94</v>
      </c>
      <c r="F7" s="70">
        <v>15.58</v>
      </c>
      <c r="G7" s="70">
        <v>22.79</v>
      </c>
      <c r="H7" s="70">
        <v>36.31</v>
      </c>
      <c r="I7" s="70">
        <v>46.6</v>
      </c>
      <c r="J7" s="70">
        <v>41.64</v>
      </c>
      <c r="K7" s="70">
        <v>19.440000000000001</v>
      </c>
      <c r="L7" s="70">
        <v>28.17</v>
      </c>
      <c r="M7" s="70">
        <v>24.11</v>
      </c>
      <c r="N7" s="70">
        <v>13.32</v>
      </c>
      <c r="O7" s="70">
        <v>9.65</v>
      </c>
      <c r="P7" s="1164">
        <v>11.46</v>
      </c>
    </row>
    <row r="8" spans="1:21" ht="12.75" customHeight="1" x14ac:dyDescent="0.25">
      <c r="A8" s="184">
        <v>2014</v>
      </c>
      <c r="B8" s="70">
        <v>531</v>
      </c>
      <c r="C8" s="70">
        <v>542</v>
      </c>
      <c r="D8" s="70">
        <v>1076</v>
      </c>
      <c r="E8" s="70">
        <v>25.42</v>
      </c>
      <c r="F8" s="70">
        <v>15.6</v>
      </c>
      <c r="G8" s="70">
        <v>20.65</v>
      </c>
      <c r="H8" s="70">
        <v>40.409999999999997</v>
      </c>
      <c r="I8" s="70">
        <v>43.55</v>
      </c>
      <c r="J8" s="70">
        <v>41.83</v>
      </c>
      <c r="K8" s="70">
        <v>17.420000000000002</v>
      </c>
      <c r="L8" s="70">
        <v>29.19</v>
      </c>
      <c r="M8" s="70">
        <v>23.21</v>
      </c>
      <c r="N8" s="70">
        <v>16.75</v>
      </c>
      <c r="O8" s="70">
        <v>11.66</v>
      </c>
      <c r="P8" s="1164">
        <v>14.31</v>
      </c>
    </row>
    <row r="9" spans="1:21" x14ac:dyDescent="0.25">
      <c r="A9" s="330">
        <v>2015</v>
      </c>
      <c r="B9" s="70">
        <v>521</v>
      </c>
      <c r="C9" s="70">
        <v>556</v>
      </c>
      <c r="D9" s="70">
        <v>1087</v>
      </c>
      <c r="E9" s="70">
        <v>27.68</v>
      </c>
      <c r="F9" s="70">
        <v>14.12</v>
      </c>
      <c r="G9" s="70">
        <v>21.1</v>
      </c>
      <c r="H9" s="70">
        <v>32.31</v>
      </c>
      <c r="I9" s="70">
        <v>52.69</v>
      </c>
      <c r="J9" s="70">
        <v>42.49</v>
      </c>
      <c r="K9" s="70">
        <v>21.16</v>
      </c>
      <c r="L9" s="70">
        <v>23.38</v>
      </c>
      <c r="M9" s="70">
        <v>22.17</v>
      </c>
      <c r="N9" s="70">
        <v>18.84</v>
      </c>
      <c r="O9" s="70">
        <v>9.81</v>
      </c>
      <c r="P9" s="1164">
        <v>14.24</v>
      </c>
    </row>
    <row r="10" spans="1:21" x14ac:dyDescent="0.25">
      <c r="A10" s="300">
        <v>2016</v>
      </c>
      <c r="B10" s="70">
        <v>426</v>
      </c>
      <c r="C10" s="70">
        <v>542</v>
      </c>
      <c r="D10" s="70">
        <v>989</v>
      </c>
      <c r="E10" s="70">
        <v>26.82</v>
      </c>
      <c r="F10" s="70">
        <v>21.09</v>
      </c>
      <c r="G10" s="70">
        <v>24.42</v>
      </c>
      <c r="H10" s="70">
        <v>40.21</v>
      </c>
      <c r="I10" s="70">
        <v>42.48</v>
      </c>
      <c r="J10" s="70">
        <v>41.09</v>
      </c>
      <c r="K10" s="70">
        <v>20.22</v>
      </c>
      <c r="L10" s="70">
        <v>27.12</v>
      </c>
      <c r="M10" s="70">
        <v>23.51</v>
      </c>
      <c r="N10" s="70">
        <v>12.75</v>
      </c>
      <c r="O10" s="70">
        <v>9.31</v>
      </c>
      <c r="P10" s="1164">
        <v>10.98</v>
      </c>
    </row>
    <row r="11" spans="1:21" s="569" customFormat="1" x14ac:dyDescent="0.25">
      <c r="A11" s="363">
        <v>2017</v>
      </c>
      <c r="B11" s="201">
        <v>521</v>
      </c>
      <c r="C11" s="201">
        <v>609</v>
      </c>
      <c r="D11" s="201">
        <v>1146</v>
      </c>
      <c r="E11" s="201">
        <v>28.52</v>
      </c>
      <c r="F11" s="201">
        <v>16.43</v>
      </c>
      <c r="G11" s="201">
        <v>22.99</v>
      </c>
      <c r="H11" s="201">
        <v>32.58</v>
      </c>
      <c r="I11" s="201">
        <v>44.21</v>
      </c>
      <c r="J11" s="201">
        <v>37.909999999999997</v>
      </c>
      <c r="K11" s="201">
        <v>25.46</v>
      </c>
      <c r="L11" s="201">
        <v>31.12</v>
      </c>
      <c r="M11" s="201">
        <v>28.1</v>
      </c>
      <c r="N11" s="201">
        <v>13.45</v>
      </c>
      <c r="O11" s="201">
        <v>8.24</v>
      </c>
      <c r="P11" s="1165">
        <v>11.01</v>
      </c>
    </row>
    <row r="12" spans="1:21" s="784" customFormat="1" x14ac:dyDescent="0.25">
      <c r="A12" s="363">
        <v>2018</v>
      </c>
      <c r="B12" s="201">
        <v>465</v>
      </c>
      <c r="C12" s="201">
        <v>629</v>
      </c>
      <c r="D12" s="201">
        <v>1110</v>
      </c>
      <c r="E12" s="201">
        <v>33.369999999999997</v>
      </c>
      <c r="F12" s="201">
        <v>20.059999999999999</v>
      </c>
      <c r="G12" s="201">
        <v>26.37</v>
      </c>
      <c r="H12" s="201">
        <v>36.49</v>
      </c>
      <c r="I12" s="201">
        <v>44.52</v>
      </c>
      <c r="J12" s="201">
        <v>40.49</v>
      </c>
      <c r="K12" s="201">
        <v>16.399999999999999</v>
      </c>
      <c r="L12" s="201">
        <v>25.16</v>
      </c>
      <c r="M12" s="201">
        <v>20.99</v>
      </c>
      <c r="N12" s="201">
        <v>13.74</v>
      </c>
      <c r="O12" s="201">
        <v>10.26</v>
      </c>
      <c r="P12" s="201">
        <v>12.15</v>
      </c>
      <c r="Q12" s="604"/>
    </row>
    <row r="13" spans="1:21" s="457" customFormat="1" x14ac:dyDescent="0.25">
      <c r="A13" s="363">
        <v>2019</v>
      </c>
      <c r="B13" s="201">
        <v>455</v>
      </c>
      <c r="C13" s="201">
        <v>493</v>
      </c>
      <c r="D13" s="201">
        <v>962</v>
      </c>
      <c r="E13" s="201">
        <v>32.4</v>
      </c>
      <c r="F13" s="201">
        <v>18.579999999999998</v>
      </c>
      <c r="G13" s="201">
        <v>25.95</v>
      </c>
      <c r="H13" s="201">
        <v>34.24</v>
      </c>
      <c r="I13" s="201">
        <v>49.88</v>
      </c>
      <c r="J13" s="201">
        <v>41.84</v>
      </c>
      <c r="K13" s="201">
        <v>25.64</v>
      </c>
      <c r="L13" s="201">
        <v>28.31</v>
      </c>
      <c r="M13" s="201">
        <v>26.75</v>
      </c>
      <c r="N13" s="201">
        <v>7.73</v>
      </c>
      <c r="O13" s="201">
        <v>3.23</v>
      </c>
      <c r="P13" s="201">
        <v>5.46</v>
      </c>
      <c r="Q13" s="803"/>
    </row>
    <row r="14" spans="1:21" s="34" customFormat="1" ht="6" customHeight="1" x14ac:dyDescent="0.35">
      <c r="A14" s="175" t="s">
        <v>39</v>
      </c>
      <c r="B14" s="174"/>
      <c r="C14" s="174"/>
      <c r="D14" s="368"/>
      <c r="E14" s="174"/>
      <c r="F14" s="174"/>
      <c r="G14" s="368"/>
      <c r="H14" s="174"/>
      <c r="I14" s="174"/>
      <c r="J14" s="368"/>
      <c r="K14" s="669"/>
      <c r="L14" s="669"/>
      <c r="M14" s="669"/>
      <c r="N14" s="174"/>
      <c r="O14" s="174"/>
      <c r="P14" s="570"/>
      <c r="Q14" s="181"/>
      <c r="R14" s="75"/>
    </row>
    <row r="15" spans="1:21" s="34" customFormat="1" ht="12.75" customHeight="1" x14ac:dyDescent="0.35">
      <c r="A15" s="1298" t="s">
        <v>192</v>
      </c>
      <c r="B15" s="1357"/>
      <c r="C15" s="1357"/>
      <c r="D15" s="1357"/>
      <c r="E15" s="1357"/>
      <c r="F15" s="1357"/>
      <c r="G15" s="1357"/>
      <c r="H15" s="1357"/>
      <c r="I15" s="1357"/>
      <c r="J15" s="1357"/>
      <c r="K15" s="1357"/>
      <c r="L15" s="1357"/>
      <c r="M15" s="1357"/>
      <c r="N15" s="1357"/>
      <c r="O15" s="1357"/>
      <c r="P15" s="1358"/>
      <c r="Q15" s="17"/>
      <c r="R15" s="17"/>
    </row>
    <row r="16" spans="1:21" x14ac:dyDescent="0.25">
      <c r="E16" s="604"/>
      <c r="H16" s="803"/>
    </row>
    <row r="17" spans="6:14" x14ac:dyDescent="0.25">
      <c r="F17" s="592"/>
      <c r="G17" s="363"/>
      <c r="K17" s="803"/>
      <c r="L17" s="70"/>
      <c r="N17" s="803"/>
    </row>
    <row r="18" spans="6:14" x14ac:dyDescent="0.25">
      <c r="F18" s="605"/>
      <c r="G18" s="363"/>
      <c r="K18" s="70"/>
      <c r="L18" s="70"/>
      <c r="N18" s="672"/>
    </row>
    <row r="19" spans="6:14" x14ac:dyDescent="0.25">
      <c r="F19" s="605"/>
      <c r="G19" s="363"/>
      <c r="K19" s="70"/>
      <c r="L19" s="70"/>
      <c r="N19" s="672"/>
    </row>
    <row r="20" spans="6:14" x14ac:dyDescent="0.25">
      <c r="F20" s="592"/>
      <c r="G20" s="363"/>
      <c r="K20" s="70"/>
      <c r="L20" s="70"/>
      <c r="N20" s="672"/>
    </row>
    <row r="21" spans="6:14" x14ac:dyDescent="0.25">
      <c r="F21" s="592"/>
      <c r="G21" s="363"/>
      <c r="K21" s="70"/>
      <c r="L21" s="70"/>
      <c r="N21" s="672"/>
    </row>
    <row r="22" spans="6:14" x14ac:dyDescent="0.25">
      <c r="F22" s="605"/>
      <c r="G22" s="363"/>
      <c r="K22" s="70"/>
      <c r="L22" s="70"/>
      <c r="N22" s="672"/>
    </row>
    <row r="23" spans="6:14" x14ac:dyDescent="0.25">
      <c r="F23" s="592"/>
      <c r="G23" s="363"/>
      <c r="K23" s="70"/>
      <c r="L23" s="70"/>
      <c r="N23" s="672"/>
    </row>
    <row r="24" spans="6:14" x14ac:dyDescent="0.25">
      <c r="F24" s="605"/>
      <c r="G24" s="605"/>
      <c r="H24" s="606"/>
    </row>
    <row r="25" spans="6:14" x14ac:dyDescent="0.25">
      <c r="F25" s="592"/>
      <c r="G25" s="592"/>
      <c r="H25" s="592"/>
    </row>
    <row r="26" spans="6:14" x14ac:dyDescent="0.25">
      <c r="F26" s="605"/>
      <c r="G26" s="605"/>
      <c r="H26" s="606"/>
    </row>
    <row r="27" spans="6:14" x14ac:dyDescent="0.25">
      <c r="F27" s="592"/>
      <c r="G27" s="592"/>
      <c r="H27" s="592"/>
    </row>
    <row r="28" spans="6:14" x14ac:dyDescent="0.25">
      <c r="F28" s="605"/>
      <c r="G28" s="605"/>
      <c r="H28" s="606"/>
    </row>
    <row r="29" spans="6:14" x14ac:dyDescent="0.25">
      <c r="F29" s="592"/>
      <c r="G29" s="592"/>
      <c r="H29" s="592"/>
    </row>
    <row r="30" spans="6:14" x14ac:dyDescent="0.25">
      <c r="F30" s="592"/>
      <c r="G30" s="592"/>
      <c r="H30" s="592"/>
    </row>
    <row r="31" spans="6:14" x14ac:dyDescent="0.25">
      <c r="F31" s="592"/>
      <c r="G31" s="592"/>
      <c r="H31" s="592"/>
    </row>
    <row r="32" spans="6:14" x14ac:dyDescent="0.25">
      <c r="F32" s="592"/>
      <c r="G32" s="592"/>
      <c r="H32" s="592"/>
    </row>
    <row r="33" spans="6:8" x14ac:dyDescent="0.25">
      <c r="F33" s="592"/>
      <c r="G33" s="592"/>
      <c r="H33" s="592"/>
    </row>
  </sheetData>
  <mergeCells count="8">
    <mergeCell ref="A15:P15"/>
    <mergeCell ref="R1:U1"/>
    <mergeCell ref="A2:P2"/>
    <mergeCell ref="B3:D3"/>
    <mergeCell ref="H3:J3"/>
    <mergeCell ref="E3:G3"/>
    <mergeCell ref="N3:P3"/>
    <mergeCell ref="K3:M3"/>
  </mergeCells>
  <hyperlinks>
    <hyperlink ref="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9"/>
  <sheetViews>
    <sheetView zoomScaleNormal="100" workbookViewId="0">
      <pane ySplit="4" topLeftCell="A5" activePane="bottomLeft" state="frozen"/>
      <selection sqref="A1:B1"/>
      <selection pane="bottomLeft" activeCell="O1" sqref="O1:S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8" width="6.54296875" style="17" customWidth="1"/>
    <col min="9"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9" width="8.7265625" style="17" customWidth="1"/>
    <col min="20" max="16384" width="9.1796875" style="17"/>
  </cols>
  <sheetData>
    <row r="1" spans="1:19" s="63" customFormat="1" ht="30" customHeight="1" x14ac:dyDescent="0.35">
      <c r="A1" s="73"/>
      <c r="B1" s="878"/>
      <c r="C1" s="187"/>
      <c r="D1" s="384"/>
      <c r="E1" s="187"/>
      <c r="F1" s="187"/>
      <c r="G1" s="384"/>
      <c r="H1" s="187"/>
      <c r="I1" s="369"/>
      <c r="J1" s="369"/>
      <c r="K1" s="370"/>
      <c r="L1" s="370"/>
      <c r="M1" s="370"/>
      <c r="N1" s="273"/>
      <c r="O1" s="1293" t="s">
        <v>315</v>
      </c>
      <c r="P1" s="1293"/>
      <c r="Q1" s="1294"/>
      <c r="R1" s="1294"/>
      <c r="S1" s="1307"/>
    </row>
    <row r="2" spans="1:19" s="117" customFormat="1" ht="30" customHeight="1" x14ac:dyDescent="0.3">
      <c r="A2" s="1361" t="s">
        <v>462</v>
      </c>
      <c r="B2" s="1361"/>
      <c r="C2" s="1361"/>
      <c r="D2" s="1361"/>
      <c r="E2" s="1361"/>
      <c r="F2" s="1361"/>
      <c r="G2" s="1361"/>
      <c r="H2" s="1361"/>
      <c r="I2" s="1361"/>
      <c r="J2" s="1361"/>
      <c r="K2" s="1361"/>
      <c r="L2" s="1361"/>
      <c r="M2" s="1361"/>
      <c r="N2" s="1361"/>
      <c r="O2" s="1361"/>
      <c r="P2" s="1361"/>
    </row>
    <row r="3" spans="1:19" ht="30" customHeight="1" x14ac:dyDescent="0.25">
      <c r="B3" s="1362" t="s">
        <v>19</v>
      </c>
      <c r="C3" s="1362"/>
      <c r="D3" s="1362"/>
      <c r="E3" s="1362" t="s">
        <v>92</v>
      </c>
      <c r="F3" s="1362"/>
      <c r="G3" s="1362"/>
      <c r="H3" s="1347" t="s">
        <v>93</v>
      </c>
      <c r="I3" s="1347"/>
      <c r="J3" s="1347"/>
      <c r="K3" s="1347" t="s">
        <v>94</v>
      </c>
      <c r="L3" s="1347"/>
      <c r="M3" s="1347"/>
      <c r="N3" s="1347" t="s">
        <v>35</v>
      </c>
      <c r="O3" s="1347"/>
      <c r="P3" s="1347"/>
    </row>
    <row r="4" spans="1:19"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row>
    <row r="5" spans="1:19" ht="6" customHeight="1" x14ac:dyDescent="0.25">
      <c r="A5" s="194"/>
      <c r="B5" s="240"/>
      <c r="C5" s="240"/>
      <c r="D5" s="240"/>
      <c r="E5" s="437"/>
      <c r="F5" s="437"/>
      <c r="G5" s="437"/>
      <c r="H5" s="437"/>
      <c r="I5" s="437"/>
      <c r="J5" s="437"/>
      <c r="K5" s="437"/>
      <c r="L5" s="240"/>
      <c r="M5" s="240"/>
      <c r="N5" s="240"/>
      <c r="O5" s="240"/>
      <c r="P5" s="39"/>
    </row>
    <row r="6" spans="1:19" ht="12.75" customHeight="1" x14ac:dyDescent="0.25">
      <c r="A6" s="230">
        <v>2012</v>
      </c>
      <c r="B6" s="437">
        <v>67.3</v>
      </c>
      <c r="C6" s="437">
        <v>84.77</v>
      </c>
      <c r="D6" s="437">
        <v>75.8</v>
      </c>
      <c r="E6" s="437">
        <v>30.71</v>
      </c>
      <c r="F6" s="437">
        <v>13.73</v>
      </c>
      <c r="G6" s="437">
        <v>22.41</v>
      </c>
      <c r="H6" s="437">
        <v>22.69</v>
      </c>
      <c r="I6" s="437">
        <v>9.14</v>
      </c>
      <c r="J6" s="437">
        <v>16.09</v>
      </c>
      <c r="K6" s="437">
        <v>12.88</v>
      </c>
      <c r="L6" s="437">
        <v>2.96</v>
      </c>
      <c r="M6" s="437">
        <v>8.0500000000000007</v>
      </c>
      <c r="N6" s="437">
        <v>1.99</v>
      </c>
      <c r="O6" s="437">
        <v>1.5</v>
      </c>
      <c r="P6" s="437">
        <v>1.79</v>
      </c>
    </row>
    <row r="7" spans="1:19" ht="12.75" customHeight="1" x14ac:dyDescent="0.25">
      <c r="A7" s="184">
        <v>2013</v>
      </c>
      <c r="B7" s="437">
        <v>72.34</v>
      </c>
      <c r="C7" s="437">
        <v>84.63</v>
      </c>
      <c r="D7" s="437">
        <v>78.27</v>
      </c>
      <c r="E7" s="437">
        <v>25.75</v>
      </c>
      <c r="F7" s="437">
        <v>13.87</v>
      </c>
      <c r="G7" s="437">
        <v>20.010000000000002</v>
      </c>
      <c r="H7" s="437">
        <v>19.940000000000001</v>
      </c>
      <c r="I7" s="437">
        <v>9.1300000000000008</v>
      </c>
      <c r="J7" s="437">
        <v>14.75</v>
      </c>
      <c r="K7" s="437">
        <v>11.47</v>
      </c>
      <c r="L7" s="437">
        <v>3.24</v>
      </c>
      <c r="M7" s="437">
        <v>7.5</v>
      </c>
      <c r="N7" s="437">
        <v>1.91</v>
      </c>
      <c r="O7" s="437">
        <v>1.5</v>
      </c>
      <c r="P7" s="437">
        <v>1.72</v>
      </c>
    </row>
    <row r="8" spans="1:19" ht="12.75" customHeight="1" x14ac:dyDescent="0.25">
      <c r="A8" s="184">
        <v>2014</v>
      </c>
      <c r="B8" s="437">
        <v>72.34</v>
      </c>
      <c r="C8" s="437">
        <v>86.46</v>
      </c>
      <c r="D8" s="437">
        <v>79.19</v>
      </c>
      <c r="E8" s="437">
        <v>26.4</v>
      </c>
      <c r="F8" s="437">
        <v>12.93</v>
      </c>
      <c r="G8" s="437">
        <v>19.86</v>
      </c>
      <c r="H8" s="437">
        <v>20.79</v>
      </c>
      <c r="I8" s="437">
        <v>9.44</v>
      </c>
      <c r="J8" s="437">
        <v>15.29</v>
      </c>
      <c r="K8" s="437">
        <v>12.4</v>
      </c>
      <c r="L8" s="437">
        <v>4.4400000000000004</v>
      </c>
      <c r="M8" s="437">
        <v>8.5299999999999994</v>
      </c>
      <c r="N8" s="437">
        <v>1.26</v>
      </c>
      <c r="O8" s="437">
        <v>0.62</v>
      </c>
      <c r="P8" s="437">
        <v>0.95</v>
      </c>
    </row>
    <row r="9" spans="1:19" x14ac:dyDescent="0.25">
      <c r="A9" s="330">
        <v>2015</v>
      </c>
      <c r="B9" s="437">
        <v>70.77</v>
      </c>
      <c r="C9" s="437">
        <v>86.31</v>
      </c>
      <c r="D9" s="437">
        <v>78.14</v>
      </c>
      <c r="E9" s="437">
        <v>27.13</v>
      </c>
      <c r="F9" s="437">
        <v>11.7</v>
      </c>
      <c r="G9" s="437">
        <v>19.829999999999998</v>
      </c>
      <c r="H9" s="437">
        <v>21.78</v>
      </c>
      <c r="I9" s="437">
        <v>8.3800000000000008</v>
      </c>
      <c r="J9" s="437">
        <v>15.44</v>
      </c>
      <c r="K9" s="437">
        <v>11.92</v>
      </c>
      <c r="L9" s="437">
        <v>3.35</v>
      </c>
      <c r="M9" s="437">
        <v>7.87</v>
      </c>
      <c r="N9" s="437">
        <v>2.1</v>
      </c>
      <c r="O9" s="437">
        <v>1.99</v>
      </c>
      <c r="P9" s="437">
        <v>2.04</v>
      </c>
    </row>
    <row r="10" spans="1:19" s="407" customFormat="1" x14ac:dyDescent="0.25">
      <c r="A10" s="363">
        <v>2016</v>
      </c>
      <c r="B10" s="437">
        <v>74.16</v>
      </c>
      <c r="C10" s="437">
        <v>88.59</v>
      </c>
      <c r="D10" s="437">
        <v>80.67</v>
      </c>
      <c r="E10" s="437">
        <v>24.27</v>
      </c>
      <c r="F10" s="437">
        <v>10.54</v>
      </c>
      <c r="G10" s="437">
        <v>18.12</v>
      </c>
      <c r="H10" s="437">
        <v>19.760000000000002</v>
      </c>
      <c r="I10" s="437">
        <v>7.9</v>
      </c>
      <c r="J10" s="437">
        <v>14.42</v>
      </c>
      <c r="K10" s="437">
        <v>11.19</v>
      </c>
      <c r="L10" s="437">
        <v>3.56</v>
      </c>
      <c r="M10" s="437">
        <v>7.8</v>
      </c>
      <c r="N10" s="437">
        <v>1.57</v>
      </c>
      <c r="O10" s="437">
        <v>0.87</v>
      </c>
      <c r="P10" s="437">
        <v>1.21</v>
      </c>
      <c r="Q10" s="39"/>
    </row>
    <row r="11" spans="1:19" s="535" customFormat="1" x14ac:dyDescent="0.25">
      <c r="A11" s="363">
        <v>2017</v>
      </c>
      <c r="B11" s="437">
        <v>73.61</v>
      </c>
      <c r="C11" s="437">
        <v>86.84</v>
      </c>
      <c r="D11" s="437">
        <v>79.790000000000006</v>
      </c>
      <c r="E11" s="437">
        <v>23.77</v>
      </c>
      <c r="F11" s="437">
        <v>11.33</v>
      </c>
      <c r="G11" s="437">
        <v>18</v>
      </c>
      <c r="H11" s="437">
        <v>19.059999999999999</v>
      </c>
      <c r="I11" s="437">
        <v>8.7100000000000009</v>
      </c>
      <c r="J11" s="437">
        <v>14.25</v>
      </c>
      <c r="K11" s="437">
        <v>11.13</v>
      </c>
      <c r="L11" s="437">
        <v>3.04</v>
      </c>
      <c r="M11" s="437">
        <v>7.34</v>
      </c>
      <c r="N11" s="437">
        <v>2.61</v>
      </c>
      <c r="O11" s="437">
        <v>1.83</v>
      </c>
      <c r="P11" s="437">
        <v>2.21</v>
      </c>
      <c r="Q11" s="804"/>
    </row>
    <row r="12" spans="1:19" s="784" customFormat="1" x14ac:dyDescent="0.25">
      <c r="A12" s="363">
        <v>2018</v>
      </c>
      <c r="B12" s="437">
        <v>73.25</v>
      </c>
      <c r="C12" s="437">
        <v>85.36</v>
      </c>
      <c r="D12" s="437">
        <v>78.81</v>
      </c>
      <c r="E12" s="437">
        <v>23.63</v>
      </c>
      <c r="F12" s="437">
        <v>12.97</v>
      </c>
      <c r="G12" s="437">
        <v>18.71</v>
      </c>
      <c r="H12" s="437">
        <v>19.34</v>
      </c>
      <c r="I12" s="437">
        <v>10.39</v>
      </c>
      <c r="J12" s="437">
        <v>15.25</v>
      </c>
      <c r="K12" s="437">
        <v>11.11</v>
      </c>
      <c r="L12" s="437">
        <v>4.71</v>
      </c>
      <c r="M12" s="437">
        <v>8.2100000000000009</v>
      </c>
      <c r="N12" s="437">
        <v>3.13</v>
      </c>
      <c r="O12" s="437">
        <v>1.67</v>
      </c>
      <c r="P12" s="437">
        <v>2.48</v>
      </c>
      <c r="Q12" s="39"/>
    </row>
    <row r="13" spans="1:19" x14ac:dyDescent="0.25">
      <c r="A13" s="301">
        <v>2019</v>
      </c>
      <c r="B13" s="437">
        <v>70.97</v>
      </c>
      <c r="C13" s="437">
        <v>85.07</v>
      </c>
      <c r="D13" s="437">
        <v>77.27</v>
      </c>
      <c r="E13" s="437">
        <v>28.1</v>
      </c>
      <c r="F13" s="437">
        <v>14.11</v>
      </c>
      <c r="G13" s="437">
        <v>21.85</v>
      </c>
      <c r="H13" s="789">
        <v>24.71</v>
      </c>
      <c r="I13" s="789">
        <v>11.42</v>
      </c>
      <c r="J13" s="789">
        <v>18.82</v>
      </c>
      <c r="K13" s="789">
        <v>15.62</v>
      </c>
      <c r="L13" s="437">
        <v>5.75</v>
      </c>
      <c r="M13" s="437">
        <v>11.31</v>
      </c>
      <c r="N13" s="437">
        <v>0.93</v>
      </c>
      <c r="O13" s="437">
        <v>0.81</v>
      </c>
      <c r="P13" s="437">
        <v>0.87</v>
      </c>
      <c r="Q13" s="804"/>
    </row>
    <row r="14" spans="1:19" s="34" customFormat="1" ht="6" customHeight="1" x14ac:dyDescent="0.35">
      <c r="A14" s="175" t="s">
        <v>39</v>
      </c>
      <c r="B14" s="174"/>
      <c r="C14" s="174"/>
      <c r="D14" s="368"/>
      <c r="E14" s="174"/>
      <c r="F14" s="174"/>
      <c r="G14" s="368"/>
      <c r="H14" s="174"/>
      <c r="I14" s="174"/>
      <c r="J14" s="368"/>
      <c r="K14" s="174"/>
      <c r="L14" s="174"/>
      <c r="M14" s="368"/>
      <c r="N14" s="174"/>
      <c r="O14" s="173"/>
      <c r="P14" s="173"/>
    </row>
    <row r="15" spans="1:19" s="34" customFormat="1" ht="12.75" customHeight="1" x14ac:dyDescent="0.35">
      <c r="A15" s="1298" t="s">
        <v>192</v>
      </c>
      <c r="B15" s="1298"/>
      <c r="C15" s="1298"/>
      <c r="D15" s="1298"/>
      <c r="E15" s="1298"/>
      <c r="F15" s="1298"/>
      <c r="G15" s="1298"/>
      <c r="H15" s="1298"/>
      <c r="I15" s="1298"/>
      <c r="J15" s="1298"/>
      <c r="K15" s="1298"/>
      <c r="L15" s="1298"/>
      <c r="M15" s="1298"/>
      <c r="N15" s="1298"/>
      <c r="O15" s="1298"/>
      <c r="P15" s="1298"/>
    </row>
    <row r="17" spans="4:20" x14ac:dyDescent="0.25">
      <c r="D17" s="804"/>
      <c r="E17" s="539"/>
      <c r="G17" s="804"/>
      <c r="H17" s="386"/>
      <c r="J17" s="804"/>
      <c r="K17" s="386"/>
      <c r="M17" s="804"/>
      <c r="N17" s="386"/>
      <c r="P17" s="804"/>
      <c r="Q17" s="458"/>
      <c r="R17" s="458"/>
      <c r="S17" s="458"/>
      <c r="T17" s="458"/>
    </row>
    <row r="18" spans="4:20" x14ac:dyDescent="0.25">
      <c r="D18" s="804"/>
      <c r="E18" s="539"/>
      <c r="G18" s="17"/>
      <c r="H18" s="386"/>
      <c r="J18" s="17"/>
      <c r="K18" s="386"/>
      <c r="M18" s="804"/>
      <c r="N18" s="386"/>
      <c r="P18" s="804"/>
    </row>
    <row r="19" spans="4:20" x14ac:dyDescent="0.25">
      <c r="E19" s="539"/>
      <c r="G19" s="17"/>
      <c r="H19" s="386"/>
      <c r="J19" s="17"/>
      <c r="K19" s="386"/>
      <c r="M19" s="17"/>
      <c r="N19" s="386"/>
      <c r="P19" s="17"/>
    </row>
    <row r="20" spans="4:20" x14ac:dyDescent="0.25">
      <c r="E20" s="539"/>
      <c r="G20" s="17"/>
      <c r="H20" s="386"/>
      <c r="J20" s="17"/>
      <c r="K20" s="386"/>
      <c r="M20" s="17"/>
      <c r="N20" s="386"/>
      <c r="P20" s="17"/>
    </row>
    <row r="21" spans="4:20" x14ac:dyDescent="0.25">
      <c r="E21" s="539"/>
      <c r="G21" s="17"/>
      <c r="H21" s="386"/>
      <c r="J21" s="17"/>
      <c r="K21" s="386"/>
      <c r="M21" s="17"/>
      <c r="N21" s="386"/>
      <c r="P21" s="17"/>
    </row>
    <row r="22" spans="4:20" x14ac:dyDescent="0.25">
      <c r="E22" s="539"/>
      <c r="G22" s="17"/>
      <c r="H22" s="386"/>
      <c r="J22" s="17"/>
      <c r="K22" s="386"/>
      <c r="M22" s="17"/>
      <c r="N22" s="386"/>
      <c r="P22" s="17"/>
    </row>
    <row r="23" spans="4:20" x14ac:dyDescent="0.25">
      <c r="E23" s="539"/>
      <c r="G23" s="17"/>
      <c r="H23" s="386"/>
      <c r="J23" s="17"/>
      <c r="K23" s="386"/>
      <c r="M23" s="17"/>
      <c r="N23" s="386"/>
      <c r="P23" s="17"/>
    </row>
    <row r="24" spans="4:20" x14ac:dyDescent="0.25">
      <c r="E24" s="386"/>
      <c r="G24" s="17"/>
      <c r="H24" s="386"/>
      <c r="J24" s="17"/>
      <c r="K24" s="386"/>
      <c r="M24" s="17"/>
      <c r="N24" s="386"/>
      <c r="P24" s="17"/>
    </row>
    <row r="25" spans="4:20" x14ac:dyDescent="0.25">
      <c r="E25" s="539"/>
      <c r="G25" s="17"/>
      <c r="H25" s="386"/>
      <c r="J25" s="17"/>
      <c r="K25" s="386"/>
      <c r="M25" s="17"/>
      <c r="N25" s="386"/>
      <c r="P25" s="17"/>
    </row>
    <row r="26" spans="4:20" x14ac:dyDescent="0.25">
      <c r="E26" s="539"/>
      <c r="G26" s="17"/>
      <c r="H26" s="386"/>
      <c r="J26" s="17"/>
      <c r="K26" s="386"/>
      <c r="M26" s="17"/>
      <c r="N26" s="386"/>
      <c r="P26" s="17"/>
    </row>
    <row r="27" spans="4:20" x14ac:dyDescent="0.25">
      <c r="E27" s="386"/>
      <c r="G27" s="17"/>
      <c r="H27" s="386"/>
      <c r="J27" s="17"/>
      <c r="K27" s="386"/>
      <c r="M27" s="17"/>
      <c r="N27" s="386"/>
      <c r="P27" s="17"/>
    </row>
    <row r="28" spans="4:20" x14ac:dyDescent="0.25">
      <c r="E28" s="539"/>
      <c r="G28" s="17"/>
      <c r="H28" s="386"/>
      <c r="J28" s="17"/>
      <c r="K28" s="386"/>
      <c r="M28" s="17"/>
      <c r="N28" s="386"/>
      <c r="P28" s="17"/>
    </row>
    <row r="29" spans="4:20" x14ac:dyDescent="0.25">
      <c r="E29" s="539"/>
      <c r="G29" s="17"/>
      <c r="H29" s="386"/>
      <c r="J29" s="17"/>
      <c r="K29" s="386"/>
      <c r="M29" s="17"/>
      <c r="N29" s="386"/>
      <c r="P29" s="17"/>
    </row>
  </sheetData>
  <mergeCells count="8">
    <mergeCell ref="A15:P15"/>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62"/>
  <sheetViews>
    <sheetView workbookViewId="0">
      <pane ySplit="4" topLeftCell="A41" activePane="bottomLeft" state="frozen"/>
      <selection sqref="A1:B1"/>
      <selection pane="bottomLeft" activeCell="L1" sqref="L1:N1"/>
    </sheetView>
  </sheetViews>
  <sheetFormatPr defaultColWidth="8.81640625" defaultRowHeight="12.5" x14ac:dyDescent="0.25"/>
  <cols>
    <col min="1" max="9" width="6.7265625" style="873" customWidth="1"/>
    <col min="10" max="10" width="6.54296875" style="873" customWidth="1"/>
    <col min="11" max="11" width="6.7265625" style="873" customWidth="1"/>
    <col min="12" max="24" width="8.7265625" style="873" customWidth="1"/>
    <col min="25" max="16384" width="8.81640625" style="873"/>
  </cols>
  <sheetData>
    <row r="1" spans="1:14" ht="30" customHeight="1" x14ac:dyDescent="0.3">
      <c r="A1" s="73"/>
      <c r="B1" s="363"/>
      <c r="C1" s="363"/>
      <c r="D1" s="363"/>
      <c r="E1" s="878"/>
      <c r="G1" s="23"/>
      <c r="H1" s="1306" t="s">
        <v>198</v>
      </c>
      <c r="I1" s="1307"/>
      <c r="J1" s="1307"/>
      <c r="K1" s="23"/>
      <c r="L1" s="1293" t="s">
        <v>315</v>
      </c>
      <c r="M1" s="1294"/>
      <c r="N1" s="1294"/>
    </row>
    <row r="2" spans="1:14" s="865" customFormat="1" ht="15" customHeight="1" x14ac:dyDescent="0.3">
      <c r="A2" s="1311" t="s">
        <v>482</v>
      </c>
      <c r="B2" s="1311"/>
      <c r="C2" s="1311"/>
      <c r="D2" s="1311"/>
      <c r="E2" s="1311"/>
      <c r="F2" s="1311"/>
      <c r="G2" s="1311"/>
      <c r="H2" s="1311"/>
      <c r="I2" s="1311"/>
      <c r="J2" s="1311"/>
      <c r="K2" s="33"/>
    </row>
    <row r="3" spans="1:14" ht="15" customHeight="1" x14ac:dyDescent="0.25">
      <c r="A3" s="375"/>
      <c r="B3" s="1310" t="s">
        <v>34</v>
      </c>
      <c r="C3" s="1310"/>
      <c r="D3" s="1310"/>
      <c r="E3" s="1310" t="s">
        <v>158</v>
      </c>
      <c r="F3" s="1310"/>
      <c r="G3" s="1310"/>
      <c r="H3" s="1310" t="s">
        <v>35</v>
      </c>
      <c r="I3" s="1310"/>
      <c r="J3" s="1310"/>
    </row>
    <row r="4" spans="1:14" ht="15" customHeight="1" x14ac:dyDescent="0.25">
      <c r="A4" s="873" t="s">
        <v>39</v>
      </c>
      <c r="B4" s="876" t="s">
        <v>28</v>
      </c>
      <c r="C4" s="876" t="s">
        <v>29</v>
      </c>
      <c r="D4" s="876" t="s">
        <v>364</v>
      </c>
      <c r="E4" s="876" t="s">
        <v>28</v>
      </c>
      <c r="F4" s="876" t="s">
        <v>29</v>
      </c>
      <c r="G4" s="876" t="s">
        <v>364</v>
      </c>
      <c r="H4" s="876" t="s">
        <v>28</v>
      </c>
      <c r="I4" s="876" t="s">
        <v>29</v>
      </c>
      <c r="J4" s="876" t="s">
        <v>364</v>
      </c>
    </row>
    <row r="5" spans="1:14" s="878" customFormat="1" ht="6" customHeight="1" x14ac:dyDescent="0.25">
      <c r="A5" s="222"/>
      <c r="B5" s="652"/>
      <c r="C5" s="652"/>
      <c r="D5" s="652"/>
      <c r="E5" s="652"/>
      <c r="F5" s="652"/>
      <c r="G5" s="652"/>
      <c r="H5" s="653"/>
      <c r="I5" s="653"/>
    </row>
    <row r="6" spans="1:14" s="878" customFormat="1" ht="13" x14ac:dyDescent="0.25">
      <c r="A6" s="534">
        <v>1971</v>
      </c>
      <c r="B6" s="850">
        <v>9</v>
      </c>
      <c r="C6" s="850">
        <v>10</v>
      </c>
      <c r="D6" s="851" t="s">
        <v>36</v>
      </c>
      <c r="E6" s="850">
        <v>91</v>
      </c>
      <c r="F6" s="850">
        <v>90</v>
      </c>
      <c r="G6" s="851" t="s">
        <v>36</v>
      </c>
      <c r="H6" s="850">
        <v>1</v>
      </c>
      <c r="I6" s="850">
        <v>2</v>
      </c>
      <c r="J6" s="851" t="s">
        <v>36</v>
      </c>
    </row>
    <row r="7" spans="1:14" ht="13" x14ac:dyDescent="0.25">
      <c r="A7" s="534">
        <v>1972</v>
      </c>
      <c r="B7" s="850">
        <v>10</v>
      </c>
      <c r="C7" s="850">
        <v>9</v>
      </c>
      <c r="D7" s="851" t="s">
        <v>36</v>
      </c>
      <c r="E7" s="850">
        <v>90</v>
      </c>
      <c r="F7" s="850">
        <v>91</v>
      </c>
      <c r="G7" s="851" t="s">
        <v>36</v>
      </c>
      <c r="H7" s="851" t="s">
        <v>36</v>
      </c>
      <c r="I7" s="851" t="s">
        <v>36</v>
      </c>
      <c r="J7" s="851" t="s">
        <v>36</v>
      </c>
    </row>
    <row r="8" spans="1:14" ht="13" x14ac:dyDescent="0.25">
      <c r="A8" s="534">
        <v>1973</v>
      </c>
      <c r="B8" s="850">
        <v>11</v>
      </c>
      <c r="C8" s="850">
        <v>8</v>
      </c>
      <c r="D8" s="851" t="s">
        <v>36</v>
      </c>
      <c r="E8" s="850">
        <v>89</v>
      </c>
      <c r="F8" s="850">
        <v>92</v>
      </c>
      <c r="G8" s="851" t="s">
        <v>36</v>
      </c>
      <c r="H8" s="851" t="s">
        <v>36</v>
      </c>
      <c r="I8" s="851" t="s">
        <v>36</v>
      </c>
      <c r="J8" s="851" t="s">
        <v>36</v>
      </c>
    </row>
    <row r="9" spans="1:14" ht="13" x14ac:dyDescent="0.25">
      <c r="A9" s="534">
        <v>1974</v>
      </c>
      <c r="B9" s="850">
        <v>11</v>
      </c>
      <c r="C9" s="850">
        <v>10</v>
      </c>
      <c r="D9" s="851" t="s">
        <v>36</v>
      </c>
      <c r="E9" s="850">
        <v>87</v>
      </c>
      <c r="F9" s="850">
        <v>89</v>
      </c>
      <c r="G9" s="851" t="s">
        <v>36</v>
      </c>
      <c r="H9" s="850">
        <v>2</v>
      </c>
      <c r="I9" s="850">
        <v>1</v>
      </c>
      <c r="J9" s="851" t="s">
        <v>36</v>
      </c>
    </row>
    <row r="10" spans="1:14" ht="13" x14ac:dyDescent="0.25">
      <c r="A10" s="534">
        <v>1975</v>
      </c>
      <c r="B10" s="850">
        <v>12</v>
      </c>
      <c r="C10" s="850">
        <v>10</v>
      </c>
      <c r="D10" s="851" t="s">
        <v>36</v>
      </c>
      <c r="E10" s="850">
        <v>86</v>
      </c>
      <c r="F10" s="850">
        <v>87</v>
      </c>
      <c r="G10" s="851" t="s">
        <v>36</v>
      </c>
      <c r="H10" s="850">
        <v>3</v>
      </c>
      <c r="I10" s="850">
        <v>2</v>
      </c>
      <c r="J10" s="851" t="s">
        <v>36</v>
      </c>
    </row>
    <row r="11" spans="1:14" ht="12.75" customHeight="1" x14ac:dyDescent="0.25">
      <c r="A11" s="534">
        <v>1976</v>
      </c>
      <c r="B11" s="850">
        <v>9</v>
      </c>
      <c r="C11" s="850">
        <v>9</v>
      </c>
      <c r="D11" s="851" t="s">
        <v>36</v>
      </c>
      <c r="E11" s="850">
        <v>90</v>
      </c>
      <c r="F11" s="850">
        <v>90</v>
      </c>
      <c r="G11" s="851" t="s">
        <v>36</v>
      </c>
      <c r="H11" s="850">
        <v>1</v>
      </c>
      <c r="I11" s="850">
        <v>1</v>
      </c>
      <c r="J11" s="851" t="s">
        <v>36</v>
      </c>
    </row>
    <row r="12" spans="1:14" ht="13" x14ac:dyDescent="0.25">
      <c r="A12" s="534">
        <v>1977</v>
      </c>
      <c r="B12" s="850">
        <v>9</v>
      </c>
      <c r="C12" s="850">
        <v>7</v>
      </c>
      <c r="D12" s="851" t="s">
        <v>36</v>
      </c>
      <c r="E12" s="850">
        <v>88</v>
      </c>
      <c r="F12" s="850">
        <v>91</v>
      </c>
      <c r="G12" s="851" t="s">
        <v>36</v>
      </c>
      <c r="H12" s="850">
        <v>3</v>
      </c>
      <c r="I12" s="850">
        <v>3</v>
      </c>
      <c r="J12" s="851" t="s">
        <v>36</v>
      </c>
    </row>
    <row r="13" spans="1:14" ht="13" x14ac:dyDescent="0.25">
      <c r="A13" s="534">
        <v>1978</v>
      </c>
      <c r="B13" s="850">
        <v>13</v>
      </c>
      <c r="C13" s="850">
        <v>10</v>
      </c>
      <c r="D13" s="851" t="s">
        <v>36</v>
      </c>
      <c r="E13" s="850">
        <v>90</v>
      </c>
      <c r="F13" s="850">
        <v>92</v>
      </c>
      <c r="G13" s="851" t="s">
        <v>36</v>
      </c>
      <c r="H13" s="850">
        <v>2</v>
      </c>
      <c r="I13" s="850">
        <v>2</v>
      </c>
      <c r="J13" s="851" t="s">
        <v>36</v>
      </c>
    </row>
    <row r="14" spans="1:14" ht="13" x14ac:dyDescent="0.25">
      <c r="A14" s="534">
        <v>1979</v>
      </c>
      <c r="B14" s="850">
        <v>12</v>
      </c>
      <c r="C14" s="850">
        <v>8</v>
      </c>
      <c r="D14" s="851" t="s">
        <v>36</v>
      </c>
      <c r="E14" s="850">
        <v>86</v>
      </c>
      <c r="F14" s="850">
        <v>90</v>
      </c>
      <c r="G14" s="851" t="s">
        <v>36</v>
      </c>
      <c r="H14" s="850">
        <v>2</v>
      </c>
      <c r="I14" s="850">
        <v>2</v>
      </c>
      <c r="J14" s="851" t="s">
        <v>36</v>
      </c>
    </row>
    <row r="15" spans="1:14" ht="13" x14ac:dyDescent="0.25">
      <c r="A15" s="534">
        <v>1980</v>
      </c>
      <c r="B15" s="850">
        <v>13</v>
      </c>
      <c r="C15" s="850">
        <v>11</v>
      </c>
      <c r="D15" s="851" t="s">
        <v>36</v>
      </c>
      <c r="E15" s="850">
        <v>86</v>
      </c>
      <c r="F15" s="850">
        <v>87</v>
      </c>
      <c r="G15" s="851" t="s">
        <v>36</v>
      </c>
      <c r="H15" s="850">
        <v>2</v>
      </c>
      <c r="I15" s="850">
        <v>1</v>
      </c>
      <c r="J15" s="851" t="s">
        <v>36</v>
      </c>
    </row>
    <row r="16" spans="1:14" ht="13" x14ac:dyDescent="0.25">
      <c r="A16" s="534">
        <v>1981</v>
      </c>
      <c r="B16" s="850">
        <v>15</v>
      </c>
      <c r="C16" s="850">
        <v>14</v>
      </c>
      <c r="D16" s="851" t="s">
        <v>36</v>
      </c>
      <c r="E16" s="850">
        <v>83</v>
      </c>
      <c r="F16" s="850">
        <v>85</v>
      </c>
      <c r="G16" s="851" t="s">
        <v>36</v>
      </c>
      <c r="H16" s="850">
        <v>2</v>
      </c>
      <c r="I16" s="850">
        <v>2</v>
      </c>
      <c r="J16" s="851" t="s">
        <v>36</v>
      </c>
    </row>
    <row r="17" spans="1:13" ht="13" x14ac:dyDescent="0.25">
      <c r="A17" s="534">
        <v>1982</v>
      </c>
      <c r="B17" s="850">
        <v>19</v>
      </c>
      <c r="C17" s="850">
        <v>18</v>
      </c>
      <c r="D17" s="851" t="s">
        <v>36</v>
      </c>
      <c r="E17" s="850">
        <v>79</v>
      </c>
      <c r="F17" s="850">
        <v>81</v>
      </c>
      <c r="G17" s="851" t="s">
        <v>36</v>
      </c>
      <c r="H17" s="850">
        <v>2</v>
      </c>
      <c r="I17" s="850">
        <v>1</v>
      </c>
      <c r="J17" s="851" t="s">
        <v>36</v>
      </c>
    </row>
    <row r="18" spans="1:13" ht="13" x14ac:dyDescent="0.25">
      <c r="A18" s="534">
        <v>1983</v>
      </c>
      <c r="B18" s="850">
        <v>17</v>
      </c>
      <c r="C18" s="850">
        <v>17</v>
      </c>
      <c r="D18" s="851" t="s">
        <v>36</v>
      </c>
      <c r="E18" s="850">
        <v>80</v>
      </c>
      <c r="F18" s="850">
        <v>83</v>
      </c>
      <c r="G18" s="851" t="s">
        <v>36</v>
      </c>
      <c r="H18" s="851" t="s">
        <v>36</v>
      </c>
      <c r="I18" s="851" t="s">
        <v>36</v>
      </c>
      <c r="J18" s="851" t="s">
        <v>36</v>
      </c>
    </row>
    <row r="19" spans="1:13" ht="13" x14ac:dyDescent="0.25">
      <c r="A19" s="534">
        <v>1984</v>
      </c>
      <c r="B19" s="851" t="s">
        <v>37</v>
      </c>
      <c r="C19" s="851" t="s">
        <v>37</v>
      </c>
      <c r="D19" s="851" t="s">
        <v>37</v>
      </c>
      <c r="E19" s="851" t="s">
        <v>37</v>
      </c>
      <c r="F19" s="851" t="s">
        <v>37</v>
      </c>
      <c r="G19" s="851" t="s">
        <v>37</v>
      </c>
      <c r="H19" s="851" t="s">
        <v>37</v>
      </c>
      <c r="I19" s="851" t="s">
        <v>37</v>
      </c>
      <c r="J19" s="851" t="s">
        <v>37</v>
      </c>
    </row>
    <row r="20" spans="1:13" ht="13" x14ac:dyDescent="0.25">
      <c r="A20" s="534">
        <v>1985</v>
      </c>
      <c r="B20" s="851" t="s">
        <v>37</v>
      </c>
      <c r="C20" s="851" t="s">
        <v>37</v>
      </c>
      <c r="D20" s="851" t="s">
        <v>37</v>
      </c>
      <c r="E20" s="851" t="s">
        <v>37</v>
      </c>
      <c r="F20" s="851" t="s">
        <v>37</v>
      </c>
      <c r="G20" s="851" t="s">
        <v>37</v>
      </c>
      <c r="H20" s="851" t="s">
        <v>37</v>
      </c>
      <c r="I20" s="851" t="s">
        <v>37</v>
      </c>
      <c r="J20" s="851" t="s">
        <v>37</v>
      </c>
    </row>
    <row r="21" spans="1:13" ht="13" x14ac:dyDescent="0.25">
      <c r="A21" s="534">
        <v>1986</v>
      </c>
      <c r="B21" s="850">
        <v>18</v>
      </c>
      <c r="C21" s="850">
        <v>21</v>
      </c>
      <c r="D21" s="851" t="s">
        <v>36</v>
      </c>
      <c r="E21" s="850">
        <v>79</v>
      </c>
      <c r="F21" s="850">
        <v>77</v>
      </c>
      <c r="G21" s="851" t="s">
        <v>36</v>
      </c>
      <c r="H21" s="850">
        <v>2</v>
      </c>
      <c r="I21" s="850">
        <v>2</v>
      </c>
      <c r="J21" s="851" t="s">
        <v>36</v>
      </c>
      <c r="L21" s="879"/>
    </row>
    <row r="22" spans="1:13" ht="12.75" customHeight="1" x14ac:dyDescent="0.25">
      <c r="A22" s="534">
        <v>1987</v>
      </c>
      <c r="B22" s="850">
        <v>20</v>
      </c>
      <c r="C22" s="850">
        <v>20</v>
      </c>
      <c r="D22" s="851" t="s">
        <v>36</v>
      </c>
      <c r="E22" s="850">
        <v>78</v>
      </c>
      <c r="F22" s="850">
        <v>78</v>
      </c>
      <c r="G22" s="851" t="s">
        <v>36</v>
      </c>
      <c r="H22" s="850">
        <v>2</v>
      </c>
      <c r="I22" s="850">
        <v>2</v>
      </c>
      <c r="J22" s="851" t="s">
        <v>36</v>
      </c>
      <c r="L22" s="879"/>
    </row>
    <row r="23" spans="1:13" ht="12.75" customHeight="1" x14ac:dyDescent="0.25">
      <c r="A23" s="534">
        <v>1988</v>
      </c>
      <c r="B23" s="850">
        <v>22</v>
      </c>
      <c r="C23" s="850">
        <v>25</v>
      </c>
      <c r="D23" s="851" t="s">
        <v>36</v>
      </c>
      <c r="E23" s="850">
        <v>76</v>
      </c>
      <c r="F23" s="850">
        <v>73</v>
      </c>
      <c r="G23" s="851" t="s">
        <v>36</v>
      </c>
      <c r="H23" s="850">
        <v>2</v>
      </c>
      <c r="I23" s="850">
        <v>2</v>
      </c>
      <c r="J23" s="851" t="s">
        <v>36</v>
      </c>
      <c r="L23" s="879"/>
    </row>
    <row r="24" spans="1:13" ht="12.75" customHeight="1" x14ac:dyDescent="0.25">
      <c r="A24" s="534">
        <v>1989</v>
      </c>
      <c r="B24" s="850">
        <v>21.95</v>
      </c>
      <c r="C24" s="850">
        <v>24.35</v>
      </c>
      <c r="D24" s="850">
        <v>23.12</v>
      </c>
      <c r="E24" s="850">
        <v>78.05</v>
      </c>
      <c r="F24" s="850">
        <v>75.650000000000006</v>
      </c>
      <c r="G24" s="850">
        <v>76.88</v>
      </c>
      <c r="H24" s="851" t="s">
        <v>37</v>
      </c>
      <c r="I24" s="851" t="s">
        <v>37</v>
      </c>
      <c r="J24" s="851" t="s">
        <v>37</v>
      </c>
      <c r="L24" s="23"/>
      <c r="M24" s="408"/>
    </row>
    <row r="25" spans="1:13" ht="12.75" customHeight="1" x14ac:dyDescent="0.25">
      <c r="A25" s="534">
        <v>1990</v>
      </c>
      <c r="B25" s="850">
        <v>21.17</v>
      </c>
      <c r="C25" s="850">
        <v>21.05</v>
      </c>
      <c r="D25" s="850">
        <v>21.11</v>
      </c>
      <c r="E25" s="850">
        <v>78.83</v>
      </c>
      <c r="F25" s="850">
        <v>78.95</v>
      </c>
      <c r="G25" s="850">
        <v>78.89</v>
      </c>
      <c r="H25" s="851" t="s">
        <v>37</v>
      </c>
      <c r="I25" s="851" t="s">
        <v>37</v>
      </c>
      <c r="J25" s="851" t="s">
        <v>37</v>
      </c>
      <c r="L25" s="23"/>
    </row>
    <row r="26" spans="1:13" ht="12.75" customHeight="1" x14ac:dyDescent="0.25">
      <c r="A26" s="534">
        <v>1991</v>
      </c>
      <c r="B26" s="850">
        <v>19.27</v>
      </c>
      <c r="C26" s="850">
        <v>22.02</v>
      </c>
      <c r="D26" s="850">
        <v>20.61</v>
      </c>
      <c r="E26" s="850">
        <v>80.73</v>
      </c>
      <c r="F26" s="850">
        <v>77.98</v>
      </c>
      <c r="G26" s="850">
        <v>79.39</v>
      </c>
      <c r="H26" s="851" t="s">
        <v>37</v>
      </c>
      <c r="I26" s="851" t="s">
        <v>37</v>
      </c>
      <c r="J26" s="851" t="s">
        <v>37</v>
      </c>
      <c r="L26" s="23"/>
    </row>
    <row r="27" spans="1:13" ht="12.75" customHeight="1" x14ac:dyDescent="0.25">
      <c r="A27" s="534">
        <v>1992</v>
      </c>
      <c r="B27" s="850">
        <v>18.32</v>
      </c>
      <c r="C27" s="850">
        <v>20.92</v>
      </c>
      <c r="D27" s="850">
        <v>19.59</v>
      </c>
      <c r="E27" s="850">
        <v>81.680000000000007</v>
      </c>
      <c r="F27" s="850">
        <v>79.08</v>
      </c>
      <c r="G27" s="850">
        <v>80.41</v>
      </c>
      <c r="H27" s="851" t="s">
        <v>37</v>
      </c>
      <c r="I27" s="851" t="s">
        <v>37</v>
      </c>
      <c r="J27" s="851" t="s">
        <v>37</v>
      </c>
      <c r="L27" s="23"/>
    </row>
    <row r="28" spans="1:13" ht="12.75" customHeight="1" x14ac:dyDescent="0.25">
      <c r="A28" s="534">
        <v>1993</v>
      </c>
      <c r="B28" s="850">
        <v>19.89</v>
      </c>
      <c r="C28" s="850">
        <v>22.25</v>
      </c>
      <c r="D28" s="850">
        <v>21.03</v>
      </c>
      <c r="E28" s="850">
        <v>80.11</v>
      </c>
      <c r="F28" s="850">
        <v>77.75</v>
      </c>
      <c r="G28" s="850">
        <v>78.97</v>
      </c>
      <c r="H28" s="851" t="s">
        <v>37</v>
      </c>
      <c r="I28" s="851" t="s">
        <v>37</v>
      </c>
      <c r="J28" s="851" t="s">
        <v>37</v>
      </c>
      <c r="L28" s="23"/>
    </row>
    <row r="29" spans="1:13" ht="12.75" customHeight="1" x14ac:dyDescent="0.25">
      <c r="A29" s="534">
        <v>1994</v>
      </c>
      <c r="B29" s="850">
        <v>19.079999999999998</v>
      </c>
      <c r="C29" s="850">
        <v>21.58</v>
      </c>
      <c r="D29" s="850">
        <v>20.3</v>
      </c>
      <c r="E29" s="850">
        <v>80.92</v>
      </c>
      <c r="F29" s="850">
        <v>78.42</v>
      </c>
      <c r="G29" s="850">
        <v>79.7</v>
      </c>
      <c r="H29" s="851" t="s">
        <v>37</v>
      </c>
      <c r="I29" s="851" t="s">
        <v>37</v>
      </c>
      <c r="J29" s="851" t="s">
        <v>37</v>
      </c>
      <c r="L29" s="23"/>
    </row>
    <row r="30" spans="1:13" ht="12.75" customHeight="1" x14ac:dyDescent="0.25">
      <c r="A30" s="534">
        <v>1995</v>
      </c>
      <c r="B30" s="850">
        <v>21.64</v>
      </c>
      <c r="C30" s="850">
        <v>19.600000000000001</v>
      </c>
      <c r="D30" s="850">
        <v>20.64</v>
      </c>
      <c r="E30" s="850">
        <v>78.36</v>
      </c>
      <c r="F30" s="850">
        <v>80.400000000000006</v>
      </c>
      <c r="G30" s="850">
        <v>79.36</v>
      </c>
      <c r="H30" s="851" t="s">
        <v>37</v>
      </c>
      <c r="I30" s="851" t="s">
        <v>37</v>
      </c>
      <c r="J30" s="851" t="s">
        <v>37</v>
      </c>
      <c r="L30" s="23"/>
    </row>
    <row r="31" spans="1:13" ht="12.75" customHeight="1" x14ac:dyDescent="0.25">
      <c r="A31" s="534">
        <v>1996</v>
      </c>
      <c r="B31" s="850">
        <v>22.39</v>
      </c>
      <c r="C31" s="850">
        <v>20.059999999999999</v>
      </c>
      <c r="D31" s="850">
        <v>21.26</v>
      </c>
      <c r="E31" s="850">
        <v>77.61</v>
      </c>
      <c r="F31" s="850">
        <v>79.94</v>
      </c>
      <c r="G31" s="850">
        <v>78.739999999999995</v>
      </c>
      <c r="H31" s="851" t="s">
        <v>37</v>
      </c>
      <c r="I31" s="851" t="s">
        <v>37</v>
      </c>
      <c r="J31" s="851" t="s">
        <v>37</v>
      </c>
      <c r="L31" s="23"/>
    </row>
    <row r="32" spans="1:13" ht="12.75" customHeight="1" x14ac:dyDescent="0.25">
      <c r="A32" s="534">
        <v>1997</v>
      </c>
      <c r="B32" s="850">
        <v>22.74</v>
      </c>
      <c r="C32" s="850">
        <v>20.96</v>
      </c>
      <c r="D32" s="850">
        <v>21.87</v>
      </c>
      <c r="E32" s="850">
        <v>77.260000000000005</v>
      </c>
      <c r="F32" s="850">
        <v>79.040000000000006</v>
      </c>
      <c r="G32" s="850">
        <v>78.13</v>
      </c>
      <c r="H32" s="851" t="s">
        <v>37</v>
      </c>
      <c r="I32" s="851" t="s">
        <v>37</v>
      </c>
      <c r="J32" s="851" t="s">
        <v>37</v>
      </c>
      <c r="L32" s="23"/>
    </row>
    <row r="33" spans="1:15" ht="12.75" customHeight="1" x14ac:dyDescent="0.25">
      <c r="A33" s="534">
        <v>1998</v>
      </c>
      <c r="B33" s="850">
        <v>22.03</v>
      </c>
      <c r="C33" s="850">
        <v>17.71</v>
      </c>
      <c r="D33" s="850">
        <v>19.93</v>
      </c>
      <c r="E33" s="850">
        <v>77.97</v>
      </c>
      <c r="F33" s="850">
        <v>82.29</v>
      </c>
      <c r="G33" s="850">
        <v>80.069999999999993</v>
      </c>
      <c r="H33" s="851" t="s">
        <v>37</v>
      </c>
      <c r="I33" s="851" t="s">
        <v>37</v>
      </c>
      <c r="J33" s="851" t="s">
        <v>37</v>
      </c>
      <c r="L33" s="23"/>
    </row>
    <row r="34" spans="1:15" ht="12.75" customHeight="1" x14ac:dyDescent="0.25">
      <c r="A34" s="534">
        <v>1999</v>
      </c>
      <c r="B34" s="850">
        <v>24.2</v>
      </c>
      <c r="C34" s="850">
        <v>20.22</v>
      </c>
      <c r="D34" s="850">
        <v>22.27</v>
      </c>
      <c r="E34" s="850">
        <v>75.8</v>
      </c>
      <c r="F34" s="850">
        <v>79.78</v>
      </c>
      <c r="G34" s="850">
        <v>77.73</v>
      </c>
      <c r="H34" s="851" t="s">
        <v>37</v>
      </c>
      <c r="I34" s="851" t="s">
        <v>37</v>
      </c>
      <c r="J34" s="851" t="s">
        <v>37</v>
      </c>
      <c r="L34" s="23"/>
    </row>
    <row r="35" spans="1:15" ht="12.75" customHeight="1" x14ac:dyDescent="0.25">
      <c r="A35" s="534">
        <v>2000</v>
      </c>
      <c r="B35" s="850">
        <v>19.899999999999999</v>
      </c>
      <c r="C35" s="850">
        <v>18.690000000000001</v>
      </c>
      <c r="D35" s="850">
        <v>19.29</v>
      </c>
      <c r="E35" s="850">
        <v>80.099999999999994</v>
      </c>
      <c r="F35" s="850">
        <v>81.31</v>
      </c>
      <c r="G35" s="850">
        <v>80.709999999999994</v>
      </c>
      <c r="H35" s="851" t="s">
        <v>37</v>
      </c>
      <c r="I35" s="851" t="s">
        <v>37</v>
      </c>
      <c r="J35" s="851" t="s">
        <v>37</v>
      </c>
      <c r="L35" s="23"/>
      <c r="O35" s="848"/>
    </row>
    <row r="36" spans="1:15" ht="12.75" customHeight="1" x14ac:dyDescent="0.25">
      <c r="A36" s="534">
        <v>2001</v>
      </c>
      <c r="B36" s="850">
        <v>21.22</v>
      </c>
      <c r="C36" s="850">
        <v>18.739999999999998</v>
      </c>
      <c r="D36" s="850">
        <v>20.03</v>
      </c>
      <c r="E36" s="850">
        <v>78.78</v>
      </c>
      <c r="F36" s="850">
        <v>81.260000000000005</v>
      </c>
      <c r="G36" s="850">
        <v>79.97</v>
      </c>
      <c r="H36" s="851" t="s">
        <v>37</v>
      </c>
      <c r="I36" s="851" t="s">
        <v>37</v>
      </c>
      <c r="J36" s="851" t="s">
        <v>37</v>
      </c>
      <c r="L36" s="23"/>
      <c r="O36" s="848"/>
    </row>
    <row r="37" spans="1:15" ht="12.75" customHeight="1" x14ac:dyDescent="0.25">
      <c r="A37" s="534">
        <v>2002</v>
      </c>
      <c r="B37" s="850">
        <v>23.57</v>
      </c>
      <c r="C37" s="850">
        <v>21.36</v>
      </c>
      <c r="D37" s="850">
        <v>22.51</v>
      </c>
      <c r="E37" s="850">
        <v>76.430000000000007</v>
      </c>
      <c r="F37" s="850">
        <v>78.64</v>
      </c>
      <c r="G37" s="850">
        <v>77.489999999999995</v>
      </c>
      <c r="H37" s="851" t="s">
        <v>37</v>
      </c>
      <c r="I37" s="851" t="s">
        <v>37</v>
      </c>
      <c r="J37" s="851" t="s">
        <v>37</v>
      </c>
      <c r="L37" s="23"/>
      <c r="O37" s="848"/>
    </row>
    <row r="38" spans="1:15" ht="12.75" customHeight="1" x14ac:dyDescent="0.25">
      <c r="A38" s="534">
        <v>2003</v>
      </c>
      <c r="B38" s="850">
        <v>27.13</v>
      </c>
      <c r="C38" s="850">
        <v>22.05</v>
      </c>
      <c r="D38" s="850">
        <v>24.64</v>
      </c>
      <c r="E38" s="850">
        <v>72.87</v>
      </c>
      <c r="F38" s="850">
        <v>77.95</v>
      </c>
      <c r="G38" s="850">
        <v>75.36</v>
      </c>
      <c r="H38" s="851" t="s">
        <v>37</v>
      </c>
      <c r="I38" s="851" t="s">
        <v>37</v>
      </c>
      <c r="J38" s="851" t="s">
        <v>37</v>
      </c>
      <c r="L38" s="23"/>
      <c r="O38" s="848"/>
    </row>
    <row r="39" spans="1:15" ht="12.75" customHeight="1" x14ac:dyDescent="0.25">
      <c r="A39" s="534">
        <v>2004</v>
      </c>
      <c r="B39" s="850">
        <v>28.95</v>
      </c>
      <c r="C39" s="850">
        <v>25.48</v>
      </c>
      <c r="D39" s="850">
        <v>27.26</v>
      </c>
      <c r="E39" s="850">
        <v>71.05</v>
      </c>
      <c r="F39" s="850">
        <v>74.52</v>
      </c>
      <c r="G39" s="850">
        <v>72.739999999999995</v>
      </c>
      <c r="H39" s="851" t="s">
        <v>37</v>
      </c>
      <c r="I39" s="851" t="s">
        <v>37</v>
      </c>
      <c r="J39" s="851" t="s">
        <v>37</v>
      </c>
      <c r="L39" s="23"/>
      <c r="O39" s="848"/>
    </row>
    <row r="40" spans="1:15" ht="12.75" customHeight="1" x14ac:dyDescent="0.25">
      <c r="A40" s="534">
        <v>2005</v>
      </c>
      <c r="B40" s="850">
        <v>29.31</v>
      </c>
      <c r="C40" s="850">
        <v>27.08</v>
      </c>
      <c r="D40" s="850">
        <v>28.22</v>
      </c>
      <c r="E40" s="850">
        <v>70.69</v>
      </c>
      <c r="F40" s="850">
        <v>72.92</v>
      </c>
      <c r="G40" s="850">
        <v>71.78</v>
      </c>
      <c r="H40" s="851" t="s">
        <v>37</v>
      </c>
      <c r="I40" s="851" t="s">
        <v>37</v>
      </c>
      <c r="J40" s="851" t="s">
        <v>37</v>
      </c>
      <c r="L40" s="23"/>
      <c r="O40" s="848"/>
    </row>
    <row r="41" spans="1:15" ht="12.75" customHeight="1" x14ac:dyDescent="0.25">
      <c r="A41" s="534">
        <v>2006</v>
      </c>
      <c r="B41" s="850">
        <v>31.63</v>
      </c>
      <c r="C41" s="850">
        <v>30.06</v>
      </c>
      <c r="D41" s="850">
        <v>30.88</v>
      </c>
      <c r="E41" s="850">
        <v>68.37</v>
      </c>
      <c r="F41" s="850">
        <v>69.94</v>
      </c>
      <c r="G41" s="850">
        <v>69.12</v>
      </c>
      <c r="H41" s="851" t="s">
        <v>37</v>
      </c>
      <c r="I41" s="851" t="s">
        <v>37</v>
      </c>
      <c r="J41" s="851" t="s">
        <v>37</v>
      </c>
      <c r="L41" s="23"/>
      <c r="O41" s="848"/>
    </row>
    <row r="42" spans="1:15" ht="12.75" customHeight="1" x14ac:dyDescent="0.25">
      <c r="A42" s="534">
        <v>2007</v>
      </c>
      <c r="B42" s="850">
        <v>38.82</v>
      </c>
      <c r="C42" s="850">
        <v>32.54</v>
      </c>
      <c r="D42" s="850">
        <v>35.76</v>
      </c>
      <c r="E42" s="850">
        <v>60.91</v>
      </c>
      <c r="F42" s="850">
        <v>67.150000000000006</v>
      </c>
      <c r="G42" s="850">
        <v>63.91</v>
      </c>
      <c r="H42" s="850">
        <v>0.27</v>
      </c>
      <c r="I42" s="850">
        <v>0.31</v>
      </c>
      <c r="J42" s="850">
        <v>0.33</v>
      </c>
      <c r="L42" s="23"/>
      <c r="O42" s="848"/>
    </row>
    <row r="43" spans="1:15" ht="12.75" customHeight="1" x14ac:dyDescent="0.25">
      <c r="A43" s="534">
        <v>2008</v>
      </c>
      <c r="B43" s="850">
        <v>38.020000000000003</v>
      </c>
      <c r="C43" s="850">
        <v>33.17</v>
      </c>
      <c r="D43" s="850">
        <v>35.64</v>
      </c>
      <c r="E43" s="850">
        <v>61.68</v>
      </c>
      <c r="F43" s="850">
        <v>66.510000000000005</v>
      </c>
      <c r="G43" s="850">
        <v>64.010000000000005</v>
      </c>
      <c r="H43" s="850">
        <v>0.3</v>
      </c>
      <c r="I43" s="850">
        <v>0.32</v>
      </c>
      <c r="J43" s="850">
        <v>0.35</v>
      </c>
      <c r="L43" s="948"/>
      <c r="M43" s="848"/>
    </row>
    <row r="44" spans="1:15" ht="12.75" customHeight="1" x14ac:dyDescent="0.25">
      <c r="A44" s="534">
        <v>2009</v>
      </c>
      <c r="B44" s="850">
        <v>40.53</v>
      </c>
      <c r="C44" s="850">
        <v>34.03</v>
      </c>
      <c r="D44" s="850">
        <v>37.380000000000003</v>
      </c>
      <c r="E44" s="850">
        <v>59.09</v>
      </c>
      <c r="F44" s="850">
        <v>65.739999999999995</v>
      </c>
      <c r="G44" s="850">
        <v>62.3</v>
      </c>
      <c r="H44" s="850">
        <v>0.39</v>
      </c>
      <c r="I44" s="850">
        <v>0.24</v>
      </c>
      <c r="J44" s="850">
        <v>0.31</v>
      </c>
      <c r="L44" s="948"/>
      <c r="M44" s="848"/>
    </row>
    <row r="45" spans="1:15" ht="12.75" customHeight="1" x14ac:dyDescent="0.25">
      <c r="A45" s="534">
        <v>2010</v>
      </c>
      <c r="B45" s="850">
        <v>42.22</v>
      </c>
      <c r="C45" s="850">
        <v>38</v>
      </c>
      <c r="D45" s="850">
        <v>40.130000000000003</v>
      </c>
      <c r="E45" s="850">
        <v>57.67</v>
      </c>
      <c r="F45" s="850">
        <v>61.81</v>
      </c>
      <c r="G45" s="850">
        <v>59.72</v>
      </c>
      <c r="H45" s="850">
        <v>0.11</v>
      </c>
      <c r="I45" s="850">
        <v>0.19</v>
      </c>
      <c r="J45" s="850">
        <v>0.15</v>
      </c>
      <c r="L45" s="948"/>
      <c r="M45" s="848"/>
    </row>
    <row r="46" spans="1:15" ht="12.75" customHeight="1" x14ac:dyDescent="0.25">
      <c r="A46" s="534">
        <v>2011</v>
      </c>
      <c r="B46" s="850">
        <v>44.32</v>
      </c>
      <c r="C46" s="850">
        <v>40.630000000000003</v>
      </c>
      <c r="D46" s="850">
        <v>42.54</v>
      </c>
      <c r="E46" s="850">
        <v>55.2</v>
      </c>
      <c r="F46" s="850">
        <v>58.98</v>
      </c>
      <c r="G46" s="850">
        <v>57</v>
      </c>
      <c r="H46" s="850">
        <v>0.48</v>
      </c>
      <c r="I46" s="850">
        <v>0.39</v>
      </c>
      <c r="J46" s="850">
        <v>0.46</v>
      </c>
      <c r="M46" s="848"/>
    </row>
    <row r="47" spans="1:15" ht="12.75" customHeight="1" x14ac:dyDescent="0.25">
      <c r="A47" s="105" t="s">
        <v>89</v>
      </c>
      <c r="B47" s="850">
        <v>48.01</v>
      </c>
      <c r="C47" s="850">
        <v>45.91</v>
      </c>
      <c r="D47" s="850">
        <v>46.94</v>
      </c>
      <c r="E47" s="850">
        <v>51.58</v>
      </c>
      <c r="F47" s="850">
        <v>53.85</v>
      </c>
      <c r="G47" s="850">
        <v>52.69</v>
      </c>
      <c r="H47" s="850">
        <v>0.4</v>
      </c>
      <c r="I47" s="850">
        <v>0.24</v>
      </c>
      <c r="J47" s="850">
        <v>0.37</v>
      </c>
      <c r="L47" s="948"/>
      <c r="M47" s="848"/>
    </row>
    <row r="48" spans="1:15" ht="12.75" customHeight="1" x14ac:dyDescent="0.25">
      <c r="A48" s="105" t="s">
        <v>90</v>
      </c>
      <c r="B48" s="850">
        <v>49.56</v>
      </c>
      <c r="C48" s="850">
        <v>43.9</v>
      </c>
      <c r="D48" s="850">
        <v>46.77</v>
      </c>
      <c r="E48" s="850">
        <v>49.03</v>
      </c>
      <c r="F48" s="850">
        <v>54.63</v>
      </c>
      <c r="G48" s="850">
        <v>51.78</v>
      </c>
      <c r="H48" s="850">
        <v>1.41</v>
      </c>
      <c r="I48" s="850">
        <v>1.48</v>
      </c>
      <c r="J48" s="850">
        <v>1.46</v>
      </c>
      <c r="L48" s="948"/>
      <c r="M48" s="848"/>
    </row>
    <row r="49" spans="1:18" ht="12.75" customHeight="1" x14ac:dyDescent="0.25">
      <c r="A49" s="105">
        <v>2013</v>
      </c>
      <c r="B49" s="850">
        <v>53.98</v>
      </c>
      <c r="C49" s="850">
        <v>47.95</v>
      </c>
      <c r="D49" s="850">
        <v>50.95</v>
      </c>
      <c r="E49" s="850">
        <v>44.28</v>
      </c>
      <c r="F49" s="850">
        <v>50.49</v>
      </c>
      <c r="G49" s="850">
        <v>47.35</v>
      </c>
      <c r="H49" s="850">
        <v>1.74</v>
      </c>
      <c r="I49" s="850">
        <v>1.55</v>
      </c>
      <c r="J49" s="850">
        <v>1.7</v>
      </c>
      <c r="L49" s="948"/>
      <c r="M49" s="848"/>
    </row>
    <row r="50" spans="1:18" ht="12.75" customHeight="1" x14ac:dyDescent="0.25">
      <c r="A50" s="105">
        <v>2014</v>
      </c>
      <c r="B50" s="850">
        <v>55.73</v>
      </c>
      <c r="C50" s="850">
        <v>48.75</v>
      </c>
      <c r="D50" s="850">
        <v>52.38</v>
      </c>
      <c r="E50" s="850">
        <v>42.57</v>
      </c>
      <c r="F50" s="850">
        <v>50.23</v>
      </c>
      <c r="G50" s="850">
        <v>46.25</v>
      </c>
      <c r="H50" s="850">
        <v>1.7</v>
      </c>
      <c r="I50" s="850">
        <v>1.02</v>
      </c>
      <c r="J50" s="850">
        <v>1.37</v>
      </c>
      <c r="L50" s="846"/>
      <c r="O50" s="848"/>
    </row>
    <row r="51" spans="1:18" ht="12.75" customHeight="1" x14ac:dyDescent="0.25">
      <c r="A51" s="105">
        <v>2015</v>
      </c>
      <c r="B51" s="850">
        <v>57.77</v>
      </c>
      <c r="C51" s="850">
        <v>54.94</v>
      </c>
      <c r="D51" s="850">
        <v>56.31</v>
      </c>
      <c r="E51" s="850">
        <v>40</v>
      </c>
      <c r="F51" s="850">
        <v>43.67</v>
      </c>
      <c r="G51" s="850">
        <v>41.88</v>
      </c>
      <c r="H51" s="850">
        <v>2.23</v>
      </c>
      <c r="I51" s="850">
        <v>1.38</v>
      </c>
      <c r="J51" s="850">
        <v>1.81</v>
      </c>
      <c r="L51" s="846"/>
      <c r="O51" s="848"/>
    </row>
    <row r="52" spans="1:18" ht="12.75" customHeight="1" x14ac:dyDescent="0.25">
      <c r="A52" s="105">
        <v>2016</v>
      </c>
      <c r="B52" s="850">
        <v>62.93</v>
      </c>
      <c r="C52" s="850">
        <v>55.22</v>
      </c>
      <c r="D52" s="850">
        <v>59.04</v>
      </c>
      <c r="E52" s="850">
        <v>35.83</v>
      </c>
      <c r="F52" s="850">
        <v>43.72</v>
      </c>
      <c r="G52" s="850">
        <v>39.75</v>
      </c>
      <c r="H52" s="850">
        <v>1.23</v>
      </c>
      <c r="I52" s="850">
        <v>1.06</v>
      </c>
      <c r="J52" s="850">
        <v>1.21</v>
      </c>
      <c r="K52" s="846"/>
      <c r="L52" s="846"/>
      <c r="O52" s="848"/>
    </row>
    <row r="53" spans="1:18" ht="12.75" customHeight="1" x14ac:dyDescent="0.25">
      <c r="A53" s="105">
        <v>2017</v>
      </c>
      <c r="B53" s="850">
        <v>61.58</v>
      </c>
      <c r="C53" s="850">
        <v>56.72</v>
      </c>
      <c r="D53" s="850">
        <v>58.96</v>
      </c>
      <c r="E53" s="850">
        <v>37</v>
      </c>
      <c r="F53" s="850">
        <v>42.26</v>
      </c>
      <c r="G53" s="850">
        <v>39.81</v>
      </c>
      <c r="H53" s="850">
        <v>1.42</v>
      </c>
      <c r="I53" s="850">
        <v>1.02</v>
      </c>
      <c r="J53" s="850">
        <v>1.23</v>
      </c>
      <c r="K53" s="846"/>
      <c r="Q53" s="971"/>
    </row>
    <row r="54" spans="1:18" ht="12.75" customHeight="1" x14ac:dyDescent="0.25">
      <c r="A54" s="105">
        <v>2018</v>
      </c>
      <c r="B54" s="850">
        <v>62.02</v>
      </c>
      <c r="C54" s="850">
        <v>56.48</v>
      </c>
      <c r="D54" s="850">
        <v>59.25</v>
      </c>
      <c r="E54" s="850">
        <v>35.69</v>
      </c>
      <c r="F54" s="850">
        <v>42.54</v>
      </c>
      <c r="G54" s="850">
        <v>39.07</v>
      </c>
      <c r="H54" s="850">
        <v>2.29</v>
      </c>
      <c r="I54" s="850">
        <v>0.98</v>
      </c>
      <c r="J54" s="850">
        <v>1.68</v>
      </c>
      <c r="K54" s="846"/>
      <c r="L54" s="970"/>
      <c r="M54" s="970"/>
      <c r="N54" s="970"/>
      <c r="O54" s="970"/>
      <c r="P54" s="970"/>
    </row>
    <row r="55" spans="1:18" ht="12.75" customHeight="1" x14ac:dyDescent="0.25">
      <c r="A55" s="105">
        <v>2019</v>
      </c>
      <c r="B55" s="850">
        <v>61.4</v>
      </c>
      <c r="C55" s="850">
        <v>53.58</v>
      </c>
      <c r="D55" s="850">
        <v>57.35</v>
      </c>
      <c r="E55" s="850">
        <v>37.6</v>
      </c>
      <c r="F55" s="850">
        <v>45.66</v>
      </c>
      <c r="G55" s="850">
        <v>41.74</v>
      </c>
      <c r="H55" s="850">
        <v>1</v>
      </c>
      <c r="I55" s="850">
        <v>0.77</v>
      </c>
      <c r="J55" s="850">
        <v>0.9</v>
      </c>
      <c r="K55" s="846"/>
      <c r="O55" s="848"/>
    </row>
    <row r="56" spans="1:18" ht="6" customHeight="1" x14ac:dyDescent="0.25">
      <c r="A56" s="852"/>
      <c r="B56" s="952"/>
      <c r="C56" s="953"/>
      <c r="D56" s="953"/>
      <c r="E56" s="953"/>
      <c r="F56" s="953"/>
      <c r="G56" s="953"/>
      <c r="H56" s="953"/>
      <c r="I56" s="953"/>
      <c r="J56" s="953"/>
      <c r="K56" s="878"/>
      <c r="R56" s="848"/>
    </row>
    <row r="57" spans="1:18" ht="69.75" customHeight="1" x14ac:dyDescent="0.25">
      <c r="A57" s="1304" t="s">
        <v>502</v>
      </c>
      <c r="B57" s="1308"/>
      <c r="C57" s="1308"/>
      <c r="D57" s="1308"/>
      <c r="E57" s="1308"/>
      <c r="F57" s="1308"/>
      <c r="G57" s="1308"/>
      <c r="H57" s="1308"/>
      <c r="I57" s="1308"/>
      <c r="J57" s="1308"/>
      <c r="K57" s="863"/>
      <c r="R57" s="848"/>
    </row>
    <row r="58" spans="1:18" ht="6" customHeight="1" x14ac:dyDescent="0.25">
      <c r="A58" s="363"/>
      <c r="B58" s="363"/>
      <c r="C58" s="363"/>
      <c r="D58" s="363"/>
      <c r="E58" s="878"/>
      <c r="F58" s="878"/>
      <c r="G58" s="878"/>
      <c r="H58" s="878"/>
      <c r="I58" s="878"/>
      <c r="J58" s="878"/>
      <c r="K58" s="878"/>
      <c r="R58" s="848"/>
    </row>
    <row r="59" spans="1:18" ht="15" customHeight="1" x14ac:dyDescent="0.25">
      <c r="A59" s="1309" t="s">
        <v>192</v>
      </c>
      <c r="B59" s="1309"/>
      <c r="C59" s="1309"/>
      <c r="D59" s="1309"/>
      <c r="E59" s="1309"/>
      <c r="F59" s="1309"/>
      <c r="G59" s="1309"/>
      <c r="H59" s="1309"/>
      <c r="I59" s="1309"/>
      <c r="J59" s="1309"/>
      <c r="K59" s="863"/>
      <c r="R59" s="848"/>
    </row>
    <row r="60" spans="1:18" x14ac:dyDescent="0.25">
      <c r="R60" s="848"/>
    </row>
    <row r="61" spans="1:18" x14ac:dyDescent="0.25">
      <c r="K61" s="949"/>
      <c r="N61" s="848"/>
    </row>
    <row r="62" spans="1:18" x14ac:dyDescent="0.25">
      <c r="E62" s="949"/>
      <c r="K62" s="815"/>
    </row>
  </sheetData>
  <mergeCells count="8">
    <mergeCell ref="H1:J1"/>
    <mergeCell ref="A57:J57"/>
    <mergeCell ref="A59:J59"/>
    <mergeCell ref="E3:G3"/>
    <mergeCell ref="L1:N1"/>
    <mergeCell ref="H3:J3"/>
    <mergeCell ref="B3:D3"/>
    <mergeCell ref="A2:J2"/>
  </mergeCells>
  <phoneticPr fontId="3" type="noConversion"/>
  <hyperlinks>
    <hyperlink ref="L1:N1" location="Tabellförteckning!A1" display="Tabellförteckning!A1"/>
  </hyperlinks>
  <pageMargins left="0.70866141732283472" right="0.70866141732283472" top="0.74803149606299213" bottom="0.74803149606299213" header="0.31496062992125984" footer="0.31496062992125984"/>
  <pageSetup paperSize="9" scale="9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7"/>
  <sheetViews>
    <sheetView zoomScaleNormal="100" workbookViewId="0">
      <pane ySplit="4" topLeftCell="A5" activePane="bottomLeft" state="frozen"/>
      <selection sqref="A1:B1"/>
      <selection pane="bottomLeft" activeCell="O1" sqref="O1:R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8" width="6.54296875" style="17" customWidth="1"/>
    <col min="9"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8.7265625" style="17" customWidth="1"/>
    <col min="19" max="16384" width="9.1796875" style="17"/>
  </cols>
  <sheetData>
    <row r="1" spans="1:18" s="63" customFormat="1" ht="30" customHeight="1" x14ac:dyDescent="0.35">
      <c r="A1" s="73"/>
      <c r="B1" s="878"/>
      <c r="C1" s="187"/>
      <c r="D1" s="384"/>
      <c r="E1" s="187"/>
      <c r="F1" s="187"/>
      <c r="G1" s="384"/>
      <c r="H1" s="187"/>
      <c r="I1" s="369"/>
      <c r="J1" s="369"/>
      <c r="K1" s="369"/>
      <c r="L1" s="369"/>
      <c r="M1" s="369"/>
      <c r="N1" s="273"/>
      <c r="O1" s="1293" t="s">
        <v>315</v>
      </c>
      <c r="P1" s="1293"/>
      <c r="Q1" s="1294"/>
      <c r="R1" s="1294"/>
    </row>
    <row r="2" spans="1:18" s="185" customFormat="1" ht="30" customHeight="1" x14ac:dyDescent="0.3">
      <c r="A2" s="1361" t="s">
        <v>463</v>
      </c>
      <c r="B2" s="1361"/>
      <c r="C2" s="1361"/>
      <c r="D2" s="1361"/>
      <c r="E2" s="1361"/>
      <c r="F2" s="1361"/>
      <c r="G2" s="1361"/>
      <c r="H2" s="1361"/>
      <c r="I2" s="1361"/>
      <c r="J2" s="1361"/>
      <c r="K2" s="1361"/>
      <c r="L2" s="1361"/>
      <c r="M2" s="1361"/>
      <c r="N2" s="1361"/>
      <c r="O2" s="1361"/>
      <c r="P2" s="1361"/>
    </row>
    <row r="3" spans="1:18" s="178" customFormat="1" ht="30" customHeight="1" x14ac:dyDescent="0.25">
      <c r="B3" s="1362" t="s">
        <v>19</v>
      </c>
      <c r="C3" s="1362"/>
      <c r="D3" s="1362"/>
      <c r="E3" s="1362" t="s">
        <v>92</v>
      </c>
      <c r="F3" s="1362"/>
      <c r="G3" s="1362"/>
      <c r="H3" s="1347" t="s">
        <v>93</v>
      </c>
      <c r="I3" s="1347"/>
      <c r="J3" s="1347"/>
      <c r="K3" s="1347" t="s">
        <v>94</v>
      </c>
      <c r="L3" s="1347"/>
      <c r="M3" s="1347"/>
      <c r="N3" s="1347" t="s">
        <v>35</v>
      </c>
      <c r="O3" s="1347"/>
      <c r="P3" s="1347"/>
    </row>
    <row r="4" spans="1:18"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row>
    <row r="5" spans="1:18" ht="6" customHeight="1" x14ac:dyDescent="0.25">
      <c r="A5" s="194"/>
      <c r="B5" s="240"/>
      <c r="C5" s="240"/>
      <c r="D5" s="240"/>
      <c r="E5" s="240"/>
      <c r="F5" s="240"/>
      <c r="G5" s="240"/>
      <c r="H5" s="240"/>
      <c r="I5" s="240"/>
      <c r="J5" s="240"/>
      <c r="K5" s="240"/>
      <c r="L5" s="240"/>
      <c r="M5" s="240"/>
      <c r="N5" s="240"/>
      <c r="O5" s="240"/>
      <c r="P5" s="39"/>
    </row>
    <row r="6" spans="1:18" ht="12.75" customHeight="1" x14ac:dyDescent="0.25">
      <c r="A6" s="230">
        <v>2012</v>
      </c>
      <c r="B6" s="437">
        <v>49.87</v>
      </c>
      <c r="C6" s="437">
        <v>72.930000000000007</v>
      </c>
      <c r="D6" s="437">
        <v>61.12</v>
      </c>
      <c r="E6" s="437">
        <v>49.07</v>
      </c>
      <c r="F6" s="437">
        <v>26.59</v>
      </c>
      <c r="G6" s="437">
        <v>38.1</v>
      </c>
      <c r="H6" s="437">
        <v>36.58</v>
      </c>
      <c r="I6" s="437">
        <v>16.86</v>
      </c>
      <c r="J6" s="437">
        <v>26.97</v>
      </c>
      <c r="K6" s="437">
        <v>21.97</v>
      </c>
      <c r="L6" s="437">
        <v>5.94</v>
      </c>
      <c r="M6" s="437">
        <v>14.14</v>
      </c>
      <c r="N6" s="437">
        <v>1.05</v>
      </c>
      <c r="O6" s="437">
        <v>0.48</v>
      </c>
      <c r="P6" s="437">
        <v>0.77</v>
      </c>
    </row>
    <row r="7" spans="1:18" ht="12.75" customHeight="1" x14ac:dyDescent="0.25">
      <c r="A7" s="184">
        <v>2013</v>
      </c>
      <c r="B7" s="437">
        <v>51.76</v>
      </c>
      <c r="C7" s="437">
        <v>73.349999999999994</v>
      </c>
      <c r="D7" s="437">
        <v>62.08</v>
      </c>
      <c r="E7" s="437">
        <v>47.14</v>
      </c>
      <c r="F7" s="437">
        <v>25.54</v>
      </c>
      <c r="G7" s="437">
        <v>36.79</v>
      </c>
      <c r="H7" s="437">
        <v>36.99</v>
      </c>
      <c r="I7" s="437">
        <v>16.39</v>
      </c>
      <c r="J7" s="437">
        <v>27.05</v>
      </c>
      <c r="K7" s="437">
        <v>24.07</v>
      </c>
      <c r="L7" s="437">
        <v>6.32</v>
      </c>
      <c r="M7" s="437">
        <v>15.51</v>
      </c>
      <c r="N7" s="437">
        <v>1.1000000000000001</v>
      </c>
      <c r="O7" s="437">
        <v>1.1200000000000001</v>
      </c>
      <c r="P7" s="437">
        <v>1.1299999999999999</v>
      </c>
    </row>
    <row r="8" spans="1:18" ht="12.75" customHeight="1" x14ac:dyDescent="0.25">
      <c r="A8" s="184">
        <v>2014</v>
      </c>
      <c r="B8" s="437">
        <v>48.47</v>
      </c>
      <c r="C8" s="437">
        <v>73.66</v>
      </c>
      <c r="D8" s="437">
        <v>60.67</v>
      </c>
      <c r="E8" s="437">
        <v>50.82</v>
      </c>
      <c r="F8" s="437">
        <v>26.07</v>
      </c>
      <c r="G8" s="437">
        <v>38.83</v>
      </c>
      <c r="H8" s="437">
        <v>40.590000000000003</v>
      </c>
      <c r="I8" s="437">
        <v>16.78</v>
      </c>
      <c r="J8" s="437">
        <v>29.07</v>
      </c>
      <c r="K8" s="437">
        <v>25.74</v>
      </c>
      <c r="L8" s="437">
        <v>5.59</v>
      </c>
      <c r="M8" s="437">
        <v>16.04</v>
      </c>
      <c r="N8" s="437">
        <v>0.71</v>
      </c>
      <c r="O8" s="437">
        <v>0.27</v>
      </c>
      <c r="P8" s="437">
        <v>0.5</v>
      </c>
    </row>
    <row r="9" spans="1:18" x14ac:dyDescent="0.25">
      <c r="A9" s="330">
        <v>2015</v>
      </c>
      <c r="B9" s="437">
        <v>52.81</v>
      </c>
      <c r="C9" s="437">
        <v>73.239999999999995</v>
      </c>
      <c r="D9" s="437">
        <v>62.68</v>
      </c>
      <c r="E9" s="437">
        <v>46.46</v>
      </c>
      <c r="F9" s="437">
        <v>25.83</v>
      </c>
      <c r="G9" s="437">
        <v>36.5</v>
      </c>
      <c r="H9" s="437">
        <v>38.76</v>
      </c>
      <c r="I9" s="437">
        <v>17.79</v>
      </c>
      <c r="J9" s="437">
        <v>28.66</v>
      </c>
      <c r="K9" s="437">
        <v>25.24</v>
      </c>
      <c r="L9" s="437">
        <v>7.56</v>
      </c>
      <c r="M9" s="437">
        <v>16.75</v>
      </c>
      <c r="N9" s="437">
        <v>0.73</v>
      </c>
      <c r="O9" s="437">
        <v>0.93</v>
      </c>
      <c r="P9" s="437">
        <v>0.82</v>
      </c>
    </row>
    <row r="10" spans="1:18" s="407" customFormat="1" x14ac:dyDescent="0.25">
      <c r="A10" s="363">
        <v>2016</v>
      </c>
      <c r="B10" s="789">
        <v>51.44</v>
      </c>
      <c r="C10" s="789">
        <v>74.73</v>
      </c>
      <c r="D10" s="789">
        <v>62.3</v>
      </c>
      <c r="E10" s="789">
        <v>47.39</v>
      </c>
      <c r="F10" s="789">
        <v>24.28</v>
      </c>
      <c r="G10" s="789">
        <v>36.53</v>
      </c>
      <c r="H10" s="789">
        <v>38.409999999999997</v>
      </c>
      <c r="I10" s="789">
        <v>18.149999999999999</v>
      </c>
      <c r="J10" s="789">
        <v>28.85</v>
      </c>
      <c r="K10" s="789">
        <v>23.28</v>
      </c>
      <c r="L10" s="789">
        <v>7.21</v>
      </c>
      <c r="M10" s="789">
        <v>15.77</v>
      </c>
      <c r="N10" s="789">
        <v>1.17</v>
      </c>
      <c r="O10" s="789">
        <v>0.99</v>
      </c>
      <c r="P10" s="789">
        <v>1.1599999999999999</v>
      </c>
      <c r="Q10" s="790"/>
    </row>
    <row r="11" spans="1:18" x14ac:dyDescent="0.25">
      <c r="A11" s="301">
        <v>2017</v>
      </c>
      <c r="B11" s="789">
        <v>52.98</v>
      </c>
      <c r="C11" s="789">
        <v>72.900000000000006</v>
      </c>
      <c r="D11" s="789">
        <v>62.19</v>
      </c>
      <c r="E11" s="789">
        <v>45.06</v>
      </c>
      <c r="F11" s="789">
        <v>25.68</v>
      </c>
      <c r="G11" s="789">
        <v>36.090000000000003</v>
      </c>
      <c r="H11" s="789">
        <v>38.03</v>
      </c>
      <c r="I11" s="789">
        <v>18.75</v>
      </c>
      <c r="J11" s="789">
        <v>29.03</v>
      </c>
      <c r="K11" s="789">
        <v>24.65</v>
      </c>
      <c r="L11" s="789">
        <v>8.2899999999999991</v>
      </c>
      <c r="M11" s="789">
        <v>17.07</v>
      </c>
      <c r="N11" s="789">
        <v>1.96</v>
      </c>
      <c r="O11" s="789">
        <v>1.42</v>
      </c>
      <c r="P11" s="789">
        <v>1.72</v>
      </c>
      <c r="Q11" s="790"/>
    </row>
    <row r="12" spans="1:18" s="784" customFormat="1" x14ac:dyDescent="0.25">
      <c r="A12" s="363">
        <v>2018</v>
      </c>
      <c r="B12" s="789">
        <v>52.44</v>
      </c>
      <c r="C12" s="789">
        <v>71.63</v>
      </c>
      <c r="D12" s="789">
        <v>61.22</v>
      </c>
      <c r="E12" s="789">
        <v>46.11</v>
      </c>
      <c r="F12" s="789">
        <v>26.89</v>
      </c>
      <c r="G12" s="789">
        <v>37.29</v>
      </c>
      <c r="H12" s="789">
        <v>38.76</v>
      </c>
      <c r="I12" s="789">
        <v>20.18</v>
      </c>
      <c r="J12" s="789">
        <v>30.24</v>
      </c>
      <c r="K12" s="789">
        <v>24.13</v>
      </c>
      <c r="L12" s="789">
        <v>9.2100000000000009</v>
      </c>
      <c r="M12" s="789">
        <v>17.3</v>
      </c>
      <c r="N12" s="789">
        <v>1.46</v>
      </c>
      <c r="O12" s="789">
        <v>1.48</v>
      </c>
      <c r="P12" s="789">
        <v>1.49</v>
      </c>
      <c r="Q12" s="790"/>
    </row>
    <row r="13" spans="1:18" s="535" customFormat="1" x14ac:dyDescent="0.25">
      <c r="A13" s="363">
        <v>2019</v>
      </c>
      <c r="B13" s="789">
        <v>54.17</v>
      </c>
      <c r="C13" s="789">
        <v>70.290000000000006</v>
      </c>
      <c r="D13" s="789">
        <v>61.52</v>
      </c>
      <c r="E13" s="789">
        <v>45.13</v>
      </c>
      <c r="F13" s="789">
        <v>29.29</v>
      </c>
      <c r="G13" s="789">
        <v>37.92</v>
      </c>
      <c r="H13" s="789">
        <v>38.76</v>
      </c>
      <c r="I13" s="789">
        <v>24.7</v>
      </c>
      <c r="J13" s="789">
        <v>32.299999999999997</v>
      </c>
      <c r="K13" s="789">
        <v>26.41</v>
      </c>
      <c r="L13" s="789">
        <v>14.17</v>
      </c>
      <c r="M13" s="789">
        <v>20.81</v>
      </c>
      <c r="N13" s="789">
        <v>0.7</v>
      </c>
      <c r="O13" s="789">
        <v>0.42</v>
      </c>
      <c r="P13" s="789">
        <v>0.56000000000000005</v>
      </c>
      <c r="Q13" s="805"/>
    </row>
    <row r="14" spans="1:18" s="34" customFormat="1" ht="6" customHeight="1" x14ac:dyDescent="0.35">
      <c r="A14" s="175" t="s">
        <v>39</v>
      </c>
      <c r="B14" s="174"/>
      <c r="C14" s="174"/>
      <c r="D14" s="368"/>
      <c r="E14" s="174"/>
      <c r="F14" s="174"/>
      <c r="G14" s="368"/>
      <c r="H14" s="174"/>
      <c r="I14" s="174"/>
      <c r="J14" s="368"/>
      <c r="K14" s="174"/>
      <c r="L14" s="174"/>
      <c r="M14" s="368"/>
      <c r="N14" s="174"/>
      <c r="O14" s="173"/>
      <c r="P14" s="173"/>
    </row>
    <row r="15" spans="1:18" s="34" customFormat="1" ht="12.75" customHeight="1" x14ac:dyDescent="0.35">
      <c r="A15" s="1298" t="s">
        <v>192</v>
      </c>
      <c r="B15" s="1298"/>
      <c r="C15" s="1298"/>
      <c r="D15" s="1298"/>
      <c r="E15" s="1298"/>
      <c r="F15" s="1298"/>
      <c r="G15" s="1298"/>
      <c r="H15" s="1298"/>
      <c r="I15" s="1298"/>
      <c r="J15" s="1298"/>
      <c r="K15" s="1298"/>
      <c r="L15" s="1298"/>
      <c r="M15" s="1298"/>
      <c r="N15" s="1298"/>
      <c r="O15" s="1298"/>
      <c r="P15" s="1298"/>
    </row>
    <row r="16" spans="1:18" x14ac:dyDescent="0.25">
      <c r="N16" s="805"/>
    </row>
    <row r="17" spans="2:22" x14ac:dyDescent="0.25">
      <c r="E17" s="805"/>
      <c r="H17" s="805"/>
      <c r="I17" s="333"/>
      <c r="K17" s="805"/>
      <c r="O17" s="333"/>
      <c r="P17" s="333"/>
      <c r="T17" s="304"/>
      <c r="V17" s="304"/>
    </row>
    <row r="20" spans="2:22" x14ac:dyDescent="0.25">
      <c r="B20" s="437"/>
      <c r="C20" s="437"/>
      <c r="D20" s="437"/>
    </row>
    <row r="24" spans="2:22" x14ac:dyDescent="0.25">
      <c r="B24" s="437"/>
      <c r="C24" s="437"/>
      <c r="D24" s="437"/>
    </row>
    <row r="27" spans="2:22" x14ac:dyDescent="0.25">
      <c r="B27" s="437"/>
      <c r="C27" s="437"/>
      <c r="D27" s="437"/>
    </row>
  </sheetData>
  <mergeCells count="8">
    <mergeCell ref="A15:P15"/>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D61"/>
  <sheetViews>
    <sheetView zoomScaleNormal="100" workbookViewId="0">
      <pane ySplit="4" topLeftCell="A41" activePane="bottomLeft" state="frozen"/>
      <selection sqref="A1:B1"/>
      <selection pane="bottomLeft" activeCell="X1" sqref="X1:AA1"/>
    </sheetView>
  </sheetViews>
  <sheetFormatPr defaultColWidth="9.1796875" defaultRowHeight="12.5" x14ac:dyDescent="0.25"/>
  <cols>
    <col min="1" max="1" width="6.7265625" style="748" customWidth="1"/>
    <col min="2" max="2" width="6.54296875" style="748" customWidth="1"/>
    <col min="3" max="22" width="6.7265625" style="748" customWidth="1"/>
    <col min="23" max="24" width="8.7265625" style="748" customWidth="1"/>
    <col min="25" max="16384" width="9.1796875" style="748"/>
  </cols>
  <sheetData>
    <row r="1" spans="1:27" ht="30" customHeight="1" x14ac:dyDescent="0.25">
      <c r="A1" s="73"/>
      <c r="B1" s="878"/>
      <c r="C1" s="747"/>
      <c r="D1" s="747"/>
      <c r="E1" s="747"/>
      <c r="F1" s="747"/>
      <c r="G1" s="747"/>
      <c r="H1" s="747"/>
      <c r="I1" s="747"/>
      <c r="J1" s="747"/>
      <c r="K1" s="747"/>
      <c r="L1" s="747"/>
      <c r="M1" s="747"/>
      <c r="N1" s="747"/>
      <c r="O1" s="747"/>
      <c r="P1" s="747"/>
      <c r="Q1" s="747"/>
      <c r="R1" s="747"/>
      <c r="S1" s="747"/>
      <c r="T1" s="1348" t="s">
        <v>198</v>
      </c>
      <c r="U1" s="1307"/>
      <c r="V1" s="1307"/>
      <c r="W1" s="747"/>
      <c r="X1" s="1293" t="s">
        <v>315</v>
      </c>
      <c r="Y1" s="1293"/>
      <c r="Z1" s="1294"/>
      <c r="AA1" s="1294"/>
    </row>
    <row r="2" spans="1:27" s="749" customFormat="1" ht="15" customHeight="1" x14ac:dyDescent="0.3">
      <c r="A2" s="1346" t="s">
        <v>464</v>
      </c>
      <c r="B2" s="1346"/>
      <c r="C2" s="1346"/>
      <c r="D2" s="1346"/>
      <c r="E2" s="1346"/>
      <c r="F2" s="1346"/>
      <c r="G2" s="1346"/>
      <c r="H2" s="1346"/>
      <c r="I2" s="1346"/>
      <c r="J2" s="1346"/>
      <c r="K2" s="1301"/>
      <c r="L2" s="1301"/>
      <c r="M2" s="1301"/>
      <c r="N2" s="1346"/>
      <c r="O2" s="1346"/>
      <c r="P2" s="1346"/>
      <c r="Q2" s="1346"/>
      <c r="R2" s="1346"/>
      <c r="S2" s="1346"/>
      <c r="T2" s="1346"/>
      <c r="U2" s="1346"/>
      <c r="V2" s="1346"/>
      <c r="W2" s="96"/>
      <c r="X2" s="96"/>
    </row>
    <row r="3" spans="1:27" ht="45" customHeight="1" x14ac:dyDescent="0.25">
      <c r="B3" s="1350" t="s">
        <v>25</v>
      </c>
      <c r="C3" s="1350"/>
      <c r="D3" s="1350"/>
      <c r="E3" s="1353" t="s">
        <v>1</v>
      </c>
      <c r="F3" s="1353"/>
      <c r="G3" s="1353"/>
      <c r="H3" s="1353" t="s">
        <v>2</v>
      </c>
      <c r="I3" s="1353"/>
      <c r="J3" s="1353"/>
      <c r="K3" s="1350" t="s">
        <v>440</v>
      </c>
      <c r="L3" s="1350"/>
      <c r="M3" s="1350"/>
      <c r="N3" s="1353" t="s">
        <v>273</v>
      </c>
      <c r="O3" s="1353"/>
      <c r="P3" s="1353"/>
      <c r="Q3" s="1350" t="s">
        <v>0</v>
      </c>
      <c r="R3" s="1350"/>
      <c r="S3" s="1350"/>
      <c r="T3" s="1350" t="s">
        <v>35</v>
      </c>
      <c r="U3" s="1350"/>
      <c r="V3" s="1350"/>
    </row>
    <row r="4" spans="1:27" ht="15" customHeight="1" x14ac:dyDescent="0.3">
      <c r="A4" s="96" t="s">
        <v>39</v>
      </c>
      <c r="B4" s="744" t="s">
        <v>28</v>
      </c>
      <c r="C4" s="744" t="s">
        <v>29</v>
      </c>
      <c r="D4" s="744" t="s">
        <v>364</v>
      </c>
      <c r="E4" s="744" t="s">
        <v>28</v>
      </c>
      <c r="F4" s="744" t="s">
        <v>29</v>
      </c>
      <c r="G4" s="744" t="s">
        <v>364</v>
      </c>
      <c r="H4" s="744" t="s">
        <v>28</v>
      </c>
      <c r="I4" s="744" t="s">
        <v>29</v>
      </c>
      <c r="J4" s="744" t="s">
        <v>364</v>
      </c>
      <c r="K4" s="744" t="s">
        <v>28</v>
      </c>
      <c r="L4" s="744" t="s">
        <v>29</v>
      </c>
      <c r="M4" s="744" t="s">
        <v>364</v>
      </c>
      <c r="N4" s="744" t="s">
        <v>28</v>
      </c>
      <c r="O4" s="744" t="s">
        <v>29</v>
      </c>
      <c r="P4" s="744" t="s">
        <v>364</v>
      </c>
      <c r="Q4" s="744" t="s">
        <v>28</v>
      </c>
      <c r="R4" s="744" t="s">
        <v>29</v>
      </c>
      <c r="S4" s="744" t="s">
        <v>364</v>
      </c>
      <c r="T4" s="744" t="s">
        <v>28</v>
      </c>
      <c r="U4" s="744" t="s">
        <v>29</v>
      </c>
      <c r="V4" s="744" t="s">
        <v>364</v>
      </c>
    </row>
    <row r="5" spans="1:27" ht="6" customHeight="1" x14ac:dyDescent="0.3">
      <c r="A5" s="194"/>
      <c r="B5" s="203"/>
      <c r="C5" s="203"/>
      <c r="D5" s="203"/>
      <c r="E5" s="204"/>
      <c r="F5" s="204"/>
      <c r="G5" s="204"/>
      <c r="H5" s="204"/>
      <c r="I5" s="204"/>
      <c r="J5" s="204"/>
      <c r="K5" s="204"/>
      <c r="L5" s="204"/>
      <c r="M5" s="204"/>
      <c r="N5" s="204"/>
      <c r="O5" s="204"/>
      <c r="P5" s="204"/>
      <c r="Q5" s="203"/>
      <c r="R5" s="203"/>
      <c r="S5" s="203"/>
      <c r="T5" s="203"/>
      <c r="U5" s="203"/>
      <c r="V5" s="64"/>
    </row>
    <row r="6" spans="1:27" ht="12.75" customHeight="1" x14ac:dyDescent="0.3">
      <c r="A6" s="363">
        <v>1974</v>
      </c>
      <c r="B6" s="70">
        <v>74</v>
      </c>
      <c r="C6" s="70">
        <v>93</v>
      </c>
      <c r="D6" s="66" t="s">
        <v>36</v>
      </c>
      <c r="E6" s="29" t="s">
        <v>37</v>
      </c>
      <c r="F6" s="29" t="s">
        <v>37</v>
      </c>
      <c r="G6" s="29" t="s">
        <v>37</v>
      </c>
      <c r="H6" s="29" t="s">
        <v>37</v>
      </c>
      <c r="I6" s="29" t="s">
        <v>37</v>
      </c>
      <c r="J6" s="29" t="s">
        <v>37</v>
      </c>
      <c r="K6" s="29" t="s">
        <v>37</v>
      </c>
      <c r="L6" s="29" t="s">
        <v>37</v>
      </c>
      <c r="M6" s="29" t="s">
        <v>37</v>
      </c>
      <c r="N6" s="29" t="s">
        <v>37</v>
      </c>
      <c r="O6" s="29" t="s">
        <v>37</v>
      </c>
      <c r="P6" s="29" t="s">
        <v>37</v>
      </c>
      <c r="Q6" s="70">
        <v>25</v>
      </c>
      <c r="R6" s="70">
        <v>4</v>
      </c>
      <c r="S6" s="66" t="s">
        <v>36</v>
      </c>
      <c r="T6" s="70">
        <v>2</v>
      </c>
      <c r="U6" s="70">
        <v>3</v>
      </c>
      <c r="V6" s="66" t="s">
        <v>36</v>
      </c>
    </row>
    <row r="7" spans="1:27" ht="12.75" customHeight="1" x14ac:dyDescent="0.3">
      <c r="A7" s="363">
        <v>1975</v>
      </c>
      <c r="B7" s="70">
        <v>72</v>
      </c>
      <c r="C7" s="70">
        <v>92</v>
      </c>
      <c r="D7" s="66" t="s">
        <v>36</v>
      </c>
      <c r="E7" s="29" t="s">
        <v>37</v>
      </c>
      <c r="F7" s="29" t="s">
        <v>37</v>
      </c>
      <c r="G7" s="29" t="s">
        <v>37</v>
      </c>
      <c r="H7" s="29" t="s">
        <v>37</v>
      </c>
      <c r="I7" s="29" t="s">
        <v>37</v>
      </c>
      <c r="J7" s="29" t="s">
        <v>37</v>
      </c>
      <c r="K7" s="29" t="s">
        <v>37</v>
      </c>
      <c r="L7" s="29" t="s">
        <v>37</v>
      </c>
      <c r="M7" s="29" t="s">
        <v>37</v>
      </c>
      <c r="N7" s="29" t="s">
        <v>37</v>
      </c>
      <c r="O7" s="29" t="s">
        <v>37</v>
      </c>
      <c r="P7" s="29" t="s">
        <v>37</v>
      </c>
      <c r="Q7" s="70">
        <v>26</v>
      </c>
      <c r="R7" s="70">
        <v>5</v>
      </c>
      <c r="S7" s="66" t="s">
        <v>36</v>
      </c>
      <c r="T7" s="70">
        <v>1</v>
      </c>
      <c r="U7" s="70">
        <v>3</v>
      </c>
      <c r="V7" s="66" t="s">
        <v>36</v>
      </c>
    </row>
    <row r="8" spans="1:27" ht="12.75" customHeight="1" x14ac:dyDescent="0.3">
      <c r="A8" s="363">
        <v>1976</v>
      </c>
      <c r="B8" s="70">
        <v>67</v>
      </c>
      <c r="C8" s="70">
        <v>93</v>
      </c>
      <c r="D8" s="66" t="s">
        <v>36</v>
      </c>
      <c r="E8" s="29" t="s">
        <v>37</v>
      </c>
      <c r="F8" s="29" t="s">
        <v>37</v>
      </c>
      <c r="G8" s="29" t="s">
        <v>37</v>
      </c>
      <c r="H8" s="29" t="s">
        <v>37</v>
      </c>
      <c r="I8" s="29" t="s">
        <v>37</v>
      </c>
      <c r="J8" s="29" t="s">
        <v>37</v>
      </c>
      <c r="K8" s="29" t="s">
        <v>37</v>
      </c>
      <c r="L8" s="29" t="s">
        <v>37</v>
      </c>
      <c r="M8" s="29" t="s">
        <v>37</v>
      </c>
      <c r="N8" s="29" t="s">
        <v>37</v>
      </c>
      <c r="O8" s="29" t="s">
        <v>37</v>
      </c>
      <c r="P8" s="29" t="s">
        <v>37</v>
      </c>
      <c r="Q8" s="70">
        <v>29</v>
      </c>
      <c r="R8" s="70">
        <v>5</v>
      </c>
      <c r="S8" s="66" t="s">
        <v>36</v>
      </c>
      <c r="T8" s="70">
        <v>2</v>
      </c>
      <c r="U8" s="70">
        <v>3</v>
      </c>
      <c r="V8" s="66" t="s">
        <v>36</v>
      </c>
    </row>
    <row r="9" spans="1:27" ht="12.75" customHeight="1" x14ac:dyDescent="0.3">
      <c r="A9" s="363">
        <v>1977</v>
      </c>
      <c r="B9" s="70">
        <v>68</v>
      </c>
      <c r="C9" s="70">
        <v>91</v>
      </c>
      <c r="D9" s="66" t="s">
        <v>36</v>
      </c>
      <c r="E9" s="29" t="s">
        <v>37</v>
      </c>
      <c r="F9" s="29" t="s">
        <v>37</v>
      </c>
      <c r="G9" s="29" t="s">
        <v>37</v>
      </c>
      <c r="H9" s="29" t="s">
        <v>37</v>
      </c>
      <c r="I9" s="29" t="s">
        <v>37</v>
      </c>
      <c r="J9" s="29" t="s">
        <v>37</v>
      </c>
      <c r="K9" s="29" t="s">
        <v>37</v>
      </c>
      <c r="L9" s="29" t="s">
        <v>37</v>
      </c>
      <c r="M9" s="29" t="s">
        <v>37</v>
      </c>
      <c r="N9" s="29" t="s">
        <v>37</v>
      </c>
      <c r="O9" s="29" t="s">
        <v>37</v>
      </c>
      <c r="P9" s="29" t="s">
        <v>37</v>
      </c>
      <c r="Q9" s="70">
        <v>30</v>
      </c>
      <c r="R9" s="70">
        <v>8</v>
      </c>
      <c r="S9" s="66" t="s">
        <v>36</v>
      </c>
      <c r="T9" s="70">
        <v>2</v>
      </c>
      <c r="U9" s="70">
        <v>3</v>
      </c>
      <c r="V9" s="66" t="s">
        <v>36</v>
      </c>
    </row>
    <row r="10" spans="1:27" ht="12.75" customHeight="1" x14ac:dyDescent="0.3">
      <c r="A10" s="363">
        <v>1978</v>
      </c>
      <c r="B10" s="66" t="s">
        <v>36</v>
      </c>
      <c r="C10" s="66" t="s">
        <v>36</v>
      </c>
      <c r="D10" s="66" t="s">
        <v>36</v>
      </c>
      <c r="E10" s="29" t="s">
        <v>37</v>
      </c>
      <c r="F10" s="29" t="s">
        <v>37</v>
      </c>
      <c r="G10" s="29" t="s">
        <v>37</v>
      </c>
      <c r="H10" s="29" t="s">
        <v>37</v>
      </c>
      <c r="I10" s="29" t="s">
        <v>37</v>
      </c>
      <c r="J10" s="29" t="s">
        <v>37</v>
      </c>
      <c r="K10" s="29" t="s">
        <v>37</v>
      </c>
      <c r="L10" s="29" t="s">
        <v>37</v>
      </c>
      <c r="M10" s="29" t="s">
        <v>37</v>
      </c>
      <c r="N10" s="29" t="s">
        <v>37</v>
      </c>
      <c r="O10" s="29" t="s">
        <v>37</v>
      </c>
      <c r="P10" s="29" t="s">
        <v>37</v>
      </c>
      <c r="Q10" s="66" t="s">
        <v>36</v>
      </c>
      <c r="R10" s="66" t="s">
        <v>36</v>
      </c>
      <c r="S10" s="66" t="s">
        <v>36</v>
      </c>
      <c r="T10" s="66" t="s">
        <v>36</v>
      </c>
      <c r="U10" s="66" t="s">
        <v>36</v>
      </c>
      <c r="V10" s="66" t="s">
        <v>36</v>
      </c>
    </row>
    <row r="11" spans="1:27" ht="12.75" customHeight="1" x14ac:dyDescent="0.3">
      <c r="A11" s="363">
        <v>1979</v>
      </c>
      <c r="B11" s="70">
        <v>69</v>
      </c>
      <c r="C11" s="70">
        <v>91</v>
      </c>
      <c r="D11" s="66" t="s">
        <v>36</v>
      </c>
      <c r="E11" s="29" t="s">
        <v>37</v>
      </c>
      <c r="F11" s="29" t="s">
        <v>37</v>
      </c>
      <c r="G11" s="29" t="s">
        <v>37</v>
      </c>
      <c r="H11" s="29" t="s">
        <v>37</v>
      </c>
      <c r="I11" s="29" t="s">
        <v>37</v>
      </c>
      <c r="J11" s="29" t="s">
        <v>37</v>
      </c>
      <c r="K11" s="29" t="s">
        <v>37</v>
      </c>
      <c r="L11" s="29" t="s">
        <v>37</v>
      </c>
      <c r="M11" s="29" t="s">
        <v>37</v>
      </c>
      <c r="N11" s="29" t="s">
        <v>37</v>
      </c>
      <c r="O11" s="29" t="s">
        <v>37</v>
      </c>
      <c r="P11" s="29" t="s">
        <v>37</v>
      </c>
      <c r="Q11" s="70">
        <v>29</v>
      </c>
      <c r="R11" s="70">
        <v>6</v>
      </c>
      <c r="S11" s="66" t="s">
        <v>36</v>
      </c>
      <c r="T11" s="70">
        <v>1</v>
      </c>
      <c r="U11" s="70">
        <v>2</v>
      </c>
      <c r="V11" s="66" t="s">
        <v>36</v>
      </c>
    </row>
    <row r="12" spans="1:27" ht="12.75" customHeight="1" x14ac:dyDescent="0.3">
      <c r="A12" s="363">
        <v>1980</v>
      </c>
      <c r="B12" s="70">
        <v>68</v>
      </c>
      <c r="C12" s="70">
        <v>88</v>
      </c>
      <c r="D12" s="66" t="s">
        <v>36</v>
      </c>
      <c r="E12" s="29" t="s">
        <v>37</v>
      </c>
      <c r="F12" s="29" t="s">
        <v>37</v>
      </c>
      <c r="G12" s="29" t="s">
        <v>37</v>
      </c>
      <c r="H12" s="29" t="s">
        <v>37</v>
      </c>
      <c r="I12" s="29" t="s">
        <v>37</v>
      </c>
      <c r="J12" s="29" t="s">
        <v>37</v>
      </c>
      <c r="K12" s="29" t="s">
        <v>37</v>
      </c>
      <c r="L12" s="29" t="s">
        <v>37</v>
      </c>
      <c r="M12" s="29" t="s">
        <v>37</v>
      </c>
      <c r="N12" s="29" t="s">
        <v>37</v>
      </c>
      <c r="O12" s="29" t="s">
        <v>37</v>
      </c>
      <c r="P12" s="29" t="s">
        <v>37</v>
      </c>
      <c r="Q12" s="70">
        <v>30</v>
      </c>
      <c r="R12" s="70">
        <v>8</v>
      </c>
      <c r="S12" s="66" t="s">
        <v>36</v>
      </c>
      <c r="T12" s="70">
        <v>2</v>
      </c>
      <c r="U12" s="70">
        <v>3</v>
      </c>
      <c r="V12" s="66" t="s">
        <v>36</v>
      </c>
    </row>
    <row r="13" spans="1:27" ht="12.75" customHeight="1" x14ac:dyDescent="0.3">
      <c r="A13" s="363">
        <v>1981</v>
      </c>
      <c r="B13" s="70">
        <v>68</v>
      </c>
      <c r="C13" s="70">
        <v>89</v>
      </c>
      <c r="D13" s="66" t="s">
        <v>36</v>
      </c>
      <c r="E13" s="29" t="s">
        <v>37</v>
      </c>
      <c r="F13" s="29" t="s">
        <v>37</v>
      </c>
      <c r="G13" s="29" t="s">
        <v>37</v>
      </c>
      <c r="H13" s="29" t="s">
        <v>37</v>
      </c>
      <c r="I13" s="29" t="s">
        <v>37</v>
      </c>
      <c r="J13" s="29" t="s">
        <v>37</v>
      </c>
      <c r="K13" s="29" t="s">
        <v>37</v>
      </c>
      <c r="L13" s="29" t="s">
        <v>37</v>
      </c>
      <c r="M13" s="29" t="s">
        <v>37</v>
      </c>
      <c r="N13" s="29" t="s">
        <v>37</v>
      </c>
      <c r="O13" s="29" t="s">
        <v>37</v>
      </c>
      <c r="P13" s="29" t="s">
        <v>37</v>
      </c>
      <c r="Q13" s="70">
        <v>30</v>
      </c>
      <c r="R13" s="70">
        <v>7</v>
      </c>
      <c r="S13" s="66" t="s">
        <v>36</v>
      </c>
      <c r="T13" s="70">
        <v>1</v>
      </c>
      <c r="U13" s="70">
        <v>4</v>
      </c>
      <c r="V13" s="66" t="s">
        <v>36</v>
      </c>
    </row>
    <row r="14" spans="1:27" ht="12.75" customHeight="1" x14ac:dyDescent="0.3">
      <c r="A14" s="363">
        <v>1982</v>
      </c>
      <c r="B14" s="70">
        <v>69</v>
      </c>
      <c r="C14" s="70">
        <v>91</v>
      </c>
      <c r="D14" s="66" t="s">
        <v>36</v>
      </c>
      <c r="E14" s="29" t="s">
        <v>37</v>
      </c>
      <c r="F14" s="29" t="s">
        <v>37</v>
      </c>
      <c r="G14" s="29" t="s">
        <v>37</v>
      </c>
      <c r="H14" s="29" t="s">
        <v>37</v>
      </c>
      <c r="I14" s="29" t="s">
        <v>37</v>
      </c>
      <c r="J14" s="29" t="s">
        <v>37</v>
      </c>
      <c r="K14" s="29" t="s">
        <v>37</v>
      </c>
      <c r="L14" s="29" t="s">
        <v>37</v>
      </c>
      <c r="M14" s="29" t="s">
        <v>37</v>
      </c>
      <c r="N14" s="29" t="s">
        <v>37</v>
      </c>
      <c r="O14" s="29" t="s">
        <v>37</v>
      </c>
      <c r="P14" s="29" t="s">
        <v>37</v>
      </c>
      <c r="Q14" s="70">
        <v>30</v>
      </c>
      <c r="R14" s="70">
        <v>7</v>
      </c>
      <c r="S14" s="66" t="s">
        <v>36</v>
      </c>
      <c r="T14" s="70">
        <v>1</v>
      </c>
      <c r="U14" s="70">
        <v>2</v>
      </c>
      <c r="V14" s="66" t="s">
        <v>36</v>
      </c>
    </row>
    <row r="15" spans="1:27" ht="12.75" customHeight="1" x14ac:dyDescent="0.3">
      <c r="A15" s="363" t="s">
        <v>95</v>
      </c>
      <c r="B15" s="66" t="s">
        <v>36</v>
      </c>
      <c r="C15" s="66" t="s">
        <v>36</v>
      </c>
      <c r="D15" s="66" t="s">
        <v>36</v>
      </c>
      <c r="E15" s="29" t="s">
        <v>37</v>
      </c>
      <c r="F15" s="29" t="s">
        <v>37</v>
      </c>
      <c r="G15" s="29" t="s">
        <v>37</v>
      </c>
      <c r="H15" s="29" t="s">
        <v>37</v>
      </c>
      <c r="I15" s="29" t="s">
        <v>37</v>
      </c>
      <c r="J15" s="29" t="s">
        <v>37</v>
      </c>
      <c r="K15" s="29" t="s">
        <v>37</v>
      </c>
      <c r="L15" s="29" t="s">
        <v>37</v>
      </c>
      <c r="M15" s="29" t="s">
        <v>37</v>
      </c>
      <c r="N15" s="29" t="s">
        <v>37</v>
      </c>
      <c r="O15" s="29" t="s">
        <v>37</v>
      </c>
      <c r="P15" s="29" t="s">
        <v>37</v>
      </c>
      <c r="Q15" s="70">
        <v>29</v>
      </c>
      <c r="R15" s="70">
        <v>7</v>
      </c>
      <c r="S15" s="66" t="s">
        <v>36</v>
      </c>
      <c r="T15" s="66" t="s">
        <v>36</v>
      </c>
      <c r="U15" s="66" t="s">
        <v>36</v>
      </c>
      <c r="V15" s="66" t="s">
        <v>36</v>
      </c>
    </row>
    <row r="16" spans="1:27" ht="12.75" customHeight="1" x14ac:dyDescent="0.3">
      <c r="A16" s="363" t="s">
        <v>96</v>
      </c>
      <c r="B16" s="70">
        <v>79</v>
      </c>
      <c r="C16" s="70">
        <v>97</v>
      </c>
      <c r="D16" s="66" t="s">
        <v>36</v>
      </c>
      <c r="E16" s="29" t="s">
        <v>37</v>
      </c>
      <c r="F16" s="29" t="s">
        <v>37</v>
      </c>
      <c r="G16" s="29" t="s">
        <v>37</v>
      </c>
      <c r="H16" s="29" t="s">
        <v>37</v>
      </c>
      <c r="I16" s="29" t="s">
        <v>37</v>
      </c>
      <c r="J16" s="29" t="s">
        <v>37</v>
      </c>
      <c r="K16" s="29" t="s">
        <v>37</v>
      </c>
      <c r="L16" s="29" t="s">
        <v>37</v>
      </c>
      <c r="M16" s="29" t="s">
        <v>37</v>
      </c>
      <c r="N16" s="29" t="s">
        <v>37</v>
      </c>
      <c r="O16" s="29" t="s">
        <v>37</v>
      </c>
      <c r="P16" s="29" t="s">
        <v>37</v>
      </c>
      <c r="Q16" s="70">
        <v>21</v>
      </c>
      <c r="R16" s="70">
        <v>2</v>
      </c>
      <c r="S16" s="66" t="s">
        <v>36</v>
      </c>
      <c r="T16" s="66" t="s">
        <v>36</v>
      </c>
      <c r="U16" s="66" t="s">
        <v>36</v>
      </c>
      <c r="V16" s="66" t="s">
        <v>36</v>
      </c>
    </row>
    <row r="17" spans="1:30" ht="12.75" customHeight="1" x14ac:dyDescent="0.3">
      <c r="A17" s="363">
        <v>1984</v>
      </c>
      <c r="B17" s="70">
        <v>78</v>
      </c>
      <c r="C17" s="70">
        <v>98</v>
      </c>
      <c r="D17" s="66" t="s">
        <v>36</v>
      </c>
      <c r="E17" s="29" t="s">
        <v>37</v>
      </c>
      <c r="F17" s="29" t="s">
        <v>37</v>
      </c>
      <c r="G17" s="29" t="s">
        <v>37</v>
      </c>
      <c r="H17" s="29" t="s">
        <v>37</v>
      </c>
      <c r="I17" s="29" t="s">
        <v>37</v>
      </c>
      <c r="J17" s="29" t="s">
        <v>37</v>
      </c>
      <c r="K17" s="29" t="s">
        <v>37</v>
      </c>
      <c r="L17" s="29" t="s">
        <v>37</v>
      </c>
      <c r="M17" s="29" t="s">
        <v>37</v>
      </c>
      <c r="N17" s="29" t="s">
        <v>37</v>
      </c>
      <c r="O17" s="29" t="s">
        <v>37</v>
      </c>
      <c r="P17" s="29" t="s">
        <v>37</v>
      </c>
      <c r="Q17" s="70">
        <v>24</v>
      </c>
      <c r="R17" s="70">
        <v>1</v>
      </c>
      <c r="S17" s="66" t="s">
        <v>36</v>
      </c>
      <c r="T17" s="66" t="s">
        <v>36</v>
      </c>
      <c r="U17" s="66" t="s">
        <v>36</v>
      </c>
      <c r="V17" s="66" t="s">
        <v>36</v>
      </c>
    </row>
    <row r="18" spans="1:30" ht="12.75" customHeight="1" x14ac:dyDescent="0.3">
      <c r="A18" s="363">
        <v>1985</v>
      </c>
      <c r="B18" s="70">
        <v>78</v>
      </c>
      <c r="C18" s="70">
        <v>97</v>
      </c>
      <c r="D18" s="66" t="s">
        <v>36</v>
      </c>
      <c r="E18" s="29" t="s">
        <v>37</v>
      </c>
      <c r="F18" s="29" t="s">
        <v>37</v>
      </c>
      <c r="G18" s="29" t="s">
        <v>37</v>
      </c>
      <c r="H18" s="29" t="s">
        <v>37</v>
      </c>
      <c r="I18" s="29" t="s">
        <v>37</v>
      </c>
      <c r="J18" s="29" t="s">
        <v>37</v>
      </c>
      <c r="K18" s="29" t="s">
        <v>37</v>
      </c>
      <c r="L18" s="29" t="s">
        <v>37</v>
      </c>
      <c r="M18" s="29" t="s">
        <v>37</v>
      </c>
      <c r="N18" s="29" t="s">
        <v>37</v>
      </c>
      <c r="O18" s="29" t="s">
        <v>37</v>
      </c>
      <c r="P18" s="29" t="s">
        <v>37</v>
      </c>
      <c r="Q18" s="70">
        <v>21</v>
      </c>
      <c r="R18" s="70">
        <v>2</v>
      </c>
      <c r="S18" s="66" t="s">
        <v>36</v>
      </c>
      <c r="T18" s="66" t="s">
        <v>36</v>
      </c>
      <c r="U18" s="66" t="s">
        <v>36</v>
      </c>
      <c r="V18" s="66" t="s">
        <v>36</v>
      </c>
    </row>
    <row r="19" spans="1:30" ht="12.75" customHeight="1" x14ac:dyDescent="0.3">
      <c r="A19" s="363">
        <v>1986</v>
      </c>
      <c r="B19" s="70">
        <v>74</v>
      </c>
      <c r="C19" s="70">
        <v>95</v>
      </c>
      <c r="D19" s="66" t="s">
        <v>36</v>
      </c>
      <c r="E19" s="29" t="s">
        <v>37</v>
      </c>
      <c r="F19" s="29" t="s">
        <v>37</v>
      </c>
      <c r="G19" s="29" t="s">
        <v>37</v>
      </c>
      <c r="H19" s="29" t="s">
        <v>37</v>
      </c>
      <c r="I19" s="29" t="s">
        <v>37</v>
      </c>
      <c r="J19" s="29" t="s">
        <v>37</v>
      </c>
      <c r="K19" s="29" t="s">
        <v>37</v>
      </c>
      <c r="L19" s="29" t="s">
        <v>37</v>
      </c>
      <c r="M19" s="29" t="s">
        <v>37</v>
      </c>
      <c r="N19" s="29" t="s">
        <v>37</v>
      </c>
      <c r="O19" s="29" t="s">
        <v>37</v>
      </c>
      <c r="P19" s="29" t="s">
        <v>37</v>
      </c>
      <c r="Q19" s="70">
        <v>24</v>
      </c>
      <c r="R19" s="70">
        <v>2</v>
      </c>
      <c r="S19" s="66" t="s">
        <v>36</v>
      </c>
      <c r="T19" s="70">
        <v>3</v>
      </c>
      <c r="U19" s="70">
        <v>2</v>
      </c>
      <c r="V19" s="66" t="s">
        <v>36</v>
      </c>
    </row>
    <row r="20" spans="1:30" ht="12.75" customHeight="1" x14ac:dyDescent="0.3">
      <c r="A20" s="363">
        <v>1987</v>
      </c>
      <c r="B20" s="70">
        <v>74</v>
      </c>
      <c r="C20" s="70">
        <v>95</v>
      </c>
      <c r="D20" s="66" t="s">
        <v>36</v>
      </c>
      <c r="E20" s="29" t="s">
        <v>37</v>
      </c>
      <c r="F20" s="29" t="s">
        <v>37</v>
      </c>
      <c r="G20" s="29" t="s">
        <v>37</v>
      </c>
      <c r="H20" s="29" t="s">
        <v>37</v>
      </c>
      <c r="I20" s="29" t="s">
        <v>37</v>
      </c>
      <c r="J20" s="29" t="s">
        <v>37</v>
      </c>
      <c r="K20" s="29" t="s">
        <v>37</v>
      </c>
      <c r="L20" s="29" t="s">
        <v>37</v>
      </c>
      <c r="M20" s="29" t="s">
        <v>37</v>
      </c>
      <c r="N20" s="29" t="s">
        <v>37</v>
      </c>
      <c r="O20" s="29" t="s">
        <v>37</v>
      </c>
      <c r="P20" s="29" t="s">
        <v>37</v>
      </c>
      <c r="Q20" s="70">
        <v>25</v>
      </c>
      <c r="R20" s="70">
        <v>2</v>
      </c>
      <c r="S20" s="66" t="s">
        <v>36</v>
      </c>
      <c r="T20" s="70">
        <v>1</v>
      </c>
      <c r="U20" s="70">
        <v>2</v>
      </c>
      <c r="V20" s="66" t="s">
        <v>36</v>
      </c>
    </row>
    <row r="21" spans="1:30" ht="12.75" customHeight="1" x14ac:dyDescent="0.3">
      <c r="A21" s="363">
        <v>1988</v>
      </c>
      <c r="B21" s="70">
        <v>75</v>
      </c>
      <c r="C21" s="70">
        <v>95</v>
      </c>
      <c r="D21" s="66" t="s">
        <v>36</v>
      </c>
      <c r="E21" s="29" t="s">
        <v>37</v>
      </c>
      <c r="F21" s="29" t="s">
        <v>37</v>
      </c>
      <c r="G21" s="29" t="s">
        <v>37</v>
      </c>
      <c r="H21" s="29" t="s">
        <v>37</v>
      </c>
      <c r="I21" s="29" t="s">
        <v>37</v>
      </c>
      <c r="J21" s="29" t="s">
        <v>37</v>
      </c>
      <c r="K21" s="29" t="s">
        <v>37</v>
      </c>
      <c r="L21" s="29" t="s">
        <v>37</v>
      </c>
      <c r="M21" s="29" t="s">
        <v>37</v>
      </c>
      <c r="N21" s="29" t="s">
        <v>37</v>
      </c>
      <c r="O21" s="29" t="s">
        <v>37</v>
      </c>
      <c r="P21" s="29" t="s">
        <v>37</v>
      </c>
      <c r="Q21" s="70">
        <v>22</v>
      </c>
      <c r="R21" s="70">
        <v>2</v>
      </c>
      <c r="S21" s="66" t="s">
        <v>36</v>
      </c>
      <c r="T21" s="70">
        <v>2</v>
      </c>
      <c r="U21" s="70">
        <v>3</v>
      </c>
      <c r="V21" s="66" t="s">
        <v>36</v>
      </c>
    </row>
    <row r="22" spans="1:30" ht="12.75" customHeight="1" x14ac:dyDescent="0.3">
      <c r="A22" s="363">
        <v>1989</v>
      </c>
      <c r="B22" s="70">
        <v>78.39</v>
      </c>
      <c r="C22" s="70">
        <v>95.16</v>
      </c>
      <c r="D22" s="70">
        <v>86.59</v>
      </c>
      <c r="E22" s="438" t="s">
        <v>37</v>
      </c>
      <c r="F22" s="438" t="s">
        <v>37</v>
      </c>
      <c r="G22" s="438" t="s">
        <v>37</v>
      </c>
      <c r="H22" s="438" t="s">
        <v>37</v>
      </c>
      <c r="I22" s="438" t="s">
        <v>37</v>
      </c>
      <c r="J22" s="438" t="s">
        <v>37</v>
      </c>
      <c r="K22" s="438" t="s">
        <v>37</v>
      </c>
      <c r="L22" s="438" t="s">
        <v>37</v>
      </c>
      <c r="M22" s="438" t="s">
        <v>37</v>
      </c>
      <c r="N22" s="29" t="s">
        <v>37</v>
      </c>
      <c r="O22" s="29" t="s">
        <v>37</v>
      </c>
      <c r="P22" s="29" t="s">
        <v>37</v>
      </c>
      <c r="Q22" s="70">
        <v>19.96</v>
      </c>
      <c r="R22" s="70">
        <v>2.84</v>
      </c>
      <c r="S22" s="70">
        <v>11.59</v>
      </c>
      <c r="T22" s="70">
        <v>1.65</v>
      </c>
      <c r="U22" s="70">
        <v>2</v>
      </c>
      <c r="V22" s="70">
        <v>1.82</v>
      </c>
    </row>
    <row r="23" spans="1:30" ht="12.75" customHeight="1" x14ac:dyDescent="0.3">
      <c r="A23" s="363">
        <v>1990</v>
      </c>
      <c r="B23" s="70">
        <v>79.36</v>
      </c>
      <c r="C23" s="70">
        <v>95.73</v>
      </c>
      <c r="D23" s="70">
        <v>87.34</v>
      </c>
      <c r="E23" s="438" t="s">
        <v>37</v>
      </c>
      <c r="F23" s="438" t="s">
        <v>37</v>
      </c>
      <c r="G23" s="438" t="s">
        <v>37</v>
      </c>
      <c r="H23" s="438" t="s">
        <v>37</v>
      </c>
      <c r="I23" s="438" t="s">
        <v>37</v>
      </c>
      <c r="J23" s="438" t="s">
        <v>37</v>
      </c>
      <c r="K23" s="438" t="s">
        <v>37</v>
      </c>
      <c r="L23" s="438" t="s">
        <v>37</v>
      </c>
      <c r="M23" s="438" t="s">
        <v>37</v>
      </c>
      <c r="N23" s="29" t="s">
        <v>37</v>
      </c>
      <c r="O23" s="29" t="s">
        <v>37</v>
      </c>
      <c r="P23" s="29" t="s">
        <v>37</v>
      </c>
      <c r="Q23" s="70">
        <v>19.239999999999998</v>
      </c>
      <c r="R23" s="70">
        <v>2.2799999999999998</v>
      </c>
      <c r="S23" s="70">
        <v>10.97</v>
      </c>
      <c r="T23" s="70">
        <v>1.4</v>
      </c>
      <c r="U23" s="70">
        <v>1.99</v>
      </c>
      <c r="V23" s="70">
        <v>1.69</v>
      </c>
    </row>
    <row r="24" spans="1:30" ht="12.75" customHeight="1" x14ac:dyDescent="0.3">
      <c r="A24" s="363">
        <v>1991</v>
      </c>
      <c r="B24" s="70">
        <v>83.59</v>
      </c>
      <c r="C24" s="70">
        <v>97.71</v>
      </c>
      <c r="D24" s="70">
        <v>90.49</v>
      </c>
      <c r="E24" s="438" t="s">
        <v>37</v>
      </c>
      <c r="F24" s="438" t="s">
        <v>37</v>
      </c>
      <c r="G24" s="438" t="s">
        <v>37</v>
      </c>
      <c r="H24" s="438" t="s">
        <v>37</v>
      </c>
      <c r="I24" s="438" t="s">
        <v>37</v>
      </c>
      <c r="J24" s="438" t="s">
        <v>37</v>
      </c>
      <c r="K24" s="438" t="s">
        <v>37</v>
      </c>
      <c r="L24" s="438" t="s">
        <v>37</v>
      </c>
      <c r="M24" s="438" t="s">
        <v>37</v>
      </c>
      <c r="N24" s="29" t="s">
        <v>37</v>
      </c>
      <c r="O24" s="29" t="s">
        <v>37</v>
      </c>
      <c r="P24" s="29" t="s">
        <v>37</v>
      </c>
      <c r="Q24" s="70">
        <v>15.41</v>
      </c>
      <c r="R24" s="70">
        <v>1.23</v>
      </c>
      <c r="S24" s="70">
        <v>8.48</v>
      </c>
      <c r="T24" s="70">
        <v>1</v>
      </c>
      <c r="U24" s="70">
        <v>1.06</v>
      </c>
      <c r="V24" s="70">
        <v>1.03</v>
      </c>
    </row>
    <row r="25" spans="1:30" ht="12.75" customHeight="1" x14ac:dyDescent="0.3">
      <c r="A25" s="363">
        <v>1992</v>
      </c>
      <c r="B25" s="70">
        <v>80.75</v>
      </c>
      <c r="C25" s="70">
        <v>98.38</v>
      </c>
      <c r="D25" s="70">
        <v>89.33</v>
      </c>
      <c r="E25" s="438" t="s">
        <v>37</v>
      </c>
      <c r="F25" s="438" t="s">
        <v>37</v>
      </c>
      <c r="G25" s="438" t="s">
        <v>37</v>
      </c>
      <c r="H25" s="438" t="s">
        <v>37</v>
      </c>
      <c r="I25" s="438" t="s">
        <v>37</v>
      </c>
      <c r="J25" s="438" t="s">
        <v>37</v>
      </c>
      <c r="K25" s="438" t="s">
        <v>37</v>
      </c>
      <c r="L25" s="438" t="s">
        <v>37</v>
      </c>
      <c r="M25" s="438" t="s">
        <v>37</v>
      </c>
      <c r="N25" s="29" t="s">
        <v>37</v>
      </c>
      <c r="O25" s="29" t="s">
        <v>37</v>
      </c>
      <c r="P25" s="29" t="s">
        <v>37</v>
      </c>
      <c r="Q25" s="70">
        <v>18.32</v>
      </c>
      <c r="R25" s="70">
        <v>0.81</v>
      </c>
      <c r="S25" s="70">
        <v>9.8000000000000007</v>
      </c>
      <c r="T25" s="70">
        <v>0.93</v>
      </c>
      <c r="U25" s="70">
        <v>0.81</v>
      </c>
      <c r="V25" s="70">
        <v>0.87</v>
      </c>
    </row>
    <row r="26" spans="1:30" ht="12.75" customHeight="1" x14ac:dyDescent="0.3">
      <c r="A26" s="363">
        <v>1993</v>
      </c>
      <c r="B26" s="70">
        <v>82.82</v>
      </c>
      <c r="C26" s="70">
        <v>98.28</v>
      </c>
      <c r="D26" s="70">
        <v>90.33</v>
      </c>
      <c r="E26" s="438" t="s">
        <v>37</v>
      </c>
      <c r="F26" s="438" t="s">
        <v>37</v>
      </c>
      <c r="G26" s="438" t="s">
        <v>37</v>
      </c>
      <c r="H26" s="438" t="s">
        <v>37</v>
      </c>
      <c r="I26" s="438" t="s">
        <v>37</v>
      </c>
      <c r="J26" s="438" t="s">
        <v>37</v>
      </c>
      <c r="K26" s="438" t="s">
        <v>37</v>
      </c>
      <c r="L26" s="438" t="s">
        <v>37</v>
      </c>
      <c r="M26" s="438" t="s">
        <v>37</v>
      </c>
      <c r="N26" s="29" t="s">
        <v>37</v>
      </c>
      <c r="O26" s="29" t="s">
        <v>37</v>
      </c>
      <c r="P26" s="29" t="s">
        <v>37</v>
      </c>
      <c r="Q26" s="70">
        <v>16.09</v>
      </c>
      <c r="R26" s="70">
        <v>0.74</v>
      </c>
      <c r="S26" s="70">
        <v>8.64</v>
      </c>
      <c r="T26" s="70">
        <v>1.0900000000000001</v>
      </c>
      <c r="U26" s="70">
        <v>0.98</v>
      </c>
      <c r="V26" s="70">
        <v>1.04</v>
      </c>
    </row>
    <row r="27" spans="1:30" ht="12.75" customHeight="1" x14ac:dyDescent="0.3">
      <c r="A27" s="363">
        <v>1994</v>
      </c>
      <c r="B27" s="70">
        <v>79.09</v>
      </c>
      <c r="C27" s="70">
        <v>97.98</v>
      </c>
      <c r="D27" s="70">
        <v>88.31</v>
      </c>
      <c r="E27" s="438" t="s">
        <v>37</v>
      </c>
      <c r="F27" s="438" t="s">
        <v>37</v>
      </c>
      <c r="G27" s="438" t="s">
        <v>37</v>
      </c>
      <c r="H27" s="438" t="s">
        <v>37</v>
      </c>
      <c r="I27" s="438" t="s">
        <v>37</v>
      </c>
      <c r="J27" s="438" t="s">
        <v>37</v>
      </c>
      <c r="K27" s="438" t="s">
        <v>37</v>
      </c>
      <c r="L27" s="438" t="s">
        <v>37</v>
      </c>
      <c r="M27" s="438" t="s">
        <v>37</v>
      </c>
      <c r="N27" s="29" t="s">
        <v>37</v>
      </c>
      <c r="O27" s="29" t="s">
        <v>37</v>
      </c>
      <c r="P27" s="29" t="s">
        <v>37</v>
      </c>
      <c r="Q27" s="70">
        <v>19.64</v>
      </c>
      <c r="R27" s="70">
        <v>1.4</v>
      </c>
      <c r="S27" s="70">
        <v>10.74</v>
      </c>
      <c r="T27" s="70">
        <v>1.27</v>
      </c>
      <c r="U27" s="70">
        <v>0.62</v>
      </c>
      <c r="V27" s="70">
        <v>0.95</v>
      </c>
    </row>
    <row r="28" spans="1:30" ht="12.75" customHeight="1" x14ac:dyDescent="0.3">
      <c r="A28" s="363">
        <v>1995</v>
      </c>
      <c r="B28" s="70">
        <v>81.69</v>
      </c>
      <c r="C28" s="70">
        <v>97.66</v>
      </c>
      <c r="D28" s="70">
        <v>89.49</v>
      </c>
      <c r="E28" s="438" t="s">
        <v>37</v>
      </c>
      <c r="F28" s="438" t="s">
        <v>37</v>
      </c>
      <c r="G28" s="438" t="s">
        <v>37</v>
      </c>
      <c r="H28" s="438" t="s">
        <v>37</v>
      </c>
      <c r="I28" s="438" t="s">
        <v>37</v>
      </c>
      <c r="J28" s="438" t="s">
        <v>37</v>
      </c>
      <c r="K28" s="438" t="s">
        <v>37</v>
      </c>
      <c r="L28" s="438" t="s">
        <v>37</v>
      </c>
      <c r="M28" s="438" t="s">
        <v>37</v>
      </c>
      <c r="N28" s="29" t="s">
        <v>37</v>
      </c>
      <c r="O28" s="29" t="s">
        <v>37</v>
      </c>
      <c r="P28" s="29" t="s">
        <v>37</v>
      </c>
      <c r="Q28" s="70">
        <v>17</v>
      </c>
      <c r="R28" s="70">
        <v>1.25</v>
      </c>
      <c r="S28" s="70">
        <v>9.31</v>
      </c>
      <c r="T28" s="70">
        <v>1.31</v>
      </c>
      <c r="U28" s="70">
        <v>1.0900000000000001</v>
      </c>
      <c r="V28" s="70">
        <v>1.2</v>
      </c>
    </row>
    <row r="29" spans="1:30" ht="12.75" customHeight="1" x14ac:dyDescent="0.3">
      <c r="A29" s="363">
        <v>1996</v>
      </c>
      <c r="B29" s="70">
        <v>81.099999999999994</v>
      </c>
      <c r="C29" s="70">
        <v>97.3</v>
      </c>
      <c r="D29" s="70">
        <v>88.99</v>
      </c>
      <c r="E29" s="438" t="s">
        <v>37</v>
      </c>
      <c r="F29" s="438" t="s">
        <v>37</v>
      </c>
      <c r="G29" s="438" t="s">
        <v>37</v>
      </c>
      <c r="H29" s="438" t="s">
        <v>37</v>
      </c>
      <c r="I29" s="438" t="s">
        <v>37</v>
      </c>
      <c r="J29" s="438" t="s">
        <v>37</v>
      </c>
      <c r="K29" s="438" t="s">
        <v>37</v>
      </c>
      <c r="L29" s="438" t="s">
        <v>37</v>
      </c>
      <c r="M29" s="438" t="s">
        <v>37</v>
      </c>
      <c r="N29" s="29" t="s">
        <v>37</v>
      </c>
      <c r="O29" s="29" t="s">
        <v>37</v>
      </c>
      <c r="P29" s="29" t="s">
        <v>37</v>
      </c>
      <c r="Q29" s="70">
        <v>16.71</v>
      </c>
      <c r="R29" s="70">
        <v>1.42</v>
      </c>
      <c r="S29" s="70">
        <v>9.26</v>
      </c>
      <c r="T29" s="70">
        <v>2.19</v>
      </c>
      <c r="U29" s="70">
        <v>1.28</v>
      </c>
      <c r="V29" s="70">
        <v>1.75</v>
      </c>
    </row>
    <row r="30" spans="1:30" ht="12.75" customHeight="1" x14ac:dyDescent="0.3">
      <c r="A30" s="363" t="s">
        <v>164</v>
      </c>
      <c r="B30" s="70">
        <v>81.349999999999994</v>
      </c>
      <c r="C30" s="70">
        <v>97.65</v>
      </c>
      <c r="D30" s="201">
        <v>89.18</v>
      </c>
      <c r="E30" s="438" t="s">
        <v>37</v>
      </c>
      <c r="F30" s="438" t="s">
        <v>37</v>
      </c>
      <c r="G30" s="438" t="s">
        <v>37</v>
      </c>
      <c r="H30" s="438" t="s">
        <v>37</v>
      </c>
      <c r="I30" s="438" t="s">
        <v>37</v>
      </c>
      <c r="J30" s="438" t="s">
        <v>37</v>
      </c>
      <c r="K30" s="438" t="s">
        <v>37</v>
      </c>
      <c r="L30" s="438" t="s">
        <v>37</v>
      </c>
      <c r="M30" s="438" t="s">
        <v>37</v>
      </c>
      <c r="N30" s="29" t="s">
        <v>37</v>
      </c>
      <c r="O30" s="29" t="s">
        <v>37</v>
      </c>
      <c r="P30" s="29" t="s">
        <v>37</v>
      </c>
      <c r="Q30" s="70">
        <v>17.73</v>
      </c>
      <c r="R30" s="70">
        <v>1.56</v>
      </c>
      <c r="S30" s="201">
        <v>9.9600000000000009</v>
      </c>
      <c r="T30" s="70">
        <v>0.91</v>
      </c>
      <c r="U30" s="70">
        <v>0.8</v>
      </c>
      <c r="V30" s="201">
        <v>0.86</v>
      </c>
      <c r="W30" s="70"/>
      <c r="Y30" s="761"/>
      <c r="Z30" s="762"/>
      <c r="AB30" s="64"/>
      <c r="AD30" s="64"/>
    </row>
    <row r="31" spans="1:30" ht="12.75" customHeight="1" x14ac:dyDescent="0.25">
      <c r="A31" s="363" t="s">
        <v>165</v>
      </c>
      <c r="B31" s="70">
        <v>77.569999999999993</v>
      </c>
      <c r="C31" s="70">
        <v>95.99</v>
      </c>
      <c r="D31" s="70">
        <v>86.73</v>
      </c>
      <c r="E31" s="70">
        <v>9.66</v>
      </c>
      <c r="F31" s="70">
        <v>0.41</v>
      </c>
      <c r="G31" s="70">
        <v>5.0599999999999996</v>
      </c>
      <c r="H31" s="70">
        <v>2.77</v>
      </c>
      <c r="I31" s="70">
        <v>0.32</v>
      </c>
      <c r="J31" s="70">
        <v>1.55</v>
      </c>
      <c r="K31" s="70">
        <v>12.43</v>
      </c>
      <c r="L31" s="70">
        <v>0.72</v>
      </c>
      <c r="M31" s="70">
        <v>6.61</v>
      </c>
      <c r="N31" s="70">
        <v>8.57</v>
      </c>
      <c r="O31" s="70">
        <v>2.5299999999999998</v>
      </c>
      <c r="P31" s="70">
        <v>5.57</v>
      </c>
      <c r="Q31" s="70">
        <v>21</v>
      </c>
      <c r="R31" s="70">
        <v>3.26</v>
      </c>
      <c r="S31" s="70">
        <v>12.18</v>
      </c>
      <c r="T31" s="70">
        <v>1.43</v>
      </c>
      <c r="U31" s="70">
        <v>0.75</v>
      </c>
      <c r="V31" s="70">
        <v>1.0900000000000001</v>
      </c>
      <c r="W31" s="70"/>
      <c r="Y31" s="763"/>
      <c r="Z31" s="762"/>
      <c r="AB31" s="64"/>
      <c r="AD31" s="64"/>
    </row>
    <row r="32" spans="1:30" ht="12.75" customHeight="1" x14ac:dyDescent="0.25">
      <c r="A32" s="363">
        <v>1998</v>
      </c>
      <c r="B32" s="70">
        <v>78.02</v>
      </c>
      <c r="C32" s="70">
        <v>96.43</v>
      </c>
      <c r="D32" s="70">
        <v>86.96</v>
      </c>
      <c r="E32" s="70">
        <v>10.84</v>
      </c>
      <c r="F32" s="70">
        <v>0.39</v>
      </c>
      <c r="G32" s="70">
        <v>5.77</v>
      </c>
      <c r="H32" s="70">
        <v>2.5</v>
      </c>
      <c r="I32" s="70">
        <v>0.06</v>
      </c>
      <c r="J32" s="70">
        <v>1.32</v>
      </c>
      <c r="K32" s="70">
        <v>13.34</v>
      </c>
      <c r="L32" s="70">
        <v>0.45</v>
      </c>
      <c r="M32" s="70">
        <v>7.09</v>
      </c>
      <c r="N32" s="70">
        <v>7.16</v>
      </c>
      <c r="O32" s="70">
        <v>1.83</v>
      </c>
      <c r="P32" s="70">
        <v>4.57</v>
      </c>
      <c r="Q32" s="70">
        <v>20.51</v>
      </c>
      <c r="R32" s="70">
        <v>2.2799999999999998</v>
      </c>
      <c r="S32" s="70">
        <v>11.66</v>
      </c>
      <c r="T32" s="70">
        <v>1.47</v>
      </c>
      <c r="U32" s="70">
        <v>1.28</v>
      </c>
      <c r="V32" s="70">
        <v>1.38</v>
      </c>
      <c r="Y32" s="763"/>
      <c r="Z32" s="762"/>
      <c r="AB32" s="64"/>
      <c r="AD32" s="64"/>
    </row>
    <row r="33" spans="1:30" ht="12.75" customHeight="1" x14ac:dyDescent="0.25">
      <c r="A33" s="363">
        <v>1999</v>
      </c>
      <c r="B33" s="70">
        <v>75.03</v>
      </c>
      <c r="C33" s="70">
        <v>95.52</v>
      </c>
      <c r="D33" s="70">
        <v>84.97</v>
      </c>
      <c r="E33" s="70">
        <v>13.29</v>
      </c>
      <c r="F33" s="70">
        <v>0.86</v>
      </c>
      <c r="G33" s="70">
        <v>7.26</v>
      </c>
      <c r="H33" s="70">
        <v>2.37</v>
      </c>
      <c r="I33" s="70">
        <v>0.49</v>
      </c>
      <c r="J33" s="70">
        <v>1.46</v>
      </c>
      <c r="K33" s="70">
        <v>15.66</v>
      </c>
      <c r="L33" s="70">
        <v>1.35</v>
      </c>
      <c r="M33" s="70">
        <v>8.7200000000000006</v>
      </c>
      <c r="N33" s="70">
        <v>8.32</v>
      </c>
      <c r="O33" s="70">
        <v>2.09</v>
      </c>
      <c r="P33" s="70">
        <v>5.3</v>
      </c>
      <c r="Q33" s="70">
        <v>23.98</v>
      </c>
      <c r="R33" s="70">
        <v>3.44</v>
      </c>
      <c r="S33" s="70">
        <v>14.01</v>
      </c>
      <c r="T33" s="70">
        <v>0.98</v>
      </c>
      <c r="U33" s="70">
        <v>1.04</v>
      </c>
      <c r="V33" s="70">
        <v>1.01</v>
      </c>
      <c r="Y33" s="763"/>
      <c r="Z33" s="762"/>
      <c r="AB33" s="64"/>
      <c r="AD33" s="64"/>
    </row>
    <row r="34" spans="1:30" ht="12.75" customHeight="1" x14ac:dyDescent="0.25">
      <c r="A34" s="363">
        <v>2000</v>
      </c>
      <c r="B34" s="70">
        <v>72.83</v>
      </c>
      <c r="C34" s="70">
        <v>95.3</v>
      </c>
      <c r="D34" s="70">
        <v>84.19</v>
      </c>
      <c r="E34" s="70">
        <v>13.89</v>
      </c>
      <c r="F34" s="70">
        <v>0.22</v>
      </c>
      <c r="G34" s="70">
        <v>6.98</v>
      </c>
      <c r="H34" s="70">
        <v>3.24</v>
      </c>
      <c r="I34" s="70">
        <v>0.26</v>
      </c>
      <c r="J34" s="70">
        <v>1.73</v>
      </c>
      <c r="K34" s="70">
        <v>17.13</v>
      </c>
      <c r="L34" s="70">
        <v>0.48</v>
      </c>
      <c r="M34" s="70">
        <v>8.7100000000000009</v>
      </c>
      <c r="N34" s="70">
        <v>8.99</v>
      </c>
      <c r="O34" s="70">
        <v>3.1</v>
      </c>
      <c r="P34" s="70">
        <v>6.02</v>
      </c>
      <c r="Q34" s="70">
        <v>26.12</v>
      </c>
      <c r="R34" s="70">
        <v>3.58</v>
      </c>
      <c r="S34" s="70">
        <v>14.73</v>
      </c>
      <c r="T34" s="70">
        <v>1.05</v>
      </c>
      <c r="U34" s="70">
        <v>1.1100000000000001</v>
      </c>
      <c r="V34" s="70">
        <v>1.08</v>
      </c>
      <c r="Y34" s="763"/>
      <c r="Z34" s="762"/>
      <c r="AB34" s="64"/>
      <c r="AD34" s="64"/>
    </row>
    <row r="35" spans="1:30" ht="12.75" customHeight="1" x14ac:dyDescent="0.25">
      <c r="A35" s="363">
        <v>2001</v>
      </c>
      <c r="B35" s="70">
        <v>71.959999999999994</v>
      </c>
      <c r="C35" s="70">
        <v>93.79</v>
      </c>
      <c r="D35" s="70">
        <v>82.57</v>
      </c>
      <c r="E35" s="70">
        <v>15</v>
      </c>
      <c r="F35" s="70">
        <v>0.64</v>
      </c>
      <c r="G35" s="70">
        <v>8.02</v>
      </c>
      <c r="H35" s="70">
        <v>3.02</v>
      </c>
      <c r="I35" s="70">
        <v>0.51</v>
      </c>
      <c r="J35" s="70">
        <v>1.8</v>
      </c>
      <c r="K35" s="70">
        <v>18.02</v>
      </c>
      <c r="L35" s="70">
        <v>1.1499999999999999</v>
      </c>
      <c r="M35" s="70">
        <v>9.83</v>
      </c>
      <c r="N35" s="70">
        <v>9.27</v>
      </c>
      <c r="O35" s="70">
        <v>4.01</v>
      </c>
      <c r="P35" s="70">
        <v>6.71</v>
      </c>
      <c r="Q35" s="70">
        <v>27.3</v>
      </c>
      <c r="R35" s="70">
        <v>5.16</v>
      </c>
      <c r="S35" s="70">
        <v>16.54</v>
      </c>
      <c r="T35" s="70">
        <v>0.74</v>
      </c>
      <c r="U35" s="70">
        <v>1.05</v>
      </c>
      <c r="V35" s="70">
        <v>0.89</v>
      </c>
      <c r="Y35" s="763"/>
      <c r="Z35" s="762"/>
      <c r="AB35" s="64"/>
      <c r="AD35" s="64"/>
    </row>
    <row r="36" spans="1:30" ht="12.75" customHeight="1" x14ac:dyDescent="0.25">
      <c r="A36" s="363">
        <v>2002</v>
      </c>
      <c r="B36" s="70">
        <v>74.099999999999994</v>
      </c>
      <c r="C36" s="70">
        <v>94.01</v>
      </c>
      <c r="D36" s="70">
        <v>83.75</v>
      </c>
      <c r="E36" s="70">
        <v>14.88</v>
      </c>
      <c r="F36" s="70">
        <v>1.06</v>
      </c>
      <c r="G36" s="70">
        <v>8.18</v>
      </c>
      <c r="H36" s="70">
        <v>2.5</v>
      </c>
      <c r="I36" s="70">
        <v>0.39</v>
      </c>
      <c r="J36" s="70">
        <v>1.48</v>
      </c>
      <c r="K36" s="70">
        <v>17.38</v>
      </c>
      <c r="L36" s="70">
        <v>1.46</v>
      </c>
      <c r="M36" s="70">
        <v>9.66</v>
      </c>
      <c r="N36" s="70">
        <v>7.86</v>
      </c>
      <c r="O36" s="70">
        <v>3.73</v>
      </c>
      <c r="P36" s="70">
        <v>5.86</v>
      </c>
      <c r="Q36" s="70">
        <v>25.24</v>
      </c>
      <c r="R36" s="70">
        <v>5.19</v>
      </c>
      <c r="S36" s="70">
        <v>15.52</v>
      </c>
      <c r="T36" s="70">
        <v>0.67</v>
      </c>
      <c r="U36" s="70">
        <v>0.8</v>
      </c>
      <c r="V36" s="70">
        <v>0.73</v>
      </c>
      <c r="Y36" s="763"/>
      <c r="Z36" s="762"/>
      <c r="AB36" s="64"/>
      <c r="AD36" s="64"/>
    </row>
    <row r="37" spans="1:30" ht="12.75" customHeight="1" x14ac:dyDescent="0.25">
      <c r="A37" s="363">
        <v>2003</v>
      </c>
      <c r="B37" s="70">
        <v>75.13</v>
      </c>
      <c r="C37" s="70">
        <v>93.31</v>
      </c>
      <c r="D37" s="70">
        <v>84.03</v>
      </c>
      <c r="E37" s="70">
        <v>14.07</v>
      </c>
      <c r="F37" s="70">
        <v>1.1599999999999999</v>
      </c>
      <c r="G37" s="70">
        <v>7.75</v>
      </c>
      <c r="H37" s="70">
        <v>2.14</v>
      </c>
      <c r="I37" s="70">
        <v>0.6</v>
      </c>
      <c r="J37" s="70">
        <v>1.39</v>
      </c>
      <c r="K37" s="70">
        <v>16.22</v>
      </c>
      <c r="L37" s="70">
        <v>1.76</v>
      </c>
      <c r="M37" s="70">
        <v>9.14</v>
      </c>
      <c r="N37" s="70">
        <v>8.06</v>
      </c>
      <c r="O37" s="70">
        <v>4.3600000000000003</v>
      </c>
      <c r="P37" s="70">
        <v>6.25</v>
      </c>
      <c r="Q37" s="70">
        <v>24.27</v>
      </c>
      <c r="R37" s="70">
        <v>6.12</v>
      </c>
      <c r="S37" s="70">
        <v>15.39</v>
      </c>
      <c r="T37" s="70">
        <v>0.6</v>
      </c>
      <c r="U37" s="70">
        <v>0.56999999999999995</v>
      </c>
      <c r="V37" s="70">
        <v>0.59</v>
      </c>
      <c r="Y37" s="763"/>
      <c r="Z37" s="762"/>
      <c r="AB37" s="64"/>
      <c r="AD37" s="64"/>
    </row>
    <row r="38" spans="1:30" ht="12.75" customHeight="1" x14ac:dyDescent="0.25">
      <c r="A38" s="363">
        <v>2004</v>
      </c>
      <c r="B38" s="70">
        <v>78.430000000000007</v>
      </c>
      <c r="C38" s="70">
        <v>91.89</v>
      </c>
      <c r="D38" s="70">
        <v>84.96</v>
      </c>
      <c r="E38" s="70">
        <v>11.91</v>
      </c>
      <c r="F38" s="70">
        <v>1.67</v>
      </c>
      <c r="G38" s="70">
        <v>6.94</v>
      </c>
      <c r="H38" s="70">
        <v>2.71</v>
      </c>
      <c r="I38" s="70">
        <v>1.05</v>
      </c>
      <c r="J38" s="70">
        <v>1.91</v>
      </c>
      <c r="K38" s="70">
        <v>14.62</v>
      </c>
      <c r="L38" s="70">
        <v>2.72</v>
      </c>
      <c r="M38" s="70">
        <v>8.85</v>
      </c>
      <c r="N38" s="70">
        <v>6.09</v>
      </c>
      <c r="O38" s="70">
        <v>4.84</v>
      </c>
      <c r="P38" s="70">
        <v>5.49</v>
      </c>
      <c r="Q38" s="70">
        <v>20.71</v>
      </c>
      <c r="R38" s="70">
        <v>7.57</v>
      </c>
      <c r="S38" s="70">
        <v>14.34</v>
      </c>
      <c r="T38" s="70">
        <v>0.85</v>
      </c>
      <c r="U38" s="70">
        <v>0.54</v>
      </c>
      <c r="V38" s="70">
        <v>0.7</v>
      </c>
      <c r="Y38" s="763"/>
      <c r="Z38" s="762"/>
      <c r="AB38" s="64"/>
      <c r="AD38" s="64"/>
    </row>
    <row r="39" spans="1:30" ht="12.75" customHeight="1" x14ac:dyDescent="0.25">
      <c r="A39" s="363">
        <v>2005</v>
      </c>
      <c r="B39" s="70">
        <v>78.91</v>
      </c>
      <c r="C39" s="70">
        <v>93.29</v>
      </c>
      <c r="D39" s="70">
        <v>85.89</v>
      </c>
      <c r="E39" s="70">
        <v>12.3</v>
      </c>
      <c r="F39" s="70">
        <v>1.36</v>
      </c>
      <c r="G39" s="70">
        <v>7</v>
      </c>
      <c r="H39" s="70">
        <v>1.88</v>
      </c>
      <c r="I39" s="70">
        <v>0.64</v>
      </c>
      <c r="J39" s="70">
        <v>1.28</v>
      </c>
      <c r="K39" s="70">
        <v>14.18</v>
      </c>
      <c r="L39" s="70">
        <v>2</v>
      </c>
      <c r="M39" s="70">
        <v>8.27</v>
      </c>
      <c r="N39" s="70">
        <v>6.43</v>
      </c>
      <c r="O39" s="70">
        <v>3.97</v>
      </c>
      <c r="P39" s="70">
        <v>5.23</v>
      </c>
      <c r="Q39" s="70">
        <v>20.61</v>
      </c>
      <c r="R39" s="70">
        <v>5.97</v>
      </c>
      <c r="S39" s="70">
        <v>13.5</v>
      </c>
      <c r="T39" s="70">
        <v>0.48</v>
      </c>
      <c r="U39" s="70">
        <v>0.75</v>
      </c>
      <c r="V39" s="70">
        <v>0.61</v>
      </c>
      <c r="Y39" s="764"/>
      <c r="Z39" s="762"/>
      <c r="AB39" s="64"/>
      <c r="AD39" s="64"/>
    </row>
    <row r="40" spans="1:30" ht="12.75" customHeight="1" x14ac:dyDescent="0.25">
      <c r="A40" s="363">
        <v>2006</v>
      </c>
      <c r="B40" s="70">
        <v>79.37</v>
      </c>
      <c r="C40" s="70">
        <v>92.58</v>
      </c>
      <c r="D40" s="70">
        <v>85.83</v>
      </c>
      <c r="E40" s="70">
        <v>11.74</v>
      </c>
      <c r="F40" s="70">
        <v>1.62</v>
      </c>
      <c r="G40" s="70">
        <v>6.8</v>
      </c>
      <c r="H40" s="70">
        <v>2.0299999999999998</v>
      </c>
      <c r="I40" s="70">
        <v>0.95</v>
      </c>
      <c r="J40" s="70">
        <v>1.5</v>
      </c>
      <c r="K40" s="70">
        <v>13.77</v>
      </c>
      <c r="L40" s="70">
        <v>2.58</v>
      </c>
      <c r="M40" s="70">
        <v>8.3000000000000007</v>
      </c>
      <c r="N40" s="70">
        <v>6.27</v>
      </c>
      <c r="O40" s="70">
        <v>4.41</v>
      </c>
      <c r="P40" s="70">
        <v>5.35</v>
      </c>
      <c r="Q40" s="70">
        <v>20.04</v>
      </c>
      <c r="R40" s="70">
        <v>6.98</v>
      </c>
      <c r="S40" s="70">
        <v>13.66</v>
      </c>
      <c r="T40" s="70">
        <v>0.59</v>
      </c>
      <c r="U40" s="70">
        <v>0.44</v>
      </c>
      <c r="V40" s="70">
        <v>0.51</v>
      </c>
      <c r="Y40" s="763"/>
      <c r="Z40" s="762"/>
      <c r="AB40" s="64"/>
      <c r="AD40" s="64"/>
    </row>
    <row r="41" spans="1:30" ht="12.75" customHeight="1" x14ac:dyDescent="0.25">
      <c r="A41" s="363">
        <v>2007</v>
      </c>
      <c r="B41" s="70">
        <v>82.65</v>
      </c>
      <c r="C41" s="70">
        <v>95.02</v>
      </c>
      <c r="D41" s="70">
        <v>88.6</v>
      </c>
      <c r="E41" s="70">
        <v>8.57</v>
      </c>
      <c r="F41" s="70">
        <v>0.78</v>
      </c>
      <c r="G41" s="70">
        <v>4.8099999999999996</v>
      </c>
      <c r="H41" s="70">
        <v>2.2400000000000002</v>
      </c>
      <c r="I41" s="70">
        <v>0.6</v>
      </c>
      <c r="J41" s="70">
        <v>1.45</v>
      </c>
      <c r="K41" s="70">
        <v>10.81</v>
      </c>
      <c r="L41" s="70">
        <v>1.38</v>
      </c>
      <c r="M41" s="70">
        <v>6.26</v>
      </c>
      <c r="N41" s="70">
        <v>6.12</v>
      </c>
      <c r="O41" s="70">
        <v>3.19</v>
      </c>
      <c r="P41" s="70">
        <v>4.71</v>
      </c>
      <c r="Q41" s="70">
        <v>16.93</v>
      </c>
      <c r="R41" s="70">
        <v>4.57</v>
      </c>
      <c r="S41" s="70">
        <v>10.97</v>
      </c>
      <c r="T41" s="70">
        <v>0.42</v>
      </c>
      <c r="U41" s="70">
        <v>0.4</v>
      </c>
      <c r="V41" s="70">
        <v>0.43</v>
      </c>
      <c r="Y41" s="763"/>
      <c r="Z41" s="762"/>
      <c r="AB41" s="64"/>
      <c r="AD41" s="64"/>
    </row>
    <row r="42" spans="1:30" ht="12.75" customHeight="1" x14ac:dyDescent="0.25">
      <c r="A42" s="363">
        <v>2008</v>
      </c>
      <c r="B42" s="70">
        <v>82.91</v>
      </c>
      <c r="C42" s="70">
        <v>95.37</v>
      </c>
      <c r="D42" s="70">
        <v>88.95</v>
      </c>
      <c r="E42" s="70">
        <v>7.28</v>
      </c>
      <c r="F42" s="70">
        <v>0.37</v>
      </c>
      <c r="G42" s="70">
        <v>3.94</v>
      </c>
      <c r="H42" s="70">
        <v>2.2400000000000002</v>
      </c>
      <c r="I42" s="70">
        <v>0.34</v>
      </c>
      <c r="J42" s="70">
        <v>1.32</v>
      </c>
      <c r="K42" s="70">
        <v>9.52</v>
      </c>
      <c r="L42" s="70">
        <v>0.71</v>
      </c>
      <c r="M42" s="70">
        <v>5.26</v>
      </c>
      <c r="N42" s="70">
        <v>6.89</v>
      </c>
      <c r="O42" s="70">
        <v>3.18</v>
      </c>
      <c r="P42" s="70">
        <v>5.08</v>
      </c>
      <c r="Q42" s="70">
        <v>16.41</v>
      </c>
      <c r="R42" s="70">
        <v>3.89</v>
      </c>
      <c r="S42" s="70">
        <v>10.34</v>
      </c>
      <c r="T42" s="70">
        <v>0.68</v>
      </c>
      <c r="U42" s="70">
        <v>0.74</v>
      </c>
      <c r="V42" s="70">
        <v>0.71</v>
      </c>
      <c r="Y42" s="763"/>
      <c r="Z42" s="762"/>
      <c r="AB42" s="64"/>
      <c r="AD42" s="64"/>
    </row>
    <row r="43" spans="1:30" ht="12.75" customHeight="1" x14ac:dyDescent="0.25">
      <c r="A43" s="363">
        <v>2009</v>
      </c>
      <c r="B43" s="70">
        <v>83.38</v>
      </c>
      <c r="C43" s="70">
        <v>95.15</v>
      </c>
      <c r="D43" s="70">
        <v>89.13</v>
      </c>
      <c r="E43" s="70">
        <v>6.21</v>
      </c>
      <c r="F43" s="70">
        <v>0.43</v>
      </c>
      <c r="G43" s="70">
        <v>3.39</v>
      </c>
      <c r="H43" s="70">
        <v>2.93</v>
      </c>
      <c r="I43" s="70">
        <v>0.39</v>
      </c>
      <c r="J43" s="70">
        <v>1.69</v>
      </c>
      <c r="K43" s="70">
        <v>9.14</v>
      </c>
      <c r="L43" s="70">
        <v>0.82</v>
      </c>
      <c r="M43" s="70">
        <v>5.07</v>
      </c>
      <c r="N43" s="70">
        <v>6.61</v>
      </c>
      <c r="O43" s="70">
        <v>3.31</v>
      </c>
      <c r="P43" s="70">
        <v>4.99</v>
      </c>
      <c r="Q43" s="70">
        <v>15.74</v>
      </c>
      <c r="R43" s="70">
        <v>4.13</v>
      </c>
      <c r="S43" s="70">
        <v>10.07</v>
      </c>
      <c r="T43" s="70">
        <v>0.88</v>
      </c>
      <c r="U43" s="70">
        <v>0.72</v>
      </c>
      <c r="V43" s="70">
        <v>0.8</v>
      </c>
      <c r="Y43" s="764"/>
      <c r="Z43" s="762"/>
      <c r="AB43" s="64"/>
      <c r="AD43" s="64"/>
    </row>
    <row r="44" spans="1:30" ht="12.75" customHeight="1" x14ac:dyDescent="0.25">
      <c r="A44" s="363">
        <v>2010</v>
      </c>
      <c r="B44" s="70">
        <v>82.86</v>
      </c>
      <c r="C44" s="70">
        <v>95.78</v>
      </c>
      <c r="D44" s="70">
        <v>89.15</v>
      </c>
      <c r="E44" s="70">
        <v>6.02</v>
      </c>
      <c r="F44" s="70">
        <v>0.5</v>
      </c>
      <c r="G44" s="70">
        <v>3.33</v>
      </c>
      <c r="H44" s="70">
        <v>2.1800000000000002</v>
      </c>
      <c r="I44" s="70">
        <v>0.48</v>
      </c>
      <c r="J44" s="70">
        <v>1.35</v>
      </c>
      <c r="K44" s="70">
        <v>8.1999999999999993</v>
      </c>
      <c r="L44" s="70">
        <v>0.98</v>
      </c>
      <c r="M44" s="70">
        <v>4.68</v>
      </c>
      <c r="N44" s="70">
        <v>8.1</v>
      </c>
      <c r="O44" s="70">
        <v>2.73</v>
      </c>
      <c r="P44" s="70">
        <v>5.49</v>
      </c>
      <c r="Q44" s="70">
        <v>16.3</v>
      </c>
      <c r="R44" s="70">
        <v>3.71</v>
      </c>
      <c r="S44" s="70">
        <v>10.17</v>
      </c>
      <c r="T44" s="70">
        <v>0.84</v>
      </c>
      <c r="U44" s="70">
        <v>0.51</v>
      </c>
      <c r="V44" s="70">
        <v>0.68</v>
      </c>
      <c r="Y44" s="764"/>
      <c r="Z44" s="762"/>
      <c r="AB44" s="64"/>
      <c r="AD44" s="64"/>
    </row>
    <row r="45" spans="1:30" ht="12.75" customHeight="1" x14ac:dyDescent="0.25">
      <c r="A45" s="363">
        <v>2011</v>
      </c>
      <c r="B45" s="70">
        <v>86.37</v>
      </c>
      <c r="C45" s="70">
        <v>95.66</v>
      </c>
      <c r="D45" s="70">
        <v>90.87</v>
      </c>
      <c r="E45" s="70">
        <v>4.93</v>
      </c>
      <c r="F45" s="70">
        <v>0.39</v>
      </c>
      <c r="G45" s="70">
        <v>2.73</v>
      </c>
      <c r="H45" s="70">
        <v>1.5</v>
      </c>
      <c r="I45" s="70">
        <v>0.31</v>
      </c>
      <c r="J45" s="70">
        <v>0.92</v>
      </c>
      <c r="K45" s="70">
        <v>6.43</v>
      </c>
      <c r="L45" s="70">
        <v>0.7</v>
      </c>
      <c r="M45" s="70">
        <v>3.65</v>
      </c>
      <c r="N45" s="70">
        <v>6.21</v>
      </c>
      <c r="O45" s="70">
        <v>2.77</v>
      </c>
      <c r="P45" s="70">
        <v>4.54</v>
      </c>
      <c r="Q45" s="70">
        <v>12.64</v>
      </c>
      <c r="R45" s="70">
        <v>3.47</v>
      </c>
      <c r="S45" s="70">
        <v>8.1999999999999993</v>
      </c>
      <c r="T45" s="70">
        <v>0.99</v>
      </c>
      <c r="U45" s="70">
        <v>0.87</v>
      </c>
      <c r="V45" s="70">
        <v>0.93</v>
      </c>
      <c r="X45" s="64"/>
      <c r="Y45" s="762"/>
      <c r="Z45" s="762"/>
      <c r="AB45" s="64"/>
      <c r="AD45" s="64"/>
    </row>
    <row r="46" spans="1:30" ht="12.75" customHeight="1" x14ac:dyDescent="0.25">
      <c r="A46" s="363" t="s">
        <v>89</v>
      </c>
      <c r="B46" s="70">
        <v>85.37</v>
      </c>
      <c r="C46" s="70">
        <v>97.76</v>
      </c>
      <c r="D46" s="70">
        <v>91.4</v>
      </c>
      <c r="E46" s="70">
        <v>5.12</v>
      </c>
      <c r="F46" s="70">
        <v>0.27</v>
      </c>
      <c r="G46" s="70">
        <v>2.76</v>
      </c>
      <c r="H46" s="70">
        <v>2.2000000000000002</v>
      </c>
      <c r="I46" s="70">
        <v>0.23</v>
      </c>
      <c r="J46" s="70">
        <v>1.24</v>
      </c>
      <c r="K46" s="70">
        <v>7.32</v>
      </c>
      <c r="L46" s="70">
        <v>0.5</v>
      </c>
      <c r="M46" s="70">
        <v>4</v>
      </c>
      <c r="N46" s="70">
        <v>6.42</v>
      </c>
      <c r="O46" s="70">
        <v>1.63</v>
      </c>
      <c r="P46" s="70">
        <v>4.09</v>
      </c>
      <c r="Q46" s="70">
        <v>13.74</v>
      </c>
      <c r="R46" s="70">
        <v>2.13</v>
      </c>
      <c r="S46" s="70">
        <v>8.09</v>
      </c>
      <c r="T46" s="70">
        <v>0.89</v>
      </c>
      <c r="U46" s="70">
        <v>0.11</v>
      </c>
      <c r="V46" s="70">
        <v>0.51</v>
      </c>
      <c r="X46" s="64"/>
      <c r="Y46" s="762"/>
      <c r="Z46" s="762"/>
    </row>
    <row r="47" spans="1:30" ht="12.75" customHeight="1" x14ac:dyDescent="0.25">
      <c r="A47" s="363" t="s">
        <v>90</v>
      </c>
      <c r="B47" s="70">
        <v>86.4</v>
      </c>
      <c r="C47" s="70">
        <v>96.22</v>
      </c>
      <c r="D47" s="70">
        <v>91.16</v>
      </c>
      <c r="E47" s="70">
        <v>4.93</v>
      </c>
      <c r="F47" s="70">
        <v>0.26</v>
      </c>
      <c r="G47" s="70">
        <v>2.64</v>
      </c>
      <c r="H47" s="70">
        <v>1.83</v>
      </c>
      <c r="I47" s="70">
        <v>0.23</v>
      </c>
      <c r="J47" s="70">
        <v>1.05</v>
      </c>
      <c r="K47" s="70">
        <v>6.75</v>
      </c>
      <c r="L47" s="70">
        <v>0.5</v>
      </c>
      <c r="M47" s="70">
        <v>3.68</v>
      </c>
      <c r="N47" s="70">
        <v>4.38</v>
      </c>
      <c r="O47" s="70">
        <v>1.39</v>
      </c>
      <c r="P47" s="70">
        <v>2.93</v>
      </c>
      <c r="Q47" s="70">
        <v>11.13</v>
      </c>
      <c r="R47" s="70">
        <v>1.88</v>
      </c>
      <c r="S47" s="70">
        <v>6.61</v>
      </c>
      <c r="T47" s="70">
        <v>2.46</v>
      </c>
      <c r="U47" s="70">
        <v>1.9</v>
      </c>
      <c r="V47" s="70">
        <v>2.2200000000000002</v>
      </c>
      <c r="X47" s="64"/>
      <c r="Y47" s="762"/>
      <c r="Z47" s="762"/>
      <c r="AA47" s="64"/>
    </row>
    <row r="48" spans="1:30" ht="12.75" customHeight="1" x14ac:dyDescent="0.25">
      <c r="A48" s="363">
        <v>2013</v>
      </c>
      <c r="B48" s="70">
        <v>87.68</v>
      </c>
      <c r="C48" s="70">
        <v>96.2</v>
      </c>
      <c r="D48" s="70">
        <v>91.77</v>
      </c>
      <c r="E48" s="70">
        <v>3.89</v>
      </c>
      <c r="F48" s="70">
        <v>0.42</v>
      </c>
      <c r="G48" s="70">
        <v>2.2400000000000002</v>
      </c>
      <c r="H48" s="70">
        <v>1.49</v>
      </c>
      <c r="I48" s="70">
        <v>0.32</v>
      </c>
      <c r="J48" s="70">
        <v>0.92</v>
      </c>
      <c r="K48" s="70">
        <v>5.38</v>
      </c>
      <c r="L48" s="70">
        <v>0.74</v>
      </c>
      <c r="M48" s="70">
        <v>3.16</v>
      </c>
      <c r="N48" s="70">
        <v>4.26</v>
      </c>
      <c r="O48" s="70">
        <v>1.22</v>
      </c>
      <c r="P48" s="70">
        <v>2.79</v>
      </c>
      <c r="Q48" s="70">
        <v>9.64</v>
      </c>
      <c r="R48" s="70">
        <v>1.96</v>
      </c>
      <c r="S48" s="70">
        <v>5.95</v>
      </c>
      <c r="T48" s="70">
        <v>2.68</v>
      </c>
      <c r="U48" s="70">
        <v>1.84</v>
      </c>
      <c r="V48" s="70">
        <v>2.2799999999999998</v>
      </c>
      <c r="X48" s="64"/>
      <c r="Y48" s="762"/>
      <c r="Z48" s="762"/>
      <c r="AA48" s="64"/>
    </row>
    <row r="49" spans="1:27" ht="12.75" customHeight="1" x14ac:dyDescent="0.25">
      <c r="A49" s="363">
        <v>2014</v>
      </c>
      <c r="B49" s="70">
        <v>89.37</v>
      </c>
      <c r="C49" s="70">
        <v>96.74</v>
      </c>
      <c r="D49" s="70">
        <v>92.94</v>
      </c>
      <c r="E49" s="70">
        <v>3.9</v>
      </c>
      <c r="F49" s="70">
        <v>0.55000000000000004</v>
      </c>
      <c r="G49" s="70">
        <v>2.27</v>
      </c>
      <c r="H49" s="70">
        <v>1.55</v>
      </c>
      <c r="I49" s="70">
        <v>0.21</v>
      </c>
      <c r="J49" s="70">
        <v>0.9</v>
      </c>
      <c r="K49" s="70">
        <v>5.45</v>
      </c>
      <c r="L49" s="70">
        <v>0.76</v>
      </c>
      <c r="M49" s="70">
        <v>3.17</v>
      </c>
      <c r="N49" s="70">
        <v>3.5</v>
      </c>
      <c r="O49" s="70">
        <v>1.84</v>
      </c>
      <c r="P49" s="70">
        <v>2.69</v>
      </c>
      <c r="Q49" s="70">
        <v>8.9499999999999993</v>
      </c>
      <c r="R49" s="70">
        <v>2.59</v>
      </c>
      <c r="S49" s="70">
        <v>5.86</v>
      </c>
      <c r="T49" s="70">
        <v>1.69</v>
      </c>
      <c r="U49" s="70">
        <v>0.67</v>
      </c>
      <c r="V49" s="70">
        <v>1.19</v>
      </c>
      <c r="X49" s="64"/>
      <c r="Y49" s="762"/>
      <c r="Z49" s="762"/>
      <c r="AA49" s="64"/>
    </row>
    <row r="50" spans="1:27" ht="13" x14ac:dyDescent="0.3">
      <c r="A50" s="363">
        <v>2015</v>
      </c>
      <c r="B50" s="70">
        <v>87.53</v>
      </c>
      <c r="C50" s="70">
        <v>96.47</v>
      </c>
      <c r="D50" s="70">
        <v>91.79</v>
      </c>
      <c r="E50" s="70">
        <v>4.43</v>
      </c>
      <c r="F50" s="70">
        <v>0.21</v>
      </c>
      <c r="G50" s="70">
        <v>2.41</v>
      </c>
      <c r="H50" s="70">
        <v>2</v>
      </c>
      <c r="I50" s="70">
        <v>0.16</v>
      </c>
      <c r="J50" s="70">
        <v>1.1200000000000001</v>
      </c>
      <c r="K50" s="70">
        <v>6.43</v>
      </c>
      <c r="L50" s="70">
        <v>0.37</v>
      </c>
      <c r="M50" s="70">
        <v>3.53</v>
      </c>
      <c r="N50" s="70">
        <v>3.34</v>
      </c>
      <c r="O50" s="70">
        <v>1.17</v>
      </c>
      <c r="P50" s="70">
        <v>2.33</v>
      </c>
      <c r="Q50" s="70">
        <v>9.77</v>
      </c>
      <c r="R50" s="70">
        <v>1.54</v>
      </c>
      <c r="S50" s="70">
        <v>5.87</v>
      </c>
      <c r="T50" s="70">
        <v>2.7</v>
      </c>
      <c r="U50" s="70">
        <v>1.99</v>
      </c>
      <c r="V50" s="70">
        <v>2.34</v>
      </c>
      <c r="X50" s="64"/>
      <c r="Y50" s="765"/>
      <c r="Z50" s="765"/>
      <c r="AA50" s="64"/>
    </row>
    <row r="51" spans="1:27" x14ac:dyDescent="0.25">
      <c r="A51" s="363">
        <v>2016</v>
      </c>
      <c r="B51" s="70">
        <v>89.19</v>
      </c>
      <c r="C51" s="70">
        <v>97.68</v>
      </c>
      <c r="D51" s="70">
        <v>92.97</v>
      </c>
      <c r="E51" s="70">
        <v>3.3</v>
      </c>
      <c r="F51" s="70">
        <v>0.08</v>
      </c>
      <c r="G51" s="70">
        <v>1.89</v>
      </c>
      <c r="H51" s="70">
        <v>1.81</v>
      </c>
      <c r="I51" s="70">
        <v>0.19</v>
      </c>
      <c r="J51" s="70">
        <v>1.1000000000000001</v>
      </c>
      <c r="K51" s="70">
        <v>5.1100000000000003</v>
      </c>
      <c r="L51" s="70">
        <v>0.27</v>
      </c>
      <c r="M51" s="70">
        <v>2.99</v>
      </c>
      <c r="N51" s="70">
        <v>3.86</v>
      </c>
      <c r="O51" s="70">
        <v>1.08</v>
      </c>
      <c r="P51" s="70">
        <v>2.61</v>
      </c>
      <c r="Q51" s="70">
        <v>8.9700000000000006</v>
      </c>
      <c r="R51" s="70">
        <v>1.35</v>
      </c>
      <c r="S51" s="70">
        <v>5.6</v>
      </c>
      <c r="T51" s="70">
        <v>1.8</v>
      </c>
      <c r="U51" s="70">
        <v>0.97</v>
      </c>
      <c r="V51" s="70">
        <v>1.44</v>
      </c>
      <c r="X51" s="64"/>
      <c r="AA51" s="64"/>
    </row>
    <row r="52" spans="1:27" x14ac:dyDescent="0.25">
      <c r="A52" s="363">
        <v>2017</v>
      </c>
      <c r="B52" s="201">
        <v>88.43</v>
      </c>
      <c r="C52" s="201">
        <v>96.32</v>
      </c>
      <c r="D52" s="201">
        <v>92.07</v>
      </c>
      <c r="E52" s="201">
        <v>3.56</v>
      </c>
      <c r="F52" s="201">
        <v>0.21</v>
      </c>
      <c r="G52" s="201">
        <v>2.0499999999999998</v>
      </c>
      <c r="H52" s="201">
        <v>1.04</v>
      </c>
      <c r="I52" s="201">
        <v>0.13</v>
      </c>
      <c r="J52" s="201">
        <v>0.6</v>
      </c>
      <c r="K52" s="201">
        <v>4.5999999999999996</v>
      </c>
      <c r="L52" s="201">
        <v>0.34</v>
      </c>
      <c r="M52" s="201">
        <v>2.65</v>
      </c>
      <c r="N52" s="201">
        <v>3.7</v>
      </c>
      <c r="O52" s="201">
        <v>1.41</v>
      </c>
      <c r="P52" s="201">
        <v>2.66</v>
      </c>
      <c r="Q52" s="201">
        <v>8.3000000000000007</v>
      </c>
      <c r="R52" s="201">
        <v>1.75</v>
      </c>
      <c r="S52" s="201">
        <v>5.31</v>
      </c>
      <c r="T52" s="201">
        <v>3.26</v>
      </c>
      <c r="U52" s="201">
        <v>1.93</v>
      </c>
      <c r="V52" s="201">
        <v>2.62</v>
      </c>
      <c r="W52" s="766"/>
      <c r="AA52" s="64"/>
    </row>
    <row r="53" spans="1:27" s="784" customFormat="1" x14ac:dyDescent="0.25">
      <c r="A53" s="363">
        <v>2018</v>
      </c>
      <c r="B53" s="70">
        <v>86.58</v>
      </c>
      <c r="C53" s="70">
        <v>95.56</v>
      </c>
      <c r="D53" s="70">
        <v>90.65</v>
      </c>
      <c r="E53" s="70">
        <v>4.2300000000000004</v>
      </c>
      <c r="F53" s="70">
        <v>0.38</v>
      </c>
      <c r="G53" s="70">
        <v>2.46</v>
      </c>
      <c r="H53" s="70">
        <v>1.57</v>
      </c>
      <c r="I53" s="70">
        <v>0.39</v>
      </c>
      <c r="J53" s="70">
        <v>1.04</v>
      </c>
      <c r="K53" s="70">
        <v>5.8</v>
      </c>
      <c r="L53" s="70">
        <v>0.78</v>
      </c>
      <c r="M53" s="70">
        <v>3.5</v>
      </c>
      <c r="N53" s="70">
        <v>4.16</v>
      </c>
      <c r="O53" s="70">
        <v>1.88</v>
      </c>
      <c r="P53" s="70">
        <v>3.12</v>
      </c>
      <c r="Q53" s="70">
        <v>9.9600000000000009</v>
      </c>
      <c r="R53" s="70">
        <v>2.66</v>
      </c>
      <c r="S53" s="70">
        <v>6.63</v>
      </c>
      <c r="T53" s="70">
        <v>3.47</v>
      </c>
      <c r="U53" s="70">
        <v>1.78</v>
      </c>
      <c r="V53" s="70">
        <v>2.72</v>
      </c>
      <c r="W53" s="766"/>
      <c r="AA53" s="64"/>
    </row>
    <row r="54" spans="1:27" x14ac:dyDescent="0.25">
      <c r="A54" s="363">
        <v>2019</v>
      </c>
      <c r="B54" s="70">
        <v>85.76</v>
      </c>
      <c r="C54" s="70">
        <v>95.99</v>
      </c>
      <c r="D54" s="70">
        <v>90.19</v>
      </c>
      <c r="E54" s="70">
        <v>6.12</v>
      </c>
      <c r="F54" s="70">
        <v>0.37</v>
      </c>
      <c r="G54" s="70">
        <v>3.67</v>
      </c>
      <c r="H54" s="70">
        <v>2.17</v>
      </c>
      <c r="I54" s="70">
        <v>0.35</v>
      </c>
      <c r="J54" s="70">
        <v>1.27</v>
      </c>
      <c r="K54" s="70">
        <v>8.2899999999999991</v>
      </c>
      <c r="L54" s="70">
        <v>0.71</v>
      </c>
      <c r="M54" s="70">
        <v>4.95</v>
      </c>
      <c r="N54" s="70">
        <v>4.71</v>
      </c>
      <c r="O54" s="70">
        <v>2.46</v>
      </c>
      <c r="P54" s="70">
        <v>3.8</v>
      </c>
      <c r="Q54" s="70">
        <v>12.99</v>
      </c>
      <c r="R54" s="70">
        <v>3.17</v>
      </c>
      <c r="S54" s="70">
        <v>8.75</v>
      </c>
      <c r="T54" s="70">
        <v>1.25</v>
      </c>
      <c r="U54" s="70">
        <v>0.84</v>
      </c>
      <c r="V54" s="70">
        <v>1.07</v>
      </c>
      <c r="W54" s="972"/>
      <c r="AA54" s="64"/>
    </row>
    <row r="55" spans="1:27" ht="6" customHeight="1" x14ac:dyDescent="0.3">
      <c r="A55" s="196"/>
      <c r="B55" s="196"/>
      <c r="C55" s="170"/>
      <c r="D55" s="170"/>
      <c r="E55" s="170"/>
      <c r="F55" s="653"/>
      <c r="G55" s="653"/>
      <c r="H55" s="653"/>
      <c r="I55" s="653"/>
      <c r="J55" s="653"/>
      <c r="K55" s="653"/>
      <c r="L55" s="653"/>
      <c r="M55" s="653"/>
      <c r="N55" s="653"/>
      <c r="O55" s="653"/>
      <c r="P55" s="653"/>
      <c r="Q55" s="653"/>
      <c r="R55" s="653"/>
      <c r="S55" s="653"/>
      <c r="T55" s="653"/>
      <c r="U55" s="170"/>
      <c r="V55" s="170"/>
    </row>
    <row r="56" spans="1:27" s="3" customFormat="1" ht="43.5" customHeight="1" x14ac:dyDescent="0.25">
      <c r="A56" s="1309" t="s">
        <v>274</v>
      </c>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35"/>
      <c r="X56" s="35"/>
    </row>
    <row r="57" spans="1:27" s="3" customFormat="1" ht="6" customHeight="1" x14ac:dyDescent="0.25">
      <c r="A57" s="745"/>
      <c r="B57" s="743"/>
      <c r="C57" s="743"/>
      <c r="D57" s="743"/>
      <c r="E57" s="743"/>
      <c r="F57" s="743"/>
      <c r="G57" s="743"/>
      <c r="H57" s="743"/>
      <c r="I57" s="743"/>
      <c r="J57" s="743"/>
      <c r="K57" s="743"/>
      <c r="L57" s="743"/>
      <c r="M57" s="743"/>
      <c r="N57" s="743"/>
      <c r="O57" s="743"/>
      <c r="P57" s="743"/>
      <c r="Q57" s="743"/>
      <c r="R57" s="743"/>
      <c r="S57" s="743"/>
      <c r="T57" s="743"/>
      <c r="U57" s="743"/>
      <c r="V57" s="743"/>
      <c r="W57" s="35"/>
      <c r="X57" s="35"/>
    </row>
    <row r="58" spans="1:27" ht="12.75" customHeight="1" x14ac:dyDescent="0.25">
      <c r="A58" s="1309" t="s">
        <v>192</v>
      </c>
      <c r="B58" s="1309"/>
      <c r="C58" s="1309"/>
      <c r="D58" s="1309"/>
      <c r="E58" s="1309"/>
      <c r="F58" s="1309"/>
      <c r="G58" s="1309"/>
      <c r="H58" s="1309"/>
      <c r="I58" s="1309"/>
      <c r="J58" s="1309"/>
      <c r="K58" s="1309"/>
      <c r="L58" s="1309"/>
      <c r="M58" s="1309"/>
      <c r="N58" s="1309"/>
      <c r="O58" s="1309"/>
      <c r="P58" s="1309"/>
      <c r="Q58" s="1309"/>
      <c r="R58" s="1309"/>
      <c r="S58" s="1309"/>
      <c r="T58" s="1309"/>
      <c r="U58" s="1309"/>
      <c r="V58" s="1309"/>
    </row>
    <row r="59" spans="1:27" x14ac:dyDescent="0.25">
      <c r="A59" s="61"/>
      <c r="B59" s="61"/>
      <c r="D59" s="972"/>
      <c r="E59" s="61"/>
      <c r="G59" s="972"/>
      <c r="H59" s="490"/>
      <c r="J59" s="972"/>
      <c r="K59" s="61"/>
      <c r="L59" s="61"/>
      <c r="M59" s="490"/>
      <c r="N59" s="61"/>
      <c r="P59" s="972"/>
      <c r="Q59" s="61"/>
      <c r="R59" s="61"/>
      <c r="S59" s="61"/>
      <c r="V59" s="972"/>
    </row>
    <row r="60" spans="1:27" x14ac:dyDescent="0.25">
      <c r="J60" s="188"/>
      <c r="S60" s="188"/>
    </row>
    <row r="61" spans="1:27" x14ac:dyDescent="0.25">
      <c r="F61" s="768"/>
      <c r="G61" s="768"/>
      <c r="H61" s="768"/>
      <c r="I61" s="767"/>
    </row>
  </sheetData>
  <mergeCells count="12">
    <mergeCell ref="A58:V58"/>
    <mergeCell ref="A2:V2"/>
    <mergeCell ref="B3:D3"/>
    <mergeCell ref="Q3:S3"/>
    <mergeCell ref="E3:G3"/>
    <mergeCell ref="H3:J3"/>
    <mergeCell ref="X1:AA1"/>
    <mergeCell ref="T1:V1"/>
    <mergeCell ref="N3:P3"/>
    <mergeCell ref="T3:V3"/>
    <mergeCell ref="A56:V56"/>
    <mergeCell ref="K3:M3"/>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28"/>
  <sheetViews>
    <sheetView workbookViewId="0">
      <pane ySplit="4" topLeftCell="A5" activePane="bottomLeft" state="frozen"/>
      <selection sqref="A1:B1"/>
      <selection pane="bottomLeft" activeCell="X1" sqref="X1:AA1"/>
    </sheetView>
  </sheetViews>
  <sheetFormatPr defaultColWidth="9.1796875" defaultRowHeight="12.5" x14ac:dyDescent="0.25"/>
  <cols>
    <col min="1" max="1" width="6.7265625" style="17" customWidth="1"/>
    <col min="2" max="2" width="6.54296875" style="17" customWidth="1"/>
    <col min="3"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3" width="6.7265625" style="748"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5" width="8.7265625" style="17" customWidth="1"/>
    <col min="26" max="16384" width="9.1796875" style="17"/>
  </cols>
  <sheetData>
    <row r="1" spans="1:27" s="63" customFormat="1" ht="30" customHeight="1" x14ac:dyDescent="0.35">
      <c r="A1" s="73"/>
      <c r="B1" s="878"/>
      <c r="C1" s="187"/>
      <c r="D1" s="384"/>
      <c r="T1" s="1348" t="s">
        <v>198</v>
      </c>
      <c r="U1" s="1349"/>
      <c r="V1" s="1349"/>
      <c r="X1" s="1293" t="s">
        <v>315</v>
      </c>
      <c r="Y1" s="1293"/>
      <c r="Z1" s="1294"/>
      <c r="AA1" s="1294"/>
    </row>
    <row r="2" spans="1:27" s="185" customFormat="1" ht="15" customHeight="1" x14ac:dyDescent="0.3">
      <c r="A2" s="1361" t="s">
        <v>465</v>
      </c>
      <c r="B2" s="1361"/>
      <c r="C2" s="1361"/>
      <c r="D2" s="1361"/>
      <c r="E2" s="1361"/>
      <c r="F2" s="1361"/>
      <c r="G2" s="1361"/>
      <c r="H2" s="1361"/>
      <c r="I2" s="1361"/>
      <c r="J2" s="1361"/>
      <c r="K2" s="1363"/>
      <c r="L2" s="1363"/>
      <c r="M2" s="1363"/>
      <c r="N2" s="1361"/>
      <c r="O2" s="1361"/>
      <c r="P2" s="1361"/>
      <c r="Q2" s="1361"/>
      <c r="R2" s="1361"/>
      <c r="S2" s="1361"/>
      <c r="T2" s="1361"/>
      <c r="U2" s="1361"/>
      <c r="V2" s="1361"/>
    </row>
    <row r="3" spans="1:27" ht="45" customHeight="1" x14ac:dyDescent="0.25">
      <c r="B3" s="1353" t="s">
        <v>25</v>
      </c>
      <c r="C3" s="1353"/>
      <c r="D3" s="1353"/>
      <c r="E3" s="1353" t="s">
        <v>1</v>
      </c>
      <c r="F3" s="1353"/>
      <c r="G3" s="1353"/>
      <c r="H3" s="1353" t="s">
        <v>2</v>
      </c>
      <c r="I3" s="1353"/>
      <c r="J3" s="1353"/>
      <c r="K3" s="1350" t="s">
        <v>440</v>
      </c>
      <c r="L3" s="1350"/>
      <c r="M3" s="1350"/>
      <c r="N3" s="1353" t="s">
        <v>273</v>
      </c>
      <c r="O3" s="1353"/>
      <c r="P3" s="1353"/>
      <c r="Q3" s="1353" t="s">
        <v>0</v>
      </c>
      <c r="R3" s="1353"/>
      <c r="S3" s="1353"/>
      <c r="T3" s="1353" t="s">
        <v>35</v>
      </c>
      <c r="U3" s="1353"/>
      <c r="V3" s="1353"/>
      <c r="X3" s="748"/>
      <c r="Y3" s="64"/>
      <c r="Z3" s="64"/>
    </row>
    <row r="4" spans="1:27" ht="15" customHeight="1" x14ac:dyDescent="0.3">
      <c r="A4" s="96" t="s">
        <v>39</v>
      </c>
      <c r="B4" s="179" t="s">
        <v>28</v>
      </c>
      <c r="C4" s="179" t="s">
        <v>29</v>
      </c>
      <c r="D4" s="378" t="s">
        <v>364</v>
      </c>
      <c r="E4" s="179" t="s">
        <v>28</v>
      </c>
      <c r="F4" s="179" t="s">
        <v>29</v>
      </c>
      <c r="G4" s="378" t="s">
        <v>364</v>
      </c>
      <c r="H4" s="179" t="s">
        <v>28</v>
      </c>
      <c r="I4" s="179" t="s">
        <v>29</v>
      </c>
      <c r="J4" s="378" t="s">
        <v>364</v>
      </c>
      <c r="K4" s="744" t="s">
        <v>28</v>
      </c>
      <c r="L4" s="744" t="s">
        <v>29</v>
      </c>
      <c r="M4" s="744" t="s">
        <v>364</v>
      </c>
      <c r="N4" s="179" t="s">
        <v>28</v>
      </c>
      <c r="O4" s="179" t="s">
        <v>29</v>
      </c>
      <c r="P4" s="378" t="s">
        <v>364</v>
      </c>
      <c r="Q4" s="179" t="s">
        <v>28</v>
      </c>
      <c r="R4" s="179" t="s">
        <v>29</v>
      </c>
      <c r="S4" s="378" t="s">
        <v>364</v>
      </c>
      <c r="T4" s="179" t="s">
        <v>28</v>
      </c>
      <c r="U4" s="179" t="s">
        <v>29</v>
      </c>
      <c r="V4" s="378" t="s">
        <v>364</v>
      </c>
      <c r="X4" s="748"/>
      <c r="Y4" s="64"/>
      <c r="Z4" s="64"/>
    </row>
    <row r="5" spans="1:27" ht="6" customHeight="1" x14ac:dyDescent="0.25">
      <c r="A5" s="194"/>
      <c r="B5" s="203"/>
      <c r="C5" s="203"/>
      <c r="D5" s="203"/>
      <c r="E5" s="203"/>
      <c r="F5" s="203"/>
      <c r="G5" s="203"/>
      <c r="H5" s="203"/>
      <c r="I5" s="203"/>
      <c r="J5" s="203"/>
      <c r="K5" s="203"/>
      <c r="L5" s="203"/>
      <c r="M5" s="203"/>
      <c r="N5" s="203"/>
      <c r="O5" s="203"/>
      <c r="P5" s="203"/>
      <c r="Q5" s="203"/>
      <c r="R5" s="203"/>
      <c r="S5" s="203"/>
      <c r="T5" s="203"/>
      <c r="U5" s="203"/>
      <c r="V5" s="64"/>
      <c r="X5" s="748"/>
      <c r="Y5" s="64"/>
      <c r="Z5" s="64"/>
    </row>
    <row r="6" spans="1:27" ht="12.75" customHeight="1" x14ac:dyDescent="0.25">
      <c r="A6" s="230">
        <v>2004</v>
      </c>
      <c r="B6" s="70">
        <v>71.06</v>
      </c>
      <c r="C6" s="70">
        <v>91.1</v>
      </c>
      <c r="D6" s="70">
        <v>80.790000000000006</v>
      </c>
      <c r="E6" s="70">
        <v>19.89</v>
      </c>
      <c r="F6" s="70">
        <v>2.89</v>
      </c>
      <c r="G6" s="70">
        <v>11.63</v>
      </c>
      <c r="H6" s="70">
        <v>2.12</v>
      </c>
      <c r="I6" s="70">
        <v>0.67</v>
      </c>
      <c r="J6" s="70">
        <v>1.41</v>
      </c>
      <c r="K6" s="70">
        <v>22.01</v>
      </c>
      <c r="L6" s="70">
        <v>3.56</v>
      </c>
      <c r="M6" s="70">
        <v>13.05</v>
      </c>
      <c r="N6" s="70">
        <v>6.59</v>
      </c>
      <c r="O6" s="70">
        <v>5.13</v>
      </c>
      <c r="P6" s="70">
        <v>5.88</v>
      </c>
      <c r="Q6" s="70">
        <v>28.6</v>
      </c>
      <c r="R6" s="70">
        <v>8.69</v>
      </c>
      <c r="S6" s="70">
        <v>18.920000000000002</v>
      </c>
      <c r="T6" s="70">
        <v>0.34</v>
      </c>
      <c r="U6" s="70">
        <v>0.21</v>
      </c>
      <c r="V6" s="70">
        <v>0.28000000000000003</v>
      </c>
      <c r="X6" s="748"/>
      <c r="Y6" s="64"/>
      <c r="Z6" s="64"/>
    </row>
    <row r="7" spans="1:27" ht="12.75" customHeight="1" x14ac:dyDescent="0.25">
      <c r="A7" s="184">
        <v>2005</v>
      </c>
      <c r="B7" s="70">
        <v>70.790000000000006</v>
      </c>
      <c r="C7" s="70">
        <v>88.5</v>
      </c>
      <c r="D7" s="70">
        <v>79.42</v>
      </c>
      <c r="E7" s="70">
        <v>19.489999999999998</v>
      </c>
      <c r="F7" s="70">
        <v>3.51</v>
      </c>
      <c r="G7" s="70">
        <v>11.7</v>
      </c>
      <c r="H7" s="70">
        <v>2.5299999999999998</v>
      </c>
      <c r="I7" s="70">
        <v>1.1000000000000001</v>
      </c>
      <c r="J7" s="70">
        <v>1.83</v>
      </c>
      <c r="K7" s="70">
        <v>22.03</v>
      </c>
      <c r="L7" s="70">
        <v>4.6100000000000003</v>
      </c>
      <c r="M7" s="70">
        <v>13.54</v>
      </c>
      <c r="N7" s="70">
        <v>6.67</v>
      </c>
      <c r="O7" s="70">
        <v>6.58</v>
      </c>
      <c r="P7" s="70">
        <v>6.63</v>
      </c>
      <c r="Q7" s="70">
        <v>28.7</v>
      </c>
      <c r="R7" s="70">
        <v>11.19</v>
      </c>
      <c r="S7" s="70">
        <v>20.16</v>
      </c>
      <c r="T7" s="70">
        <v>0.5</v>
      </c>
      <c r="U7" s="70">
        <v>0.31</v>
      </c>
      <c r="V7" s="70">
        <v>0.41</v>
      </c>
      <c r="Y7" s="64"/>
      <c r="Z7" s="64"/>
    </row>
    <row r="8" spans="1:27" ht="12.75" customHeight="1" x14ac:dyDescent="0.25">
      <c r="A8" s="184">
        <v>2006</v>
      </c>
      <c r="B8" s="70">
        <v>70.38</v>
      </c>
      <c r="C8" s="70">
        <v>88.89</v>
      </c>
      <c r="D8" s="70">
        <v>79.41</v>
      </c>
      <c r="E8" s="70">
        <v>19.95</v>
      </c>
      <c r="F8" s="70">
        <v>4</v>
      </c>
      <c r="G8" s="70">
        <v>12.17</v>
      </c>
      <c r="H8" s="70">
        <v>2.75</v>
      </c>
      <c r="I8" s="70">
        <v>0.91</v>
      </c>
      <c r="J8" s="70">
        <v>1.85</v>
      </c>
      <c r="K8" s="70">
        <v>22.7</v>
      </c>
      <c r="L8" s="70">
        <v>4.9000000000000004</v>
      </c>
      <c r="M8" s="70">
        <v>14.02</v>
      </c>
      <c r="N8" s="70">
        <v>6.51</v>
      </c>
      <c r="O8" s="70">
        <v>5.79</v>
      </c>
      <c r="P8" s="70">
        <v>6.16</v>
      </c>
      <c r="Q8" s="70">
        <v>29.21</v>
      </c>
      <c r="R8" s="70">
        <v>10.69</v>
      </c>
      <c r="S8" s="70">
        <v>20.18</v>
      </c>
      <c r="T8" s="70">
        <v>0.4</v>
      </c>
      <c r="U8" s="70">
        <v>0.42</v>
      </c>
      <c r="V8" s="70">
        <v>0.41</v>
      </c>
      <c r="Y8" s="64"/>
      <c r="Z8" s="64"/>
    </row>
    <row r="9" spans="1:27" ht="12.75" customHeight="1" x14ac:dyDescent="0.25">
      <c r="A9" s="184">
        <v>2007</v>
      </c>
      <c r="B9" s="70">
        <v>72.64</v>
      </c>
      <c r="C9" s="70">
        <v>89.35</v>
      </c>
      <c r="D9" s="70">
        <v>80.760000000000005</v>
      </c>
      <c r="E9" s="70">
        <v>18</v>
      </c>
      <c r="F9" s="70">
        <v>2.5</v>
      </c>
      <c r="G9" s="70">
        <v>10.46</v>
      </c>
      <c r="H9" s="70">
        <v>1.98</v>
      </c>
      <c r="I9" s="70">
        <v>1.03</v>
      </c>
      <c r="J9" s="70">
        <v>1.54</v>
      </c>
      <c r="K9" s="70">
        <v>19.98</v>
      </c>
      <c r="L9" s="70">
        <v>3.53</v>
      </c>
      <c r="M9" s="70">
        <v>12</v>
      </c>
      <c r="N9" s="70">
        <v>6.78</v>
      </c>
      <c r="O9" s="70">
        <v>6.65</v>
      </c>
      <c r="P9" s="70">
        <v>6.7</v>
      </c>
      <c r="Q9" s="70">
        <v>26.76</v>
      </c>
      <c r="R9" s="70">
        <v>10.18</v>
      </c>
      <c r="S9" s="70">
        <v>18.7</v>
      </c>
      <c r="T9" s="70">
        <v>0.6</v>
      </c>
      <c r="U9" s="70">
        <v>0.47</v>
      </c>
      <c r="V9" s="70">
        <v>0.54</v>
      </c>
      <c r="Y9" s="64"/>
      <c r="Z9" s="64"/>
    </row>
    <row r="10" spans="1:27" ht="12.75" customHeight="1" x14ac:dyDescent="0.25">
      <c r="A10" s="184">
        <v>2008</v>
      </c>
      <c r="B10" s="70">
        <v>76.48</v>
      </c>
      <c r="C10" s="70">
        <v>90.88</v>
      </c>
      <c r="D10" s="70">
        <v>83.38</v>
      </c>
      <c r="E10" s="70">
        <v>13.05</v>
      </c>
      <c r="F10" s="70">
        <v>2.67</v>
      </c>
      <c r="G10" s="70">
        <v>8.08</v>
      </c>
      <c r="H10" s="70">
        <v>2.6</v>
      </c>
      <c r="I10" s="70">
        <v>0.56000000000000005</v>
      </c>
      <c r="J10" s="70">
        <v>1.62</v>
      </c>
      <c r="K10" s="70">
        <v>15.65</v>
      </c>
      <c r="L10" s="70">
        <v>3.23</v>
      </c>
      <c r="M10" s="70">
        <v>9.6999999999999993</v>
      </c>
      <c r="N10" s="70">
        <v>7.48</v>
      </c>
      <c r="O10" s="70">
        <v>5.7</v>
      </c>
      <c r="P10" s="70">
        <v>6.62</v>
      </c>
      <c r="Q10" s="70">
        <v>23.13</v>
      </c>
      <c r="R10" s="70">
        <v>8.93</v>
      </c>
      <c r="S10" s="70">
        <v>16.32</v>
      </c>
      <c r="T10" s="70">
        <v>0.4</v>
      </c>
      <c r="U10" s="70">
        <v>0.19</v>
      </c>
      <c r="V10" s="70">
        <v>0.3</v>
      </c>
      <c r="Y10" s="64"/>
      <c r="Z10" s="64"/>
    </row>
    <row r="11" spans="1:27" ht="12.75" customHeight="1" x14ac:dyDescent="0.25">
      <c r="A11" s="184">
        <v>2009</v>
      </c>
      <c r="B11" s="70">
        <v>75.55</v>
      </c>
      <c r="C11" s="70">
        <v>92.54</v>
      </c>
      <c r="D11" s="70">
        <v>83.71</v>
      </c>
      <c r="E11" s="70">
        <v>13.83</v>
      </c>
      <c r="F11" s="70">
        <v>2.4</v>
      </c>
      <c r="G11" s="70">
        <v>8.35</v>
      </c>
      <c r="H11" s="70">
        <v>1.99</v>
      </c>
      <c r="I11" s="70">
        <v>0.71</v>
      </c>
      <c r="J11" s="70">
        <v>1.37</v>
      </c>
      <c r="K11" s="70">
        <v>15.82</v>
      </c>
      <c r="L11" s="70">
        <v>3.11</v>
      </c>
      <c r="M11" s="70">
        <v>9.7200000000000006</v>
      </c>
      <c r="N11" s="70">
        <v>8.0500000000000007</v>
      </c>
      <c r="O11" s="70">
        <v>4.0199999999999996</v>
      </c>
      <c r="P11" s="70">
        <v>6.12</v>
      </c>
      <c r="Q11" s="70">
        <v>23.87</v>
      </c>
      <c r="R11" s="70">
        <v>7.13</v>
      </c>
      <c r="S11" s="70">
        <v>15.84</v>
      </c>
      <c r="T11" s="70">
        <v>0.57999999999999996</v>
      </c>
      <c r="U11" s="70">
        <v>0.33</v>
      </c>
      <c r="V11" s="70">
        <v>0.46</v>
      </c>
      <c r="Y11" s="64"/>
      <c r="Z11" s="64"/>
    </row>
    <row r="12" spans="1:27" ht="12.75" customHeight="1" x14ac:dyDescent="0.25">
      <c r="A12" s="184">
        <v>2010</v>
      </c>
      <c r="B12" s="70">
        <v>72.52</v>
      </c>
      <c r="C12" s="70">
        <v>91.87</v>
      </c>
      <c r="D12" s="70">
        <v>81.760000000000005</v>
      </c>
      <c r="E12" s="70">
        <v>13.73</v>
      </c>
      <c r="F12" s="70">
        <v>1.98</v>
      </c>
      <c r="G12" s="70">
        <v>8.1199999999999992</v>
      </c>
      <c r="H12" s="70">
        <v>2.71</v>
      </c>
      <c r="I12" s="70">
        <v>0.8</v>
      </c>
      <c r="J12" s="70">
        <v>1.8</v>
      </c>
      <c r="K12" s="70">
        <v>16.440000000000001</v>
      </c>
      <c r="L12" s="70">
        <v>2.77</v>
      </c>
      <c r="M12" s="70">
        <v>9.91</v>
      </c>
      <c r="N12" s="70">
        <v>10.33</v>
      </c>
      <c r="O12" s="70">
        <v>5.05</v>
      </c>
      <c r="P12" s="70">
        <v>7.81</v>
      </c>
      <c r="Q12" s="70">
        <v>26.76</v>
      </c>
      <c r="R12" s="70">
        <v>7.82</v>
      </c>
      <c r="S12" s="70">
        <v>17.73</v>
      </c>
      <c r="T12" s="70">
        <v>0.71</v>
      </c>
      <c r="U12" s="70">
        <v>0.31</v>
      </c>
      <c r="V12" s="70">
        <v>0.52</v>
      </c>
      <c r="Y12" s="64"/>
      <c r="Z12" s="64"/>
    </row>
    <row r="13" spans="1:27" ht="12.75" customHeight="1" x14ac:dyDescent="0.25">
      <c r="A13" s="184">
        <v>2011</v>
      </c>
      <c r="B13" s="70">
        <v>74.89</v>
      </c>
      <c r="C13" s="70">
        <v>92.57</v>
      </c>
      <c r="D13" s="70">
        <v>83.5</v>
      </c>
      <c r="E13" s="70">
        <v>13.48</v>
      </c>
      <c r="F13" s="70">
        <v>2.37</v>
      </c>
      <c r="G13" s="70">
        <v>8.09</v>
      </c>
      <c r="H13" s="70">
        <v>2.95</v>
      </c>
      <c r="I13" s="70">
        <v>0.41</v>
      </c>
      <c r="J13" s="70">
        <v>1.71</v>
      </c>
      <c r="K13" s="70">
        <v>16.43</v>
      </c>
      <c r="L13" s="70">
        <v>2.78</v>
      </c>
      <c r="M13" s="70">
        <v>9.8000000000000007</v>
      </c>
      <c r="N13" s="70">
        <v>8.18</v>
      </c>
      <c r="O13" s="70">
        <v>4.3099999999999996</v>
      </c>
      <c r="P13" s="70">
        <v>6.29</v>
      </c>
      <c r="Q13" s="70">
        <v>24.61</v>
      </c>
      <c r="R13" s="70">
        <v>7.09</v>
      </c>
      <c r="S13" s="70">
        <v>16.09</v>
      </c>
      <c r="T13" s="70">
        <v>0.49</v>
      </c>
      <c r="U13" s="70">
        <v>0.34</v>
      </c>
      <c r="V13" s="70">
        <v>0.42</v>
      </c>
      <c r="Y13" s="64"/>
      <c r="Z13" s="64"/>
    </row>
    <row r="14" spans="1:27" ht="12.75" customHeight="1" x14ac:dyDescent="0.25">
      <c r="A14" s="244" t="s">
        <v>89</v>
      </c>
      <c r="B14" s="70">
        <v>75.59</v>
      </c>
      <c r="C14" s="70">
        <v>94.41</v>
      </c>
      <c r="D14" s="70">
        <v>84.77</v>
      </c>
      <c r="E14" s="70">
        <v>12.78</v>
      </c>
      <c r="F14" s="70">
        <v>1.1100000000000001</v>
      </c>
      <c r="G14" s="70">
        <v>7.09</v>
      </c>
      <c r="H14" s="70">
        <v>2.5</v>
      </c>
      <c r="I14" s="70">
        <v>0.75</v>
      </c>
      <c r="J14" s="70">
        <v>1.65</v>
      </c>
      <c r="K14" s="70">
        <v>15.28</v>
      </c>
      <c r="L14" s="70">
        <v>1.87</v>
      </c>
      <c r="M14" s="70">
        <v>8.74</v>
      </c>
      <c r="N14" s="70">
        <v>8.3699999999999992</v>
      </c>
      <c r="O14" s="70">
        <v>3.22</v>
      </c>
      <c r="P14" s="70">
        <v>5.85</v>
      </c>
      <c r="Q14" s="70">
        <v>23.65</v>
      </c>
      <c r="R14" s="70">
        <v>5.08</v>
      </c>
      <c r="S14" s="70">
        <v>14.59</v>
      </c>
      <c r="T14" s="70">
        <v>0.76</v>
      </c>
      <c r="U14" s="70">
        <v>0.5</v>
      </c>
      <c r="V14" s="70">
        <v>0.63</v>
      </c>
      <c r="Y14" s="64"/>
      <c r="Z14" s="64"/>
    </row>
    <row r="15" spans="1:27" ht="12.75" customHeight="1" x14ac:dyDescent="0.25">
      <c r="A15" s="73" t="s">
        <v>90</v>
      </c>
      <c r="B15" s="70">
        <v>77.38</v>
      </c>
      <c r="C15" s="70">
        <v>94.57</v>
      </c>
      <c r="D15" s="70">
        <v>85.77</v>
      </c>
      <c r="E15" s="70">
        <v>11.42</v>
      </c>
      <c r="F15" s="70">
        <v>1.03</v>
      </c>
      <c r="G15" s="70">
        <v>6.35</v>
      </c>
      <c r="H15" s="70">
        <v>2.34</v>
      </c>
      <c r="I15" s="70">
        <v>0.45</v>
      </c>
      <c r="J15" s="70">
        <v>1.42</v>
      </c>
      <c r="K15" s="70">
        <v>13.76</v>
      </c>
      <c r="L15" s="70">
        <v>1.48</v>
      </c>
      <c r="M15" s="70">
        <v>7.76</v>
      </c>
      <c r="N15" s="70">
        <v>6.96</v>
      </c>
      <c r="O15" s="70">
        <v>2.92</v>
      </c>
      <c r="P15" s="70">
        <v>4.99</v>
      </c>
      <c r="Q15" s="70">
        <v>20.72</v>
      </c>
      <c r="R15" s="70">
        <v>4.4000000000000004</v>
      </c>
      <c r="S15" s="70">
        <v>12.75</v>
      </c>
      <c r="T15" s="70">
        <v>1.9</v>
      </c>
      <c r="U15" s="70">
        <v>1.03</v>
      </c>
      <c r="V15" s="70">
        <v>1.48</v>
      </c>
      <c r="Y15" s="64"/>
      <c r="Z15" s="64"/>
    </row>
    <row r="16" spans="1:27" ht="12.75" customHeight="1" x14ac:dyDescent="0.25">
      <c r="A16" s="184">
        <v>2013</v>
      </c>
      <c r="B16" s="70">
        <v>75.760000000000005</v>
      </c>
      <c r="C16" s="70">
        <v>93.43</v>
      </c>
      <c r="D16" s="70">
        <v>84.24</v>
      </c>
      <c r="E16" s="70">
        <v>12.39</v>
      </c>
      <c r="F16" s="70">
        <v>1.2</v>
      </c>
      <c r="G16" s="70">
        <v>7.01</v>
      </c>
      <c r="H16" s="70">
        <v>2.15</v>
      </c>
      <c r="I16" s="70">
        <v>0.48</v>
      </c>
      <c r="J16" s="70">
        <v>1.34</v>
      </c>
      <c r="K16" s="70">
        <v>14.55</v>
      </c>
      <c r="L16" s="70">
        <v>1.68</v>
      </c>
      <c r="M16" s="70">
        <v>8.36</v>
      </c>
      <c r="N16" s="70">
        <v>7.13</v>
      </c>
      <c r="O16" s="70">
        <v>2.83</v>
      </c>
      <c r="P16" s="70">
        <v>5.07</v>
      </c>
      <c r="Q16" s="70">
        <v>21.68</v>
      </c>
      <c r="R16" s="70">
        <v>4.51</v>
      </c>
      <c r="S16" s="70">
        <v>13.43</v>
      </c>
      <c r="T16" s="70">
        <v>2.56</v>
      </c>
      <c r="U16" s="70">
        <v>2.06</v>
      </c>
      <c r="V16" s="70">
        <v>2.33</v>
      </c>
      <c r="Y16" s="64"/>
      <c r="Z16" s="64"/>
    </row>
    <row r="17" spans="1:26" ht="12.75" customHeight="1" x14ac:dyDescent="0.25">
      <c r="A17" s="184">
        <v>2014</v>
      </c>
      <c r="B17" s="70">
        <v>76.150000000000006</v>
      </c>
      <c r="C17" s="70">
        <v>95.68</v>
      </c>
      <c r="D17" s="70">
        <v>85.57</v>
      </c>
      <c r="E17" s="70">
        <v>11.8</v>
      </c>
      <c r="F17" s="70">
        <v>0.59</v>
      </c>
      <c r="G17" s="70">
        <v>6.36</v>
      </c>
      <c r="H17" s="70">
        <v>2.97</v>
      </c>
      <c r="I17" s="70">
        <v>0.12</v>
      </c>
      <c r="J17" s="70">
        <v>1.61</v>
      </c>
      <c r="K17" s="70">
        <v>14.77</v>
      </c>
      <c r="L17" s="70">
        <v>0.71</v>
      </c>
      <c r="M17" s="70">
        <v>7.97</v>
      </c>
      <c r="N17" s="70">
        <v>7.73</v>
      </c>
      <c r="O17" s="70">
        <v>2.94</v>
      </c>
      <c r="P17" s="70">
        <v>5.44</v>
      </c>
      <c r="Q17" s="70">
        <v>22.5</v>
      </c>
      <c r="R17" s="70">
        <v>3.65</v>
      </c>
      <c r="S17" s="70">
        <v>13.41</v>
      </c>
      <c r="T17" s="70">
        <v>1.35</v>
      </c>
      <c r="U17" s="70">
        <v>0.68</v>
      </c>
      <c r="V17" s="70">
        <v>1.02</v>
      </c>
      <c r="Y17" s="64"/>
      <c r="Z17" s="64"/>
    </row>
    <row r="18" spans="1:26" x14ac:dyDescent="0.25">
      <c r="A18" s="330">
        <v>2015</v>
      </c>
      <c r="B18" s="70">
        <v>75.69</v>
      </c>
      <c r="C18" s="70">
        <v>95.05</v>
      </c>
      <c r="D18" s="70">
        <v>85.01</v>
      </c>
      <c r="E18" s="70">
        <v>12.29</v>
      </c>
      <c r="F18" s="70">
        <v>0.67</v>
      </c>
      <c r="G18" s="70">
        <v>6.69</v>
      </c>
      <c r="H18" s="70">
        <v>2.4</v>
      </c>
      <c r="I18" s="70">
        <v>0.13</v>
      </c>
      <c r="J18" s="70">
        <v>1.33</v>
      </c>
      <c r="K18" s="70">
        <v>14.69</v>
      </c>
      <c r="L18" s="70">
        <v>0.8</v>
      </c>
      <c r="M18" s="70">
        <v>8.02</v>
      </c>
      <c r="N18" s="70">
        <v>7.97</v>
      </c>
      <c r="O18" s="70">
        <v>2.96</v>
      </c>
      <c r="P18" s="70">
        <v>5.55</v>
      </c>
      <c r="Q18" s="70">
        <v>22.66</v>
      </c>
      <c r="R18" s="70">
        <v>3.76</v>
      </c>
      <c r="S18" s="70">
        <v>13.57</v>
      </c>
      <c r="T18" s="70">
        <v>1.65</v>
      </c>
      <c r="U18" s="70">
        <v>1.18</v>
      </c>
      <c r="V18" s="70">
        <v>1.42</v>
      </c>
      <c r="Y18" s="64"/>
      <c r="Z18" s="64"/>
    </row>
    <row r="19" spans="1:26" s="414" customFormat="1" x14ac:dyDescent="0.25">
      <c r="A19" s="363">
        <v>2016</v>
      </c>
      <c r="B19" s="201">
        <v>77.5</v>
      </c>
      <c r="C19" s="201">
        <v>93.81</v>
      </c>
      <c r="D19" s="201">
        <v>85.06</v>
      </c>
      <c r="E19" s="201">
        <v>10.07</v>
      </c>
      <c r="F19" s="201">
        <v>0.84</v>
      </c>
      <c r="G19" s="201">
        <v>5.75</v>
      </c>
      <c r="H19" s="201">
        <v>2.82</v>
      </c>
      <c r="I19" s="201">
        <v>0.37</v>
      </c>
      <c r="J19" s="201">
        <v>1.72</v>
      </c>
      <c r="K19" s="201">
        <v>12.89</v>
      </c>
      <c r="L19" s="201">
        <v>1.21</v>
      </c>
      <c r="M19" s="201">
        <v>7.47</v>
      </c>
      <c r="N19" s="201">
        <v>7.25</v>
      </c>
      <c r="O19" s="201">
        <v>3.68</v>
      </c>
      <c r="P19" s="201">
        <v>5.53</v>
      </c>
      <c r="Q19" s="201">
        <v>20.14</v>
      </c>
      <c r="R19" s="201">
        <v>4.8899999999999997</v>
      </c>
      <c r="S19" s="201">
        <v>13</v>
      </c>
      <c r="T19" s="201">
        <v>2.36</v>
      </c>
      <c r="U19" s="201">
        <v>1.29</v>
      </c>
      <c r="V19" s="201">
        <v>1.94</v>
      </c>
      <c r="X19" s="188"/>
      <c r="Y19" s="64"/>
      <c r="Z19" s="64"/>
    </row>
    <row r="20" spans="1:26" x14ac:dyDescent="0.25">
      <c r="A20" s="301">
        <v>2017</v>
      </c>
      <c r="B20" s="201">
        <v>75.64</v>
      </c>
      <c r="C20" s="201">
        <v>92.84</v>
      </c>
      <c r="D20" s="201">
        <v>83.59</v>
      </c>
      <c r="E20" s="201">
        <v>12.55</v>
      </c>
      <c r="F20" s="201">
        <v>0.84</v>
      </c>
      <c r="G20" s="201">
        <v>7.13</v>
      </c>
      <c r="H20" s="201">
        <v>2.66</v>
      </c>
      <c r="I20" s="201">
        <v>0.44</v>
      </c>
      <c r="J20" s="201">
        <v>1.65</v>
      </c>
      <c r="K20" s="201">
        <v>15.2</v>
      </c>
      <c r="L20" s="201">
        <v>1.29</v>
      </c>
      <c r="M20" s="201">
        <v>8.7799999999999994</v>
      </c>
      <c r="N20" s="201">
        <v>6.74</v>
      </c>
      <c r="O20" s="201">
        <v>4.2699999999999996</v>
      </c>
      <c r="P20" s="201">
        <v>5.57</v>
      </c>
      <c r="Q20" s="201">
        <v>21.94</v>
      </c>
      <c r="R20" s="201">
        <v>5.56</v>
      </c>
      <c r="S20" s="201">
        <v>14.36</v>
      </c>
      <c r="T20" s="201">
        <v>2.42</v>
      </c>
      <c r="U20" s="201">
        <v>1.6</v>
      </c>
      <c r="V20" s="201">
        <v>2.0499999999999998</v>
      </c>
      <c r="W20" s="417"/>
      <c r="X20" s="188"/>
      <c r="Y20" s="64"/>
      <c r="Z20" s="64"/>
    </row>
    <row r="21" spans="1:26" s="784" customFormat="1" x14ac:dyDescent="0.25">
      <c r="A21" s="363">
        <v>2018</v>
      </c>
      <c r="B21" s="70">
        <v>77.010000000000005</v>
      </c>
      <c r="C21" s="70">
        <v>91.84</v>
      </c>
      <c r="D21" s="70">
        <v>83.7</v>
      </c>
      <c r="E21" s="70">
        <v>11.99</v>
      </c>
      <c r="F21" s="70">
        <v>0.84</v>
      </c>
      <c r="G21" s="70">
        <v>6.94</v>
      </c>
      <c r="H21" s="70">
        <v>2.4700000000000002</v>
      </c>
      <c r="I21" s="70">
        <v>0.83</v>
      </c>
      <c r="J21" s="70">
        <v>1.69</v>
      </c>
      <c r="K21" s="70">
        <v>14.46</v>
      </c>
      <c r="L21" s="70">
        <v>1.67</v>
      </c>
      <c r="M21" s="70">
        <v>8.6300000000000008</v>
      </c>
      <c r="N21" s="70">
        <v>6.61</v>
      </c>
      <c r="O21" s="70">
        <v>4.63</v>
      </c>
      <c r="P21" s="70">
        <v>5.74</v>
      </c>
      <c r="Q21" s="70">
        <v>21.07</v>
      </c>
      <c r="R21" s="70">
        <v>6.3</v>
      </c>
      <c r="S21" s="70">
        <v>14.37</v>
      </c>
      <c r="T21" s="70">
        <v>1.92</v>
      </c>
      <c r="U21" s="70">
        <v>1.86</v>
      </c>
      <c r="V21" s="70">
        <v>1.93</v>
      </c>
      <c r="W21" s="417"/>
      <c r="X21" s="188"/>
      <c r="Y21" s="64"/>
      <c r="Z21" s="64"/>
    </row>
    <row r="22" spans="1:26" s="543" customFormat="1" x14ac:dyDescent="0.25">
      <c r="A22" s="363">
        <v>2019</v>
      </c>
      <c r="B22" s="70">
        <v>76.61</v>
      </c>
      <c r="C22" s="70">
        <v>89.47</v>
      </c>
      <c r="D22" s="70">
        <v>82.49</v>
      </c>
      <c r="E22" s="70">
        <v>12.32</v>
      </c>
      <c r="F22" s="70">
        <v>1.39</v>
      </c>
      <c r="G22" s="70">
        <v>7.33</v>
      </c>
      <c r="H22" s="70">
        <v>3.63</v>
      </c>
      <c r="I22" s="70">
        <v>1.07</v>
      </c>
      <c r="J22" s="70">
        <v>2.42</v>
      </c>
      <c r="K22" s="70">
        <v>15.95</v>
      </c>
      <c r="L22" s="70">
        <v>2.46</v>
      </c>
      <c r="M22" s="70">
        <v>9.75</v>
      </c>
      <c r="N22" s="70">
        <v>6.46</v>
      </c>
      <c r="O22" s="70">
        <v>7.48</v>
      </c>
      <c r="P22" s="70">
        <v>6.95</v>
      </c>
      <c r="Q22" s="70">
        <v>22.41</v>
      </c>
      <c r="R22" s="201">
        <v>9.94</v>
      </c>
      <c r="S22" s="70">
        <v>16.7</v>
      </c>
      <c r="T22" s="70">
        <v>0.99</v>
      </c>
      <c r="U22" s="70">
        <v>0.59</v>
      </c>
      <c r="V22" s="70">
        <v>0.82</v>
      </c>
      <c r="W22" s="417"/>
      <c r="X22" s="188"/>
      <c r="Y22" s="64"/>
      <c r="Z22" s="64"/>
    </row>
    <row r="23" spans="1:26" ht="6" customHeight="1" x14ac:dyDescent="0.3">
      <c r="A23" s="196"/>
      <c r="B23" s="170"/>
      <c r="C23" s="172"/>
      <c r="D23" s="172"/>
      <c r="E23" s="172"/>
      <c r="F23" s="172"/>
      <c r="G23" s="172"/>
      <c r="H23" s="172"/>
      <c r="I23" s="172"/>
      <c r="J23" s="172"/>
      <c r="K23" s="653"/>
      <c r="L23" s="653"/>
      <c r="M23" s="653"/>
      <c r="N23" s="172"/>
      <c r="O23" s="172"/>
      <c r="P23" s="172"/>
      <c r="Q23" s="172"/>
      <c r="R23" s="172"/>
      <c r="S23" s="172"/>
      <c r="T23" s="170"/>
      <c r="U23" s="170"/>
      <c r="V23" s="172"/>
      <c r="W23" s="6"/>
      <c r="X23" s="48"/>
      <c r="Y23" s="179"/>
    </row>
    <row r="24" spans="1:26" s="3" customFormat="1" ht="30" customHeight="1" x14ac:dyDescent="0.25">
      <c r="A24" s="1309" t="s">
        <v>275</v>
      </c>
      <c r="B24" s="1309"/>
      <c r="C24" s="1309"/>
      <c r="D24" s="1309"/>
      <c r="E24" s="1309"/>
      <c r="F24" s="1309"/>
      <c r="G24" s="1309"/>
      <c r="H24" s="1309"/>
      <c r="I24" s="1309"/>
      <c r="J24" s="1309"/>
      <c r="K24" s="1309"/>
      <c r="L24" s="1309"/>
      <c r="M24" s="1309"/>
      <c r="N24" s="1309"/>
      <c r="O24" s="1309"/>
      <c r="P24" s="1309"/>
      <c r="Q24" s="1309"/>
      <c r="R24" s="1309"/>
      <c r="S24" s="1309"/>
      <c r="T24" s="1309"/>
      <c r="U24" s="1309"/>
      <c r="V24" s="1309"/>
      <c r="W24" s="35"/>
    </row>
    <row r="25" spans="1:26" s="34" customFormat="1" ht="6" customHeight="1" x14ac:dyDescent="0.35">
      <c r="A25" s="183" t="s">
        <v>39</v>
      </c>
      <c r="B25" s="181"/>
      <c r="C25" s="181"/>
      <c r="D25" s="379"/>
      <c r="E25" s="181"/>
      <c r="F25" s="181"/>
      <c r="G25" s="379"/>
      <c r="H25" s="181"/>
      <c r="I25" s="181"/>
      <c r="J25" s="379"/>
      <c r="K25" s="502"/>
      <c r="L25" s="502"/>
      <c r="M25" s="502"/>
      <c r="N25" s="181"/>
      <c r="O25" s="181"/>
      <c r="P25" s="379"/>
      <c r="Q25" s="181"/>
      <c r="R25" s="75"/>
      <c r="S25" s="75"/>
    </row>
    <row r="26" spans="1:26" ht="12.75" customHeight="1" x14ac:dyDescent="0.25">
      <c r="A26" s="1298" t="s">
        <v>192</v>
      </c>
      <c r="B26" s="1298"/>
      <c r="C26" s="1298"/>
      <c r="D26" s="1298"/>
      <c r="E26" s="1298"/>
      <c r="F26" s="1298"/>
      <c r="G26" s="1298"/>
      <c r="H26" s="1298"/>
      <c r="I26" s="1298"/>
      <c r="J26" s="1298"/>
      <c r="K26" s="1298"/>
      <c r="L26" s="1298"/>
      <c r="M26" s="1298"/>
      <c r="N26" s="1298"/>
      <c r="O26" s="1298"/>
      <c r="P26" s="1298"/>
      <c r="Q26" s="1298"/>
      <c r="R26" s="1298"/>
      <c r="S26" s="1298"/>
      <c r="T26" s="1298"/>
      <c r="U26" s="1298"/>
      <c r="V26" s="1298"/>
    </row>
    <row r="28" spans="1:26" x14ac:dyDescent="0.25">
      <c r="I28" s="188"/>
      <c r="J28" s="188"/>
    </row>
  </sheetData>
  <mergeCells count="12">
    <mergeCell ref="A26:V26"/>
    <mergeCell ref="A2:V2"/>
    <mergeCell ref="B3:D3"/>
    <mergeCell ref="Q3:S3"/>
    <mergeCell ref="E3:G3"/>
    <mergeCell ref="H3:J3"/>
    <mergeCell ref="K3:M3"/>
    <mergeCell ref="X1:AA1"/>
    <mergeCell ref="T1:V1"/>
    <mergeCell ref="N3:P3"/>
    <mergeCell ref="T3:V3"/>
    <mergeCell ref="A24:V24"/>
  </mergeCells>
  <hyperlinks>
    <hyperlink ref="X1:AA1" location="Tabellförteckning!A1" display="Tabellförteckning!A1"/>
  </hyperlinks>
  <pageMargins left="0.70866141732283472" right="0.70866141732283472" top="0.74803149606299213" bottom="0.74803149606299213" header="0.31496062992125984" footer="0.31496062992125984"/>
  <pageSetup paperSize="9" scale="5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X20"/>
  <sheetViews>
    <sheetView workbookViewId="0">
      <pane ySplit="4" topLeftCell="A7"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8" width="6.7265625" style="17" customWidth="1"/>
    <col min="9" max="9" width="7.179687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4" width="8.7265625" style="17" customWidth="1"/>
    <col min="25" max="16384" width="9.1796875" style="17"/>
  </cols>
  <sheetData>
    <row r="1" spans="1:24" s="63" customFormat="1" ht="30" customHeight="1" x14ac:dyDescent="0.35">
      <c r="A1" s="73"/>
      <c r="B1" s="363"/>
      <c r="C1" s="102"/>
      <c r="D1" s="102"/>
      <c r="E1" s="369"/>
      <c r="F1" s="370"/>
      <c r="G1" s="370"/>
      <c r="H1" s="370"/>
      <c r="I1" s="187"/>
      <c r="J1" s="384"/>
      <c r="K1" s="187"/>
      <c r="L1" s="187"/>
      <c r="M1" s="384"/>
      <c r="N1" s="187"/>
      <c r="O1" s="1293" t="s">
        <v>315</v>
      </c>
      <c r="P1" s="1293"/>
      <c r="Q1" s="1294"/>
      <c r="R1" s="1294"/>
      <c r="S1" s="1294"/>
      <c r="T1" s="1307"/>
      <c r="U1"/>
      <c r="V1"/>
    </row>
    <row r="2" spans="1:24" s="185" customFormat="1" ht="15" customHeight="1" x14ac:dyDescent="0.3">
      <c r="A2" s="1361" t="s">
        <v>466</v>
      </c>
      <c r="B2" s="1361"/>
      <c r="C2" s="1361"/>
      <c r="D2" s="1361"/>
      <c r="E2" s="1361"/>
      <c r="F2" s="1361"/>
      <c r="G2" s="1361"/>
      <c r="H2" s="1361"/>
      <c r="I2" s="1361"/>
      <c r="J2" s="1361"/>
      <c r="K2" s="1361"/>
      <c r="L2" s="1361"/>
      <c r="M2" s="1361"/>
      <c r="N2" s="1361"/>
      <c r="O2" s="1361"/>
      <c r="P2" s="1361"/>
      <c r="Q2" s="1361"/>
      <c r="R2" s="1361"/>
      <c r="S2" s="1361"/>
      <c r="T2" s="1361"/>
      <c r="U2" s="1361"/>
      <c r="V2" s="1361"/>
    </row>
    <row r="3" spans="1:24" ht="15" customHeight="1" x14ac:dyDescent="0.25">
      <c r="B3" s="1353" t="s">
        <v>10</v>
      </c>
      <c r="C3" s="1353"/>
      <c r="D3" s="1353"/>
      <c r="E3" s="1353" t="s">
        <v>25</v>
      </c>
      <c r="F3" s="1353"/>
      <c r="G3" s="1353"/>
      <c r="H3" s="1353" t="s">
        <v>1</v>
      </c>
      <c r="I3" s="1353"/>
      <c r="J3" s="1353"/>
      <c r="K3" s="1353" t="s">
        <v>2</v>
      </c>
      <c r="L3" s="1353"/>
      <c r="M3" s="1353"/>
      <c r="N3" s="1353" t="s">
        <v>273</v>
      </c>
      <c r="O3" s="1353"/>
      <c r="P3" s="1353"/>
      <c r="Q3" s="1353" t="s">
        <v>0</v>
      </c>
      <c r="R3" s="1353"/>
      <c r="S3" s="1353"/>
      <c r="T3" s="1353" t="s">
        <v>35</v>
      </c>
      <c r="U3" s="1353"/>
      <c r="V3" s="1353"/>
    </row>
    <row r="4" spans="1:24" ht="15" customHeight="1" x14ac:dyDescent="0.3">
      <c r="A4" s="96" t="s">
        <v>39</v>
      </c>
      <c r="B4" s="179" t="s">
        <v>28</v>
      </c>
      <c r="C4" s="179" t="s">
        <v>29</v>
      </c>
      <c r="D4" s="378" t="s">
        <v>364</v>
      </c>
      <c r="E4" s="179" t="s">
        <v>28</v>
      </c>
      <c r="F4" s="179" t="s">
        <v>29</v>
      </c>
      <c r="G4" s="378" t="s">
        <v>364</v>
      </c>
      <c r="H4" s="179" t="s">
        <v>28</v>
      </c>
      <c r="I4" s="179" t="s">
        <v>29</v>
      </c>
      <c r="J4" s="378" t="s">
        <v>364</v>
      </c>
      <c r="K4" s="179" t="s">
        <v>28</v>
      </c>
      <c r="L4" s="179" t="s">
        <v>29</v>
      </c>
      <c r="M4" s="378" t="s">
        <v>364</v>
      </c>
      <c r="N4" s="179" t="s">
        <v>28</v>
      </c>
      <c r="O4" s="179" t="s">
        <v>29</v>
      </c>
      <c r="P4" s="378" t="s">
        <v>364</v>
      </c>
      <c r="Q4" s="179" t="s">
        <v>28</v>
      </c>
      <c r="R4" s="179" t="s">
        <v>29</v>
      </c>
      <c r="S4" s="378" t="s">
        <v>364</v>
      </c>
      <c r="T4" s="179" t="s">
        <v>28</v>
      </c>
      <c r="U4" s="179" t="s">
        <v>29</v>
      </c>
      <c r="V4" s="378" t="s">
        <v>364</v>
      </c>
    </row>
    <row r="5" spans="1:24" ht="6" customHeight="1" x14ac:dyDescent="0.25">
      <c r="A5" s="194"/>
      <c r="B5" s="222"/>
      <c r="C5" s="222"/>
      <c r="D5" s="222"/>
      <c r="E5" s="203"/>
      <c r="F5" s="203"/>
      <c r="G5" s="203"/>
      <c r="H5" s="203"/>
      <c r="I5" s="203"/>
      <c r="J5" s="203"/>
      <c r="K5" s="203"/>
      <c r="L5" s="203"/>
      <c r="M5" s="203"/>
      <c r="N5" s="203"/>
      <c r="O5" s="203"/>
      <c r="P5" s="203"/>
      <c r="Q5" s="203"/>
      <c r="R5" s="203"/>
      <c r="S5" s="203"/>
      <c r="T5" s="203"/>
      <c r="U5" s="203"/>
      <c r="V5" s="64"/>
    </row>
    <row r="6" spans="1:24" ht="12.75" customHeight="1" x14ac:dyDescent="0.25">
      <c r="A6" s="73">
        <v>2012</v>
      </c>
      <c r="B6" s="192">
        <v>1109</v>
      </c>
      <c r="C6" s="192">
        <v>1253</v>
      </c>
      <c r="D6" s="192">
        <v>2365</v>
      </c>
      <c r="E6" s="70">
        <v>77.709999999999994</v>
      </c>
      <c r="F6" s="70">
        <v>95.02</v>
      </c>
      <c r="G6" s="70">
        <v>86.33</v>
      </c>
      <c r="H6" s="70">
        <v>11.11</v>
      </c>
      <c r="I6" s="70">
        <v>1.02</v>
      </c>
      <c r="J6" s="70">
        <v>6.08</v>
      </c>
      <c r="K6" s="70">
        <v>2.11</v>
      </c>
      <c r="L6" s="70">
        <v>0.32</v>
      </c>
      <c r="M6" s="70">
        <v>1.22</v>
      </c>
      <c r="N6" s="70">
        <v>7.02</v>
      </c>
      <c r="O6" s="70">
        <v>2.65</v>
      </c>
      <c r="P6" s="70">
        <v>4.84</v>
      </c>
      <c r="Q6" s="70">
        <v>20.239999999999998</v>
      </c>
      <c r="R6" s="70">
        <v>3.98</v>
      </c>
      <c r="S6" s="70">
        <v>12.14</v>
      </c>
      <c r="T6" s="70">
        <v>2.06</v>
      </c>
      <c r="U6" s="70">
        <v>1</v>
      </c>
      <c r="V6" s="70">
        <v>1.53</v>
      </c>
    </row>
    <row r="7" spans="1:24" ht="12.75" customHeight="1" x14ac:dyDescent="0.25">
      <c r="A7" s="184">
        <v>2013</v>
      </c>
      <c r="B7" s="192">
        <v>1401</v>
      </c>
      <c r="C7" s="192">
        <v>1473</v>
      </c>
      <c r="D7" s="192">
        <v>2885</v>
      </c>
      <c r="E7" s="70">
        <v>76.52</v>
      </c>
      <c r="F7" s="70">
        <v>93.69</v>
      </c>
      <c r="G7" s="70">
        <v>84.79</v>
      </c>
      <c r="H7" s="70">
        <v>11.69</v>
      </c>
      <c r="I7" s="70">
        <v>1.25</v>
      </c>
      <c r="J7" s="70">
        <v>6.63</v>
      </c>
      <c r="K7" s="70">
        <v>1.94</v>
      </c>
      <c r="L7" s="70">
        <v>0.43</v>
      </c>
      <c r="M7" s="70">
        <v>1.21</v>
      </c>
      <c r="N7" s="70">
        <v>7.43</v>
      </c>
      <c r="O7" s="70">
        <v>2.69</v>
      </c>
      <c r="P7" s="70">
        <v>5.16</v>
      </c>
      <c r="Q7" s="70">
        <v>21.06</v>
      </c>
      <c r="R7" s="70">
        <v>4.37</v>
      </c>
      <c r="S7" s="70">
        <v>12.99</v>
      </c>
      <c r="T7" s="70">
        <v>2.42</v>
      </c>
      <c r="U7" s="70">
        <v>1.94</v>
      </c>
      <c r="V7" s="70">
        <v>2.2200000000000002</v>
      </c>
    </row>
    <row r="8" spans="1:24" ht="12.75" customHeight="1" x14ac:dyDescent="0.25">
      <c r="A8" s="184">
        <v>2014</v>
      </c>
      <c r="B8" s="192">
        <v>1241</v>
      </c>
      <c r="C8" s="192">
        <v>1288</v>
      </c>
      <c r="D8" s="192">
        <v>2539</v>
      </c>
      <c r="E8" s="70">
        <v>76.599999999999994</v>
      </c>
      <c r="F8" s="70">
        <v>95.81</v>
      </c>
      <c r="G8" s="70">
        <v>86.15</v>
      </c>
      <c r="H8" s="70">
        <v>11.29</v>
      </c>
      <c r="I8" s="70">
        <v>0.53</v>
      </c>
      <c r="J8" s="70">
        <v>5.92</v>
      </c>
      <c r="K8" s="70">
        <v>3.02</v>
      </c>
      <c r="L8" s="70">
        <v>0.12</v>
      </c>
      <c r="M8" s="70">
        <v>1.61</v>
      </c>
      <c r="N8" s="70">
        <v>7.38</v>
      </c>
      <c r="O8" s="70">
        <v>2.89</v>
      </c>
      <c r="P8" s="70">
        <v>5.13</v>
      </c>
      <c r="Q8" s="70">
        <v>21.69</v>
      </c>
      <c r="R8" s="70">
        <v>3.53</v>
      </c>
      <c r="S8" s="70">
        <v>12.66</v>
      </c>
      <c r="T8" s="70">
        <v>1.71</v>
      </c>
      <c r="U8" s="70">
        <v>0.65</v>
      </c>
      <c r="V8" s="70">
        <v>1.18</v>
      </c>
    </row>
    <row r="9" spans="1:24" x14ac:dyDescent="0.25">
      <c r="A9" s="330">
        <v>2015</v>
      </c>
      <c r="B9" s="192">
        <v>1395</v>
      </c>
      <c r="C9" s="192">
        <v>1460</v>
      </c>
      <c r="D9" s="192">
        <v>2870</v>
      </c>
      <c r="E9" s="70">
        <v>76.489999999999995</v>
      </c>
      <c r="F9" s="70">
        <v>94.99</v>
      </c>
      <c r="G9" s="70">
        <v>85.63</v>
      </c>
      <c r="H9" s="70">
        <v>12.14</v>
      </c>
      <c r="I9" s="70">
        <v>0.8</v>
      </c>
      <c r="J9" s="70">
        <v>6.53</v>
      </c>
      <c r="K9" s="70">
        <v>2.48</v>
      </c>
      <c r="L9" s="70">
        <v>0.13</v>
      </c>
      <c r="M9" s="70">
        <v>1.35</v>
      </c>
      <c r="N9" s="70">
        <v>6.9</v>
      </c>
      <c r="O9" s="70">
        <v>3.14</v>
      </c>
      <c r="P9" s="70">
        <v>5.0199999999999996</v>
      </c>
      <c r="Q9" s="70">
        <v>21.52</v>
      </c>
      <c r="R9" s="70">
        <v>4.07</v>
      </c>
      <c r="S9" s="70">
        <v>12.91</v>
      </c>
      <c r="T9" s="70">
        <v>1.99</v>
      </c>
      <c r="U9" s="70">
        <v>0.94</v>
      </c>
      <c r="V9" s="70">
        <v>1.47</v>
      </c>
    </row>
    <row r="10" spans="1:24" x14ac:dyDescent="0.25">
      <c r="A10" s="301">
        <v>2016</v>
      </c>
      <c r="B10" s="192">
        <v>1342</v>
      </c>
      <c r="C10" s="192">
        <v>1542</v>
      </c>
      <c r="D10" s="192">
        <v>2930</v>
      </c>
      <c r="E10" s="70">
        <v>78.38</v>
      </c>
      <c r="F10" s="70">
        <v>94.48</v>
      </c>
      <c r="G10" s="70">
        <v>85.89</v>
      </c>
      <c r="H10" s="70">
        <v>8.76</v>
      </c>
      <c r="I10" s="70">
        <v>0.56999999999999995</v>
      </c>
      <c r="J10" s="70">
        <v>4.8899999999999997</v>
      </c>
      <c r="K10" s="70">
        <v>3.04</v>
      </c>
      <c r="L10" s="70">
        <v>0.27</v>
      </c>
      <c r="M10" s="70">
        <v>1.82</v>
      </c>
      <c r="N10" s="70">
        <v>7.51</v>
      </c>
      <c r="O10" s="70">
        <v>3.52</v>
      </c>
      <c r="P10" s="70">
        <v>5.57</v>
      </c>
      <c r="Q10" s="70">
        <v>19.309999999999999</v>
      </c>
      <c r="R10" s="70">
        <v>4.3600000000000003</v>
      </c>
      <c r="S10" s="70">
        <v>12.28</v>
      </c>
      <c r="T10" s="70">
        <v>2.2999999999999998</v>
      </c>
      <c r="U10" s="70">
        <v>1.1599999999999999</v>
      </c>
      <c r="V10" s="70">
        <v>1.83</v>
      </c>
    </row>
    <row r="11" spans="1:24" s="569" customFormat="1" x14ac:dyDescent="0.25">
      <c r="A11" s="363">
        <v>2017</v>
      </c>
      <c r="B11" s="192">
        <v>1575</v>
      </c>
      <c r="C11" s="192">
        <v>1694</v>
      </c>
      <c r="D11" s="192">
        <v>3326</v>
      </c>
      <c r="E11" s="70">
        <v>77.39</v>
      </c>
      <c r="F11" s="70">
        <v>93.17</v>
      </c>
      <c r="G11" s="70">
        <v>84.9</v>
      </c>
      <c r="H11" s="70">
        <v>11.54</v>
      </c>
      <c r="I11" s="70">
        <v>0.55000000000000004</v>
      </c>
      <c r="J11" s="70">
        <v>6.33</v>
      </c>
      <c r="K11" s="70">
        <v>2.2200000000000002</v>
      </c>
      <c r="L11" s="70">
        <v>0.3</v>
      </c>
      <c r="M11" s="70">
        <v>1.29</v>
      </c>
      <c r="N11" s="70">
        <v>7.12</v>
      </c>
      <c r="O11" s="70">
        <v>4.3099999999999996</v>
      </c>
      <c r="P11" s="70">
        <v>5.75</v>
      </c>
      <c r="Q11" s="70">
        <v>20.89</v>
      </c>
      <c r="R11" s="70">
        <v>5.17</v>
      </c>
      <c r="S11" s="70">
        <v>13.38</v>
      </c>
      <c r="T11" s="70">
        <v>1.72</v>
      </c>
      <c r="U11" s="70">
        <v>1.67</v>
      </c>
      <c r="V11" s="70">
        <v>1.73</v>
      </c>
    </row>
    <row r="12" spans="1:24" s="784" customFormat="1" x14ac:dyDescent="0.25">
      <c r="A12" s="363">
        <v>2018</v>
      </c>
      <c r="B12" s="70">
        <v>1621</v>
      </c>
      <c r="C12" s="70">
        <v>1734</v>
      </c>
      <c r="D12" s="70">
        <v>3406</v>
      </c>
      <c r="E12" s="70">
        <v>77.34</v>
      </c>
      <c r="F12" s="70">
        <v>91.86</v>
      </c>
      <c r="G12" s="70">
        <v>83.98</v>
      </c>
      <c r="H12" s="70">
        <v>11.54</v>
      </c>
      <c r="I12" s="70">
        <v>0.86</v>
      </c>
      <c r="J12" s="70">
        <v>6.62</v>
      </c>
      <c r="K12" s="70">
        <v>2.52</v>
      </c>
      <c r="L12" s="70">
        <v>0.67</v>
      </c>
      <c r="M12" s="70">
        <v>1.62</v>
      </c>
      <c r="N12" s="70">
        <v>6.88</v>
      </c>
      <c r="O12" s="70">
        <v>4.8600000000000003</v>
      </c>
      <c r="P12" s="70">
        <v>5.98</v>
      </c>
      <c r="Q12" s="70">
        <v>20.94</v>
      </c>
      <c r="R12" s="70">
        <v>6.38</v>
      </c>
      <c r="S12" s="70">
        <v>14.22</v>
      </c>
      <c r="T12" s="70">
        <v>1.73</v>
      </c>
      <c r="U12" s="70">
        <v>1.76</v>
      </c>
      <c r="V12" s="70">
        <v>1.8</v>
      </c>
      <c r="W12" s="607"/>
    </row>
    <row r="13" spans="1:24" s="454" customFormat="1" x14ac:dyDescent="0.25">
      <c r="A13" s="363">
        <v>2019</v>
      </c>
      <c r="B13" s="201">
        <v>1469</v>
      </c>
      <c r="C13" s="201">
        <v>1640</v>
      </c>
      <c r="D13" s="201">
        <v>3132</v>
      </c>
      <c r="E13" s="70">
        <v>76.510000000000005</v>
      </c>
      <c r="F13" s="70">
        <v>89.51</v>
      </c>
      <c r="G13" s="70">
        <v>82.74</v>
      </c>
      <c r="H13" s="70">
        <v>13</v>
      </c>
      <c r="I13" s="70">
        <v>1.21</v>
      </c>
      <c r="J13" s="70">
        <v>7.33</v>
      </c>
      <c r="K13" s="70">
        <v>3.72</v>
      </c>
      <c r="L13" s="70">
        <v>1.08</v>
      </c>
      <c r="M13" s="70">
        <v>2.42</v>
      </c>
      <c r="N13" s="70">
        <v>6.1</v>
      </c>
      <c r="O13" s="70">
        <v>7.66</v>
      </c>
      <c r="P13" s="70">
        <v>6.9</v>
      </c>
      <c r="Q13" s="70">
        <v>22.82</v>
      </c>
      <c r="R13" s="201">
        <v>9.9499999999999993</v>
      </c>
      <c r="S13" s="70">
        <v>16.649999999999999</v>
      </c>
      <c r="T13" s="70">
        <v>0.68</v>
      </c>
      <c r="U13" s="70">
        <v>0.54</v>
      </c>
      <c r="V13" s="70">
        <v>0.61</v>
      </c>
      <c r="W13" s="607"/>
    </row>
    <row r="14" spans="1:24" ht="6" customHeight="1" x14ac:dyDescent="0.3">
      <c r="A14" s="196"/>
      <c r="B14" s="196"/>
      <c r="C14" s="196"/>
      <c r="D14" s="196"/>
      <c r="E14" s="170"/>
      <c r="F14" s="172"/>
      <c r="G14" s="172"/>
      <c r="H14" s="172"/>
      <c r="I14" s="203"/>
      <c r="J14" s="203"/>
      <c r="K14" s="172"/>
      <c r="L14" s="172"/>
      <c r="M14" s="172"/>
      <c r="N14" s="172"/>
      <c r="O14" s="172"/>
      <c r="P14" s="172"/>
      <c r="Q14" s="172"/>
      <c r="R14" s="172"/>
      <c r="S14" s="172"/>
      <c r="T14" s="170"/>
      <c r="U14" s="170"/>
      <c r="V14" s="170"/>
      <c r="W14" s="179"/>
      <c r="X14" s="109"/>
    </row>
    <row r="15" spans="1:24" ht="12.75" customHeight="1" x14ac:dyDescent="0.2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row>
    <row r="16" spans="1:24" x14ac:dyDescent="0.25">
      <c r="E16" s="607"/>
      <c r="H16" s="607"/>
      <c r="K16" s="607"/>
      <c r="N16" s="607"/>
      <c r="Q16" s="607"/>
    </row>
    <row r="17" spans="11:19" x14ac:dyDescent="0.25">
      <c r="Q17" s="69"/>
      <c r="S17" s="69"/>
    </row>
    <row r="19" spans="11:19" x14ac:dyDescent="0.25">
      <c r="K19" s="188"/>
      <c r="S19" s="188"/>
    </row>
    <row r="20" spans="11:19" x14ac:dyDescent="0.25">
      <c r="K20" s="188"/>
    </row>
  </sheetData>
  <mergeCells count="10">
    <mergeCell ref="N3:P3"/>
    <mergeCell ref="T3:V3"/>
    <mergeCell ref="A15:V15"/>
    <mergeCell ref="O1:T1"/>
    <mergeCell ref="A2:V2"/>
    <mergeCell ref="B3:D3"/>
    <mergeCell ref="E3:G3"/>
    <mergeCell ref="Q3:S3"/>
    <mergeCell ref="H3:J3"/>
    <mergeCell ref="K3:M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N35"/>
  <sheetViews>
    <sheetView zoomScaleNormal="100" workbookViewId="0">
      <pane ySplit="4" topLeftCell="A17" activePane="bottomLeft" state="frozen"/>
      <selection sqref="A1:B1"/>
      <selection pane="bottomLeft" activeCell="O1" sqref="O1:T1"/>
    </sheetView>
  </sheetViews>
  <sheetFormatPr defaultColWidth="9.1796875" defaultRowHeight="12.5" x14ac:dyDescent="0.25"/>
  <cols>
    <col min="1" max="1" width="6.7265625" style="748" customWidth="1"/>
    <col min="2" max="37" width="5.7265625" style="748" customWidth="1"/>
    <col min="38" max="39" width="8.7265625" style="748" customWidth="1"/>
    <col min="40" max="16384" width="9.1796875" style="748"/>
  </cols>
  <sheetData>
    <row r="1" spans="1:40" ht="30" customHeight="1" x14ac:dyDescent="0.25">
      <c r="A1" s="73"/>
      <c r="B1" s="878"/>
      <c r="C1" s="747"/>
      <c r="D1" s="747"/>
      <c r="E1" s="747"/>
      <c r="F1" s="747"/>
      <c r="G1" s="747"/>
      <c r="H1" s="747"/>
      <c r="I1" s="747"/>
      <c r="J1" s="747"/>
      <c r="K1" s="747"/>
      <c r="L1" s="747"/>
      <c r="M1" s="750"/>
      <c r="N1" s="747"/>
      <c r="O1" s="1293" t="s">
        <v>315</v>
      </c>
      <c r="P1" s="1293"/>
      <c r="Q1" s="1294"/>
      <c r="R1" s="1294"/>
      <c r="S1" s="1294"/>
      <c r="T1" s="1307"/>
      <c r="AG1" s="372"/>
      <c r="AH1" s="372"/>
      <c r="AI1" s="1348" t="s">
        <v>198</v>
      </c>
      <c r="AJ1" s="1307"/>
      <c r="AK1" s="1307"/>
    </row>
    <row r="2" spans="1:40" s="749" customFormat="1" ht="15" customHeight="1" x14ac:dyDescent="0.3">
      <c r="A2" s="1346" t="s">
        <v>467</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c r="AC2" s="1346"/>
      <c r="AD2" s="1346"/>
      <c r="AE2" s="1346"/>
      <c r="AF2" s="1346"/>
      <c r="AG2" s="1346"/>
      <c r="AH2" s="1346"/>
      <c r="AI2" s="1346"/>
      <c r="AJ2" s="1346"/>
      <c r="AK2" s="1346"/>
    </row>
    <row r="3" spans="1:40" ht="68.150000000000006" customHeight="1" x14ac:dyDescent="0.25">
      <c r="B3" s="1347" t="s">
        <v>10</v>
      </c>
      <c r="C3" s="1347"/>
      <c r="D3" s="1347"/>
      <c r="E3" s="1347" t="s">
        <v>14</v>
      </c>
      <c r="F3" s="1347"/>
      <c r="G3" s="1347"/>
      <c r="H3" s="1347" t="s">
        <v>40</v>
      </c>
      <c r="I3" s="1347"/>
      <c r="J3" s="1347"/>
      <c r="K3" s="1347" t="s">
        <v>41</v>
      </c>
      <c r="L3" s="1347"/>
      <c r="M3" s="1347"/>
      <c r="N3" s="1347" t="s">
        <v>140</v>
      </c>
      <c r="O3" s="1347"/>
      <c r="P3" s="1347"/>
      <c r="Q3" s="1347" t="s">
        <v>128</v>
      </c>
      <c r="R3" s="1347"/>
      <c r="S3" s="1347"/>
      <c r="T3" s="1347" t="s">
        <v>42</v>
      </c>
      <c r="U3" s="1347"/>
      <c r="V3" s="1347"/>
      <c r="W3" s="1347" t="s">
        <v>129</v>
      </c>
      <c r="X3" s="1347"/>
      <c r="Y3" s="1347"/>
      <c r="Z3" s="1347" t="s">
        <v>195</v>
      </c>
      <c r="AA3" s="1347"/>
      <c r="AB3" s="1347"/>
      <c r="AC3" s="1347" t="s">
        <v>142</v>
      </c>
      <c r="AD3" s="1347"/>
      <c r="AE3" s="1347"/>
      <c r="AF3" s="1347" t="s">
        <v>141</v>
      </c>
      <c r="AG3" s="1347"/>
      <c r="AH3" s="1347"/>
      <c r="AI3" s="1347" t="s">
        <v>35</v>
      </c>
      <c r="AJ3" s="1347"/>
      <c r="AK3" s="1347"/>
    </row>
    <row r="4" spans="1:40" ht="15" customHeight="1" x14ac:dyDescent="0.25">
      <c r="A4" s="748" t="s">
        <v>39</v>
      </c>
      <c r="B4" s="747" t="s">
        <v>28</v>
      </c>
      <c r="C4" s="747" t="s">
        <v>29</v>
      </c>
      <c r="D4" s="747" t="s">
        <v>364</v>
      </c>
      <c r="E4" s="747" t="s">
        <v>28</v>
      </c>
      <c r="F4" s="747" t="s">
        <v>29</v>
      </c>
      <c r="G4" s="747" t="s">
        <v>364</v>
      </c>
      <c r="H4" s="747" t="s">
        <v>28</v>
      </c>
      <c r="I4" s="747" t="s">
        <v>29</v>
      </c>
      <c r="J4" s="747" t="s">
        <v>364</v>
      </c>
      <c r="K4" s="747" t="s">
        <v>28</v>
      </c>
      <c r="L4" s="747" t="s">
        <v>29</v>
      </c>
      <c r="M4" s="747" t="s">
        <v>364</v>
      </c>
      <c r="N4" s="747" t="s">
        <v>28</v>
      </c>
      <c r="O4" s="747" t="s">
        <v>29</v>
      </c>
      <c r="P4" s="747" t="s">
        <v>364</v>
      </c>
      <c r="Q4" s="747" t="s">
        <v>28</v>
      </c>
      <c r="R4" s="747" t="s">
        <v>29</v>
      </c>
      <c r="S4" s="747" t="s">
        <v>364</v>
      </c>
      <c r="T4" s="747" t="s">
        <v>28</v>
      </c>
      <c r="U4" s="747" t="s">
        <v>29</v>
      </c>
      <c r="V4" s="747" t="s">
        <v>364</v>
      </c>
      <c r="Y4" s="747" t="s">
        <v>364</v>
      </c>
      <c r="Z4" s="747" t="s">
        <v>28</v>
      </c>
      <c r="AA4" s="747" t="s">
        <v>29</v>
      </c>
      <c r="AB4" s="747" t="s">
        <v>364</v>
      </c>
      <c r="AC4" s="747" t="s">
        <v>28</v>
      </c>
      <c r="AD4" s="747" t="s">
        <v>29</v>
      </c>
      <c r="AE4" s="747" t="s">
        <v>364</v>
      </c>
      <c r="AF4" s="747" t="s">
        <v>28</v>
      </c>
      <c r="AG4" s="747" t="s">
        <v>29</v>
      </c>
      <c r="AH4" s="747" t="s">
        <v>364</v>
      </c>
      <c r="AI4" s="747" t="s">
        <v>28</v>
      </c>
      <c r="AJ4" s="747" t="s">
        <v>29</v>
      </c>
      <c r="AK4" s="747" t="s">
        <v>364</v>
      </c>
    </row>
    <row r="5" spans="1:40" ht="6" customHeight="1" x14ac:dyDescent="0.3">
      <c r="A5" s="194"/>
      <c r="B5" s="653"/>
      <c r="C5" s="653"/>
      <c r="D5" s="653"/>
      <c r="E5" s="203"/>
      <c r="F5" s="203"/>
      <c r="G5" s="203"/>
      <c r="H5" s="203"/>
      <c r="I5" s="203"/>
      <c r="J5" s="203"/>
      <c r="K5" s="204"/>
      <c r="L5" s="204"/>
      <c r="M5" s="204"/>
      <c r="N5" s="203"/>
      <c r="O5" s="203"/>
      <c r="P5" s="203"/>
      <c r="Q5" s="204"/>
      <c r="R5" s="204"/>
      <c r="S5" s="204"/>
      <c r="T5" s="203"/>
      <c r="U5" s="203"/>
      <c r="V5" s="203"/>
      <c r="W5" s="204"/>
      <c r="X5" s="204"/>
      <c r="Y5" s="204"/>
      <c r="Z5" s="203"/>
      <c r="AA5" s="203"/>
      <c r="AB5" s="203"/>
      <c r="AC5" s="204"/>
      <c r="AD5" s="204"/>
      <c r="AE5" s="204"/>
      <c r="AF5" s="203"/>
      <c r="AG5" s="203"/>
      <c r="AH5" s="203"/>
      <c r="AI5" s="203"/>
      <c r="AJ5" s="203"/>
      <c r="AK5" s="64"/>
      <c r="AL5" s="37"/>
    </row>
    <row r="6" spans="1:40" ht="12.75" customHeight="1" x14ac:dyDescent="0.3">
      <c r="A6" s="363">
        <v>1997</v>
      </c>
      <c r="B6" s="747">
        <v>287</v>
      </c>
      <c r="C6" s="747">
        <v>54</v>
      </c>
      <c r="D6" s="747">
        <v>341</v>
      </c>
      <c r="E6" s="70">
        <v>66.14</v>
      </c>
      <c r="F6" s="70">
        <v>28.13</v>
      </c>
      <c r="G6" s="70">
        <v>61.08</v>
      </c>
      <c r="H6" s="70">
        <v>10.97</v>
      </c>
      <c r="I6" s="70">
        <v>14.47</v>
      </c>
      <c r="J6" s="70">
        <v>11.44</v>
      </c>
      <c r="K6" s="438" t="s">
        <v>37</v>
      </c>
      <c r="L6" s="438" t="s">
        <v>37</v>
      </c>
      <c r="M6" s="438" t="s">
        <v>37</v>
      </c>
      <c r="N6" s="70">
        <v>40.020000000000003</v>
      </c>
      <c r="O6" s="70">
        <v>67.099999999999994</v>
      </c>
      <c r="P6" s="70">
        <v>43.62</v>
      </c>
      <c r="Q6" s="438" t="s">
        <v>37</v>
      </c>
      <c r="R6" s="438" t="s">
        <v>37</v>
      </c>
      <c r="S6" s="438" t="s">
        <v>37</v>
      </c>
      <c r="T6" s="70">
        <v>16.170000000000002</v>
      </c>
      <c r="U6" s="70">
        <v>12.37</v>
      </c>
      <c r="V6" s="70">
        <v>15.66</v>
      </c>
      <c r="W6" s="29" t="s">
        <v>37</v>
      </c>
      <c r="X6" s="29" t="s">
        <v>37</v>
      </c>
      <c r="Y6" s="29" t="s">
        <v>37</v>
      </c>
      <c r="Z6" s="70">
        <v>23.56</v>
      </c>
      <c r="AA6" s="70">
        <v>22.99</v>
      </c>
      <c r="AB6" s="70">
        <v>23.48</v>
      </c>
      <c r="AC6" s="438" t="s">
        <v>37</v>
      </c>
      <c r="AD6" s="438" t="s">
        <v>37</v>
      </c>
      <c r="AE6" s="438" t="s">
        <v>37</v>
      </c>
      <c r="AF6" s="70">
        <v>9.1999999999999993</v>
      </c>
      <c r="AG6" s="70">
        <v>10.98</v>
      </c>
      <c r="AH6" s="70">
        <v>9.44</v>
      </c>
      <c r="AI6" s="70">
        <v>3</v>
      </c>
      <c r="AJ6" s="70" t="s">
        <v>118</v>
      </c>
      <c r="AK6" s="70">
        <v>2.6</v>
      </c>
      <c r="AL6" s="752"/>
    </row>
    <row r="7" spans="1:40" ht="12.75" customHeight="1" x14ac:dyDescent="0.3">
      <c r="A7" s="363">
        <v>1998</v>
      </c>
      <c r="B7" s="747">
        <v>547</v>
      </c>
      <c r="C7" s="747">
        <v>71</v>
      </c>
      <c r="D7" s="747">
        <v>618</v>
      </c>
      <c r="E7" s="70">
        <v>71.27</v>
      </c>
      <c r="F7" s="70">
        <v>41.19</v>
      </c>
      <c r="G7" s="70">
        <v>68.41</v>
      </c>
      <c r="H7" s="70">
        <v>18.05</v>
      </c>
      <c r="I7" s="70">
        <v>10.94</v>
      </c>
      <c r="J7" s="70">
        <v>17.37</v>
      </c>
      <c r="K7" s="438" t="s">
        <v>37</v>
      </c>
      <c r="L7" s="438" t="s">
        <v>37</v>
      </c>
      <c r="M7" s="438" t="s">
        <v>37</v>
      </c>
      <c r="N7" s="70">
        <v>42.99</v>
      </c>
      <c r="O7" s="70">
        <v>68.02</v>
      </c>
      <c r="P7" s="70">
        <v>45.36</v>
      </c>
      <c r="Q7" s="438" t="s">
        <v>37</v>
      </c>
      <c r="R7" s="438" t="s">
        <v>37</v>
      </c>
      <c r="S7" s="438" t="s">
        <v>37</v>
      </c>
      <c r="T7" s="70">
        <v>13.46</v>
      </c>
      <c r="U7" s="70">
        <v>14.69</v>
      </c>
      <c r="V7" s="70">
        <v>13.57</v>
      </c>
      <c r="W7" s="29" t="s">
        <v>37</v>
      </c>
      <c r="X7" s="29" t="s">
        <v>37</v>
      </c>
      <c r="Y7" s="29" t="s">
        <v>37</v>
      </c>
      <c r="Z7" s="70">
        <v>23.98</v>
      </c>
      <c r="AA7" s="70">
        <v>28.9</v>
      </c>
      <c r="AB7" s="70">
        <v>24.45</v>
      </c>
      <c r="AC7" s="438" t="s">
        <v>37</v>
      </c>
      <c r="AD7" s="438" t="s">
        <v>37</v>
      </c>
      <c r="AE7" s="438" t="s">
        <v>37</v>
      </c>
      <c r="AF7" s="70">
        <v>7.68</v>
      </c>
      <c r="AG7" s="70">
        <v>14.36</v>
      </c>
      <c r="AH7" s="70">
        <v>8.31</v>
      </c>
      <c r="AI7" s="70">
        <v>1.19</v>
      </c>
      <c r="AJ7" s="70">
        <v>4.4400000000000004</v>
      </c>
      <c r="AK7" s="70">
        <v>1.5</v>
      </c>
      <c r="AL7" s="752"/>
    </row>
    <row r="8" spans="1:40" ht="12.75" customHeight="1" x14ac:dyDescent="0.3">
      <c r="A8" s="363">
        <v>1999</v>
      </c>
      <c r="B8" s="747">
        <v>645</v>
      </c>
      <c r="C8" s="747">
        <v>102</v>
      </c>
      <c r="D8" s="747">
        <v>747</v>
      </c>
      <c r="E8" s="70">
        <v>71.45</v>
      </c>
      <c r="F8" s="70">
        <v>40.65</v>
      </c>
      <c r="G8" s="70">
        <v>67.790000000000006</v>
      </c>
      <c r="H8" s="70">
        <v>13.89</v>
      </c>
      <c r="I8" s="70">
        <v>10.24</v>
      </c>
      <c r="J8" s="70">
        <v>13.46</v>
      </c>
      <c r="K8" s="438" t="s">
        <v>37</v>
      </c>
      <c r="L8" s="438" t="s">
        <v>37</v>
      </c>
      <c r="M8" s="438" t="s">
        <v>37</v>
      </c>
      <c r="N8" s="70">
        <v>39.880000000000003</v>
      </c>
      <c r="O8" s="70">
        <v>54.86</v>
      </c>
      <c r="P8" s="70">
        <v>41.67</v>
      </c>
      <c r="Q8" s="70">
        <v>15.52</v>
      </c>
      <c r="R8" s="70">
        <v>15.07</v>
      </c>
      <c r="S8" s="70">
        <v>15.46</v>
      </c>
      <c r="T8" s="438" t="s">
        <v>37</v>
      </c>
      <c r="U8" s="438" t="s">
        <v>37</v>
      </c>
      <c r="V8" s="438" t="s">
        <v>37</v>
      </c>
      <c r="W8" s="70">
        <v>1.55</v>
      </c>
      <c r="X8" s="70">
        <v>9.16</v>
      </c>
      <c r="Y8" s="70">
        <v>2.46</v>
      </c>
      <c r="Z8" s="70">
        <v>23.28</v>
      </c>
      <c r="AA8" s="70">
        <v>30.34</v>
      </c>
      <c r="AB8" s="70">
        <v>24.12</v>
      </c>
      <c r="AC8" s="438" t="s">
        <v>37</v>
      </c>
      <c r="AD8" s="438" t="s">
        <v>37</v>
      </c>
      <c r="AE8" s="438" t="s">
        <v>37</v>
      </c>
      <c r="AF8" s="70">
        <v>8.57</v>
      </c>
      <c r="AG8" s="70">
        <v>19.62</v>
      </c>
      <c r="AH8" s="70">
        <v>9.8800000000000008</v>
      </c>
      <c r="AI8" s="70">
        <v>0.56000000000000005</v>
      </c>
      <c r="AJ8" s="70">
        <v>0.64</v>
      </c>
      <c r="AK8" s="70">
        <v>0.56999999999999995</v>
      </c>
      <c r="AL8" s="752"/>
    </row>
    <row r="9" spans="1:40" ht="12.75" customHeight="1" x14ac:dyDescent="0.3">
      <c r="A9" s="363">
        <v>2000</v>
      </c>
      <c r="B9" s="747">
        <v>678</v>
      </c>
      <c r="C9" s="747">
        <v>130</v>
      </c>
      <c r="D9" s="747">
        <v>808</v>
      </c>
      <c r="E9" s="70">
        <v>73.23</v>
      </c>
      <c r="F9" s="70">
        <v>42.01</v>
      </c>
      <c r="G9" s="70">
        <v>69.39</v>
      </c>
      <c r="H9" s="70">
        <v>14.62</v>
      </c>
      <c r="I9" s="70">
        <v>14.65</v>
      </c>
      <c r="J9" s="70">
        <v>14.62</v>
      </c>
      <c r="K9" s="438" t="s">
        <v>37</v>
      </c>
      <c r="L9" s="438" t="s">
        <v>37</v>
      </c>
      <c r="M9" s="438" t="s">
        <v>37</v>
      </c>
      <c r="N9" s="70">
        <v>40.93</v>
      </c>
      <c r="O9" s="70">
        <v>63.92</v>
      </c>
      <c r="P9" s="70">
        <v>43.76</v>
      </c>
      <c r="Q9" s="70">
        <v>12.25</v>
      </c>
      <c r="R9" s="70">
        <v>6.12</v>
      </c>
      <c r="S9" s="70">
        <v>11.5</v>
      </c>
      <c r="T9" s="438" t="s">
        <v>37</v>
      </c>
      <c r="U9" s="438" t="s">
        <v>37</v>
      </c>
      <c r="V9" s="438" t="s">
        <v>37</v>
      </c>
      <c r="W9" s="70">
        <v>1.29</v>
      </c>
      <c r="X9" s="70">
        <v>3.36</v>
      </c>
      <c r="Y9" s="70">
        <v>1.54</v>
      </c>
      <c r="Z9" s="70">
        <v>22.66</v>
      </c>
      <c r="AA9" s="70">
        <v>20.54</v>
      </c>
      <c r="AB9" s="70">
        <v>22.4</v>
      </c>
      <c r="AC9" s="438" t="s">
        <v>37</v>
      </c>
      <c r="AD9" s="438" t="s">
        <v>37</v>
      </c>
      <c r="AE9" s="438" t="s">
        <v>37</v>
      </c>
      <c r="AF9" s="70">
        <v>5.9</v>
      </c>
      <c r="AG9" s="70">
        <v>11.78</v>
      </c>
      <c r="AH9" s="70">
        <v>6.62</v>
      </c>
      <c r="AI9" s="70">
        <v>1.07</v>
      </c>
      <c r="AJ9" s="70">
        <v>3.41</v>
      </c>
      <c r="AK9" s="70">
        <v>1.36</v>
      </c>
      <c r="AL9" s="752"/>
    </row>
    <row r="10" spans="1:40" ht="12.75" customHeight="1" x14ac:dyDescent="0.3">
      <c r="A10" s="363">
        <v>2001</v>
      </c>
      <c r="B10" s="747">
        <v>747</v>
      </c>
      <c r="C10" s="747">
        <v>147</v>
      </c>
      <c r="D10" s="747">
        <v>894</v>
      </c>
      <c r="E10" s="70">
        <v>64.42</v>
      </c>
      <c r="F10" s="70">
        <v>37.090000000000003</v>
      </c>
      <c r="G10" s="70">
        <v>60.28</v>
      </c>
      <c r="H10" s="70">
        <v>14.71</v>
      </c>
      <c r="I10" s="70">
        <v>7.73</v>
      </c>
      <c r="J10" s="70">
        <v>13.65</v>
      </c>
      <c r="K10" s="438" t="s">
        <v>37</v>
      </c>
      <c r="L10" s="438" t="s">
        <v>37</v>
      </c>
      <c r="M10" s="438" t="s">
        <v>37</v>
      </c>
      <c r="N10" s="70">
        <v>35.729999999999997</v>
      </c>
      <c r="O10" s="70">
        <v>58.93</v>
      </c>
      <c r="P10" s="70">
        <v>39.24</v>
      </c>
      <c r="Q10" s="70">
        <v>19.350000000000001</v>
      </c>
      <c r="R10" s="70">
        <v>10.5</v>
      </c>
      <c r="S10" s="70">
        <v>18.010000000000002</v>
      </c>
      <c r="T10" s="438" t="s">
        <v>37</v>
      </c>
      <c r="U10" s="438" t="s">
        <v>37</v>
      </c>
      <c r="V10" s="438" t="s">
        <v>37</v>
      </c>
      <c r="W10" s="70">
        <v>2.33</v>
      </c>
      <c r="X10" s="70">
        <v>3.25</v>
      </c>
      <c r="Y10" s="70">
        <v>2.4700000000000002</v>
      </c>
      <c r="Z10" s="70">
        <v>22.49</v>
      </c>
      <c r="AA10" s="70">
        <v>27.87</v>
      </c>
      <c r="AB10" s="70">
        <v>23.3</v>
      </c>
      <c r="AC10" s="438" t="s">
        <v>37</v>
      </c>
      <c r="AD10" s="438" t="s">
        <v>37</v>
      </c>
      <c r="AE10" s="438" t="s">
        <v>37</v>
      </c>
      <c r="AF10" s="70">
        <v>4.17</v>
      </c>
      <c r="AG10" s="70">
        <v>11.28</v>
      </c>
      <c r="AH10" s="70">
        <v>5.24</v>
      </c>
      <c r="AI10" s="70">
        <v>1.45</v>
      </c>
      <c r="AJ10" s="70">
        <v>3.1</v>
      </c>
      <c r="AK10" s="70">
        <v>1.7</v>
      </c>
      <c r="AL10" s="752"/>
      <c r="AN10" s="753"/>
    </row>
    <row r="11" spans="1:40" ht="12.75" customHeight="1" x14ac:dyDescent="0.3">
      <c r="A11" s="363">
        <v>2002</v>
      </c>
      <c r="B11" s="747">
        <v>692</v>
      </c>
      <c r="C11" s="747">
        <v>148</v>
      </c>
      <c r="D11" s="747">
        <v>840</v>
      </c>
      <c r="E11" s="70">
        <v>67.849999999999994</v>
      </c>
      <c r="F11" s="70">
        <v>32.68</v>
      </c>
      <c r="G11" s="70">
        <v>62.15</v>
      </c>
      <c r="H11" s="70">
        <v>11.9</v>
      </c>
      <c r="I11" s="70">
        <v>8.17</v>
      </c>
      <c r="J11" s="70">
        <v>11.3</v>
      </c>
      <c r="K11" s="438" t="s">
        <v>37</v>
      </c>
      <c r="L11" s="438" t="s">
        <v>37</v>
      </c>
      <c r="M11" s="438" t="s">
        <v>37</v>
      </c>
      <c r="N11" s="70">
        <v>33.72</v>
      </c>
      <c r="O11" s="70">
        <v>59.68</v>
      </c>
      <c r="P11" s="70">
        <v>37.93</v>
      </c>
      <c r="Q11" s="70">
        <v>19.14</v>
      </c>
      <c r="R11" s="70">
        <v>12.89</v>
      </c>
      <c r="S11" s="70">
        <v>18.13</v>
      </c>
      <c r="T11" s="438" t="s">
        <v>37</v>
      </c>
      <c r="U11" s="438" t="s">
        <v>37</v>
      </c>
      <c r="V11" s="438" t="s">
        <v>37</v>
      </c>
      <c r="W11" s="70">
        <v>2.12</v>
      </c>
      <c r="X11" s="70">
        <v>4.55</v>
      </c>
      <c r="Y11" s="70">
        <v>2.5099999999999998</v>
      </c>
      <c r="Z11" s="70">
        <v>18.09</v>
      </c>
      <c r="AA11" s="70">
        <v>35.82</v>
      </c>
      <c r="AB11" s="70">
        <v>20.96</v>
      </c>
      <c r="AC11" s="438" t="s">
        <v>37</v>
      </c>
      <c r="AD11" s="438" t="s">
        <v>37</v>
      </c>
      <c r="AE11" s="438" t="s">
        <v>37</v>
      </c>
      <c r="AF11" s="70">
        <v>6.22</v>
      </c>
      <c r="AG11" s="70">
        <v>16.829999999999998</v>
      </c>
      <c r="AH11" s="70">
        <v>7.94</v>
      </c>
      <c r="AI11" s="70">
        <v>1.4</v>
      </c>
      <c r="AJ11" s="70" t="s">
        <v>118</v>
      </c>
      <c r="AK11" s="70">
        <v>1.17</v>
      </c>
      <c r="AL11" s="752"/>
      <c r="AN11" s="753"/>
    </row>
    <row r="12" spans="1:40" ht="12.75" customHeight="1" x14ac:dyDescent="0.3">
      <c r="A12" s="363">
        <v>2003</v>
      </c>
      <c r="B12" s="747">
        <v>650</v>
      </c>
      <c r="C12" s="747">
        <v>157</v>
      </c>
      <c r="D12" s="747">
        <v>807</v>
      </c>
      <c r="E12" s="70">
        <v>63.66</v>
      </c>
      <c r="F12" s="70">
        <v>36.909999999999997</v>
      </c>
      <c r="G12" s="70">
        <v>58.45</v>
      </c>
      <c r="H12" s="70">
        <v>15.45</v>
      </c>
      <c r="I12" s="70">
        <v>10.62</v>
      </c>
      <c r="J12" s="70">
        <v>14.51</v>
      </c>
      <c r="K12" s="438" t="s">
        <v>37</v>
      </c>
      <c r="L12" s="438" t="s">
        <v>37</v>
      </c>
      <c r="M12" s="438" t="s">
        <v>37</v>
      </c>
      <c r="N12" s="70">
        <v>32.32</v>
      </c>
      <c r="O12" s="70">
        <v>46.53</v>
      </c>
      <c r="P12" s="70">
        <v>35.090000000000003</v>
      </c>
      <c r="Q12" s="70">
        <v>19.690000000000001</v>
      </c>
      <c r="R12" s="70">
        <v>11.47</v>
      </c>
      <c r="S12" s="70">
        <v>18.09</v>
      </c>
      <c r="T12" s="438" t="s">
        <v>37</v>
      </c>
      <c r="U12" s="438" t="s">
        <v>37</v>
      </c>
      <c r="V12" s="438" t="s">
        <v>37</v>
      </c>
      <c r="W12" s="70">
        <v>1.39</v>
      </c>
      <c r="X12" s="70">
        <v>6.79</v>
      </c>
      <c r="Y12" s="70">
        <v>2.44</v>
      </c>
      <c r="Z12" s="70">
        <v>19.260000000000002</v>
      </c>
      <c r="AA12" s="70">
        <v>31.5</v>
      </c>
      <c r="AB12" s="70">
        <v>21.64</v>
      </c>
      <c r="AC12" s="438" t="s">
        <v>37</v>
      </c>
      <c r="AD12" s="438" t="s">
        <v>37</v>
      </c>
      <c r="AE12" s="438" t="s">
        <v>37</v>
      </c>
      <c r="AF12" s="70">
        <v>3.83</v>
      </c>
      <c r="AG12" s="70">
        <v>13.07</v>
      </c>
      <c r="AH12" s="70">
        <v>5.63</v>
      </c>
      <c r="AI12" s="70">
        <v>0.39</v>
      </c>
      <c r="AJ12" s="70">
        <v>3.21</v>
      </c>
      <c r="AK12" s="70">
        <v>0.94</v>
      </c>
      <c r="AL12" s="752"/>
      <c r="AN12" s="753"/>
    </row>
    <row r="13" spans="1:40" ht="12.75" customHeight="1" x14ac:dyDescent="0.3">
      <c r="A13" s="363">
        <v>2004</v>
      </c>
      <c r="B13" s="747">
        <v>561</v>
      </c>
      <c r="C13" s="747">
        <v>217</v>
      </c>
      <c r="D13" s="747">
        <v>778</v>
      </c>
      <c r="E13" s="70">
        <v>62.78</v>
      </c>
      <c r="F13" s="70">
        <v>35.21</v>
      </c>
      <c r="G13" s="70">
        <v>55.73</v>
      </c>
      <c r="H13" s="438" t="s">
        <v>37</v>
      </c>
      <c r="I13" s="438" t="s">
        <v>37</v>
      </c>
      <c r="J13" s="438" t="s">
        <v>37</v>
      </c>
      <c r="K13" s="70">
        <v>34.549999999999997</v>
      </c>
      <c r="L13" s="70">
        <v>57.44</v>
      </c>
      <c r="M13" s="70">
        <v>40.4</v>
      </c>
      <c r="N13" s="438" t="s">
        <v>37</v>
      </c>
      <c r="O13" s="438" t="s">
        <v>37</v>
      </c>
      <c r="P13" s="438" t="s">
        <v>37</v>
      </c>
      <c r="Q13" s="438" t="s">
        <v>37</v>
      </c>
      <c r="R13" s="438" t="s">
        <v>37</v>
      </c>
      <c r="S13" s="438" t="s">
        <v>37</v>
      </c>
      <c r="T13" s="70">
        <v>20.83</v>
      </c>
      <c r="U13" s="70">
        <v>15.72</v>
      </c>
      <c r="V13" s="70">
        <v>19.52</v>
      </c>
      <c r="W13" s="29" t="s">
        <v>37</v>
      </c>
      <c r="X13" s="29" t="s">
        <v>37</v>
      </c>
      <c r="Y13" s="29" t="s">
        <v>37</v>
      </c>
      <c r="Z13" s="438" t="s">
        <v>37</v>
      </c>
      <c r="AA13" s="438" t="s">
        <v>37</v>
      </c>
      <c r="AB13" s="438" t="s">
        <v>37</v>
      </c>
      <c r="AC13" s="70">
        <v>20.55</v>
      </c>
      <c r="AD13" s="70">
        <v>36.020000000000003</v>
      </c>
      <c r="AE13" s="70">
        <v>24.51</v>
      </c>
      <c r="AF13" s="438" t="s">
        <v>37</v>
      </c>
      <c r="AG13" s="438" t="s">
        <v>37</v>
      </c>
      <c r="AH13" s="438" t="s">
        <v>37</v>
      </c>
      <c r="AI13" s="70">
        <v>2.14</v>
      </c>
      <c r="AJ13" s="70">
        <v>4.24</v>
      </c>
      <c r="AK13" s="70">
        <v>2.68</v>
      </c>
      <c r="AL13" s="752"/>
      <c r="AN13" s="753"/>
    </row>
    <row r="14" spans="1:40" ht="12.75" customHeight="1" x14ac:dyDescent="0.3">
      <c r="A14" s="363">
        <v>2005</v>
      </c>
      <c r="B14" s="747">
        <v>543</v>
      </c>
      <c r="C14" s="747">
        <v>165</v>
      </c>
      <c r="D14" s="747">
        <v>709</v>
      </c>
      <c r="E14" s="70">
        <v>62.45</v>
      </c>
      <c r="F14" s="70">
        <v>45.42</v>
      </c>
      <c r="G14" s="70">
        <v>58.84</v>
      </c>
      <c r="H14" s="438" t="s">
        <v>37</v>
      </c>
      <c r="I14" s="438" t="s">
        <v>37</v>
      </c>
      <c r="J14" s="438" t="s">
        <v>37</v>
      </c>
      <c r="K14" s="70">
        <v>36.299999999999997</v>
      </c>
      <c r="L14" s="70">
        <v>60.73</v>
      </c>
      <c r="M14" s="70">
        <v>41.49</v>
      </c>
      <c r="N14" s="438" t="s">
        <v>37</v>
      </c>
      <c r="O14" s="438" t="s">
        <v>37</v>
      </c>
      <c r="P14" s="438" t="s">
        <v>37</v>
      </c>
      <c r="Q14" s="438" t="s">
        <v>37</v>
      </c>
      <c r="R14" s="438" t="s">
        <v>37</v>
      </c>
      <c r="S14" s="438" t="s">
        <v>37</v>
      </c>
      <c r="T14" s="70">
        <v>16.91</v>
      </c>
      <c r="U14" s="70">
        <v>15.47</v>
      </c>
      <c r="V14" s="70">
        <v>16.57</v>
      </c>
      <c r="W14" s="29" t="s">
        <v>37</v>
      </c>
      <c r="X14" s="29" t="s">
        <v>37</v>
      </c>
      <c r="Y14" s="29" t="s">
        <v>37</v>
      </c>
      <c r="Z14" s="438" t="s">
        <v>37</v>
      </c>
      <c r="AA14" s="438" t="s">
        <v>37</v>
      </c>
      <c r="AB14" s="438" t="s">
        <v>37</v>
      </c>
      <c r="AC14" s="70">
        <v>23.98</v>
      </c>
      <c r="AD14" s="70">
        <v>33.53</v>
      </c>
      <c r="AE14" s="70">
        <v>26</v>
      </c>
      <c r="AF14" s="438" t="s">
        <v>37</v>
      </c>
      <c r="AG14" s="438" t="s">
        <v>37</v>
      </c>
      <c r="AH14" s="438" t="s">
        <v>37</v>
      </c>
      <c r="AI14" s="70">
        <v>2.08</v>
      </c>
      <c r="AJ14" s="70">
        <v>2.39</v>
      </c>
      <c r="AK14" s="70">
        <v>2.14</v>
      </c>
      <c r="AL14" s="752"/>
      <c r="AN14" s="753"/>
    </row>
    <row r="15" spans="1:40" ht="12.75" customHeight="1" x14ac:dyDescent="0.3">
      <c r="A15" s="363">
        <v>2006</v>
      </c>
      <c r="B15" s="747">
        <v>500</v>
      </c>
      <c r="C15" s="747">
        <v>177</v>
      </c>
      <c r="D15" s="747">
        <v>677</v>
      </c>
      <c r="E15" s="70">
        <v>62.29</v>
      </c>
      <c r="F15" s="70">
        <v>39.39</v>
      </c>
      <c r="G15" s="70">
        <v>56.58</v>
      </c>
      <c r="H15" s="438" t="s">
        <v>37</v>
      </c>
      <c r="I15" s="438" t="s">
        <v>37</v>
      </c>
      <c r="J15" s="438" t="s">
        <v>37</v>
      </c>
      <c r="K15" s="70">
        <v>35.78</v>
      </c>
      <c r="L15" s="70">
        <v>58.48</v>
      </c>
      <c r="M15" s="70">
        <v>41.44</v>
      </c>
      <c r="N15" s="438" t="s">
        <v>37</v>
      </c>
      <c r="O15" s="438" t="s">
        <v>37</v>
      </c>
      <c r="P15" s="438" t="s">
        <v>37</v>
      </c>
      <c r="Q15" s="438" t="s">
        <v>37</v>
      </c>
      <c r="R15" s="438" t="s">
        <v>37</v>
      </c>
      <c r="S15" s="438" t="s">
        <v>37</v>
      </c>
      <c r="T15" s="70">
        <v>18.329999999999998</v>
      </c>
      <c r="U15" s="70">
        <v>12.96</v>
      </c>
      <c r="V15" s="70">
        <v>16.989999999999998</v>
      </c>
      <c r="W15" s="29" t="s">
        <v>37</v>
      </c>
      <c r="X15" s="29" t="s">
        <v>37</v>
      </c>
      <c r="Y15" s="29" t="s">
        <v>37</v>
      </c>
      <c r="Z15" s="438" t="s">
        <v>37</v>
      </c>
      <c r="AA15" s="438" t="s">
        <v>37</v>
      </c>
      <c r="AB15" s="438" t="s">
        <v>37</v>
      </c>
      <c r="AC15" s="70">
        <v>20.57</v>
      </c>
      <c r="AD15" s="70">
        <v>39.9</v>
      </c>
      <c r="AE15" s="70">
        <v>25.38</v>
      </c>
      <c r="AF15" s="438" t="s">
        <v>37</v>
      </c>
      <c r="AG15" s="438" t="s">
        <v>37</v>
      </c>
      <c r="AH15" s="438" t="s">
        <v>37</v>
      </c>
      <c r="AI15" s="70">
        <v>2.57</v>
      </c>
      <c r="AJ15" s="70">
        <v>1.9</v>
      </c>
      <c r="AK15" s="70">
        <v>2.4</v>
      </c>
      <c r="AL15" s="752"/>
      <c r="AN15" s="753"/>
    </row>
    <row r="16" spans="1:40" ht="12.75" customHeight="1" x14ac:dyDescent="0.3">
      <c r="A16" s="363">
        <v>2007</v>
      </c>
      <c r="B16" s="747">
        <v>458</v>
      </c>
      <c r="C16" s="747">
        <v>126</v>
      </c>
      <c r="D16" s="747">
        <v>586</v>
      </c>
      <c r="E16" s="70">
        <v>54.04</v>
      </c>
      <c r="F16" s="70">
        <v>33.76</v>
      </c>
      <c r="G16" s="70">
        <v>49.77</v>
      </c>
      <c r="H16" s="438" t="s">
        <v>37</v>
      </c>
      <c r="I16" s="438" t="s">
        <v>37</v>
      </c>
      <c r="J16" s="438" t="s">
        <v>37</v>
      </c>
      <c r="K16" s="70">
        <v>46.38</v>
      </c>
      <c r="L16" s="70">
        <v>66.67</v>
      </c>
      <c r="M16" s="70">
        <v>50.65</v>
      </c>
      <c r="N16" s="438" t="s">
        <v>37</v>
      </c>
      <c r="O16" s="438" t="s">
        <v>37</v>
      </c>
      <c r="P16" s="438" t="s">
        <v>37</v>
      </c>
      <c r="Q16" s="438" t="s">
        <v>37</v>
      </c>
      <c r="R16" s="438" t="s">
        <v>37</v>
      </c>
      <c r="S16" s="438" t="s">
        <v>37</v>
      </c>
      <c r="T16" s="70">
        <v>14.53</v>
      </c>
      <c r="U16" s="70">
        <v>10.67</v>
      </c>
      <c r="V16" s="70">
        <v>13.87</v>
      </c>
      <c r="W16" s="29" t="s">
        <v>37</v>
      </c>
      <c r="X16" s="29" t="s">
        <v>37</v>
      </c>
      <c r="Y16" s="29" t="s">
        <v>37</v>
      </c>
      <c r="Z16" s="438" t="s">
        <v>37</v>
      </c>
      <c r="AA16" s="438" t="s">
        <v>37</v>
      </c>
      <c r="AB16" s="438" t="s">
        <v>37</v>
      </c>
      <c r="AC16" s="70">
        <v>16.38</v>
      </c>
      <c r="AD16" s="70">
        <v>29.82</v>
      </c>
      <c r="AE16" s="70">
        <v>19.04</v>
      </c>
      <c r="AF16" s="438" t="s">
        <v>37</v>
      </c>
      <c r="AG16" s="438" t="s">
        <v>37</v>
      </c>
      <c r="AH16" s="438" t="s">
        <v>37</v>
      </c>
      <c r="AI16" s="70">
        <v>1.22</v>
      </c>
      <c r="AJ16" s="756" t="s">
        <v>118</v>
      </c>
      <c r="AK16" s="70">
        <v>0.97</v>
      </c>
      <c r="AL16" s="752"/>
      <c r="AN16" s="753"/>
    </row>
    <row r="17" spans="1:40" ht="12.75" customHeight="1" x14ac:dyDescent="0.3">
      <c r="A17" s="363">
        <v>2008</v>
      </c>
      <c r="B17" s="747">
        <v>414</v>
      </c>
      <c r="C17" s="747">
        <v>101</v>
      </c>
      <c r="D17" s="747">
        <v>516</v>
      </c>
      <c r="E17" s="70">
        <v>53.51</v>
      </c>
      <c r="F17" s="70">
        <v>29.27</v>
      </c>
      <c r="G17" s="70">
        <v>49.18</v>
      </c>
      <c r="H17" s="438" t="s">
        <v>37</v>
      </c>
      <c r="I17" s="438" t="s">
        <v>37</v>
      </c>
      <c r="J17" s="438" t="s">
        <v>37</v>
      </c>
      <c r="K17" s="70">
        <v>47.09</v>
      </c>
      <c r="L17" s="70">
        <v>73.34</v>
      </c>
      <c r="M17" s="70">
        <v>51.79</v>
      </c>
      <c r="N17" s="438" t="s">
        <v>37</v>
      </c>
      <c r="O17" s="438" t="s">
        <v>37</v>
      </c>
      <c r="P17" s="438" t="s">
        <v>37</v>
      </c>
      <c r="Q17" s="438" t="s">
        <v>37</v>
      </c>
      <c r="R17" s="438" t="s">
        <v>37</v>
      </c>
      <c r="S17" s="438" t="s">
        <v>37</v>
      </c>
      <c r="T17" s="70">
        <v>15.93</v>
      </c>
      <c r="U17" s="70">
        <v>10.82</v>
      </c>
      <c r="V17" s="70">
        <v>14.97</v>
      </c>
      <c r="W17" s="29" t="s">
        <v>37</v>
      </c>
      <c r="X17" s="29" t="s">
        <v>37</v>
      </c>
      <c r="Y17" s="29" t="s">
        <v>37</v>
      </c>
      <c r="Z17" s="438" t="s">
        <v>37</v>
      </c>
      <c r="AA17" s="438" t="s">
        <v>37</v>
      </c>
      <c r="AB17" s="438" t="s">
        <v>37</v>
      </c>
      <c r="AC17" s="70">
        <v>16.41</v>
      </c>
      <c r="AD17" s="70">
        <v>27.39</v>
      </c>
      <c r="AE17" s="70">
        <v>18.39</v>
      </c>
      <c r="AF17" s="438" t="s">
        <v>37</v>
      </c>
      <c r="AG17" s="438" t="s">
        <v>37</v>
      </c>
      <c r="AH17" s="438" t="s">
        <v>37</v>
      </c>
      <c r="AI17" s="70">
        <v>0.19</v>
      </c>
      <c r="AJ17" s="756" t="s">
        <v>118</v>
      </c>
      <c r="AK17" s="70">
        <v>0.15</v>
      </c>
      <c r="AL17" s="752"/>
      <c r="AN17" s="753"/>
    </row>
    <row r="18" spans="1:40" ht="12.75" customHeight="1" x14ac:dyDescent="0.3">
      <c r="A18" s="363">
        <v>2009</v>
      </c>
      <c r="B18" s="747">
        <v>410</v>
      </c>
      <c r="C18" s="747">
        <v>108</v>
      </c>
      <c r="D18" s="747">
        <v>518</v>
      </c>
      <c r="E18" s="70">
        <v>49.04</v>
      </c>
      <c r="F18" s="70">
        <v>26.54</v>
      </c>
      <c r="G18" s="70">
        <v>44.54</v>
      </c>
      <c r="H18" s="438" t="s">
        <v>37</v>
      </c>
      <c r="I18" s="438" t="s">
        <v>37</v>
      </c>
      <c r="J18" s="438" t="s">
        <v>37</v>
      </c>
      <c r="K18" s="70">
        <v>55.48</v>
      </c>
      <c r="L18" s="70">
        <v>76.900000000000006</v>
      </c>
      <c r="M18" s="70">
        <v>59.76</v>
      </c>
      <c r="N18" s="438" t="s">
        <v>37</v>
      </c>
      <c r="O18" s="438" t="s">
        <v>37</v>
      </c>
      <c r="P18" s="438" t="s">
        <v>37</v>
      </c>
      <c r="Q18" s="438" t="s">
        <v>37</v>
      </c>
      <c r="R18" s="438" t="s">
        <v>37</v>
      </c>
      <c r="S18" s="438" t="s">
        <v>37</v>
      </c>
      <c r="T18" s="70">
        <v>12.32</v>
      </c>
      <c r="U18" s="70">
        <v>12.32</v>
      </c>
      <c r="V18" s="70">
        <v>12.32</v>
      </c>
      <c r="W18" s="29" t="s">
        <v>37</v>
      </c>
      <c r="X18" s="29" t="s">
        <v>37</v>
      </c>
      <c r="Y18" s="29" t="s">
        <v>37</v>
      </c>
      <c r="Z18" s="438" t="s">
        <v>37</v>
      </c>
      <c r="AA18" s="438" t="s">
        <v>37</v>
      </c>
      <c r="AB18" s="438" t="s">
        <v>37</v>
      </c>
      <c r="AC18" s="70">
        <v>20.66</v>
      </c>
      <c r="AD18" s="70">
        <v>27.93</v>
      </c>
      <c r="AE18" s="70">
        <v>22.12</v>
      </c>
      <c r="AF18" s="438" t="s">
        <v>37</v>
      </c>
      <c r="AG18" s="438" t="s">
        <v>37</v>
      </c>
      <c r="AH18" s="438" t="s">
        <v>37</v>
      </c>
      <c r="AI18" s="70">
        <v>0.25</v>
      </c>
      <c r="AJ18" s="756" t="s">
        <v>118</v>
      </c>
      <c r="AK18" s="70">
        <v>0.2</v>
      </c>
      <c r="AL18" s="752"/>
      <c r="AN18" s="753"/>
    </row>
    <row r="19" spans="1:40" ht="12.75" customHeight="1" x14ac:dyDescent="0.3">
      <c r="A19" s="363">
        <v>2010</v>
      </c>
      <c r="B19" s="747">
        <v>383</v>
      </c>
      <c r="C19" s="747">
        <v>98</v>
      </c>
      <c r="D19" s="747">
        <v>481</v>
      </c>
      <c r="E19" s="70">
        <v>36.340000000000003</v>
      </c>
      <c r="F19" s="70">
        <v>17.489999999999998</v>
      </c>
      <c r="G19" s="70">
        <v>33</v>
      </c>
      <c r="H19" s="438" t="s">
        <v>37</v>
      </c>
      <c r="I19" s="438" t="s">
        <v>37</v>
      </c>
      <c r="J19" s="438" t="s">
        <v>37</v>
      </c>
      <c r="K19" s="70">
        <v>54.5</v>
      </c>
      <c r="L19" s="70">
        <v>72.84</v>
      </c>
      <c r="M19" s="70">
        <v>57.75</v>
      </c>
      <c r="N19" s="438" t="s">
        <v>37</v>
      </c>
      <c r="O19" s="438" t="s">
        <v>37</v>
      </c>
      <c r="P19" s="438" t="s">
        <v>37</v>
      </c>
      <c r="Q19" s="438" t="s">
        <v>37</v>
      </c>
      <c r="R19" s="438" t="s">
        <v>37</v>
      </c>
      <c r="S19" s="438" t="s">
        <v>37</v>
      </c>
      <c r="T19" s="70">
        <v>11.12</v>
      </c>
      <c r="U19" s="70">
        <v>13.19</v>
      </c>
      <c r="V19" s="70">
        <v>11.48</v>
      </c>
      <c r="W19" s="29" t="s">
        <v>37</v>
      </c>
      <c r="X19" s="29" t="s">
        <v>37</v>
      </c>
      <c r="Y19" s="29" t="s">
        <v>37</v>
      </c>
      <c r="Z19" s="438" t="s">
        <v>37</v>
      </c>
      <c r="AA19" s="438" t="s">
        <v>37</v>
      </c>
      <c r="AB19" s="438" t="s">
        <v>37</v>
      </c>
      <c r="AC19" s="70">
        <v>24.52</v>
      </c>
      <c r="AD19" s="70">
        <v>33.33</v>
      </c>
      <c r="AE19" s="70">
        <v>26.09</v>
      </c>
      <c r="AF19" s="438" t="s">
        <v>37</v>
      </c>
      <c r="AG19" s="438" t="s">
        <v>37</v>
      </c>
      <c r="AH19" s="438" t="s">
        <v>37</v>
      </c>
      <c r="AI19" s="70">
        <v>1.37</v>
      </c>
      <c r="AJ19" s="756" t="s">
        <v>118</v>
      </c>
      <c r="AK19" s="70">
        <v>1.1200000000000001</v>
      </c>
      <c r="AL19" s="752"/>
    </row>
    <row r="20" spans="1:40" ht="12.75" customHeight="1" x14ac:dyDescent="0.3">
      <c r="A20" s="363">
        <v>2011</v>
      </c>
      <c r="B20" s="747">
        <v>308</v>
      </c>
      <c r="C20" s="747">
        <v>85</v>
      </c>
      <c r="D20" s="747">
        <v>393</v>
      </c>
      <c r="E20" s="70">
        <v>38.56</v>
      </c>
      <c r="F20" s="70">
        <v>17.73</v>
      </c>
      <c r="G20" s="70">
        <v>34.299999999999997</v>
      </c>
      <c r="H20" s="438" t="s">
        <v>37</v>
      </c>
      <c r="I20" s="438" t="s">
        <v>37</v>
      </c>
      <c r="J20" s="438" t="s">
        <v>37</v>
      </c>
      <c r="K20" s="70">
        <v>59.14</v>
      </c>
      <c r="L20" s="70">
        <v>77.8</v>
      </c>
      <c r="M20" s="70">
        <v>62.95</v>
      </c>
      <c r="N20" s="438" t="s">
        <v>37</v>
      </c>
      <c r="O20" s="438" t="s">
        <v>37</v>
      </c>
      <c r="P20" s="438" t="s">
        <v>37</v>
      </c>
      <c r="Q20" s="438" t="s">
        <v>37</v>
      </c>
      <c r="R20" s="438" t="s">
        <v>37</v>
      </c>
      <c r="S20" s="438" t="s">
        <v>37</v>
      </c>
      <c r="T20" s="70">
        <v>6.94</v>
      </c>
      <c r="U20" s="70">
        <v>3.04</v>
      </c>
      <c r="V20" s="70">
        <v>6.14</v>
      </c>
      <c r="W20" s="29" t="s">
        <v>37</v>
      </c>
      <c r="X20" s="29" t="s">
        <v>37</v>
      </c>
      <c r="Y20" s="29" t="s">
        <v>37</v>
      </c>
      <c r="Z20" s="438" t="s">
        <v>37</v>
      </c>
      <c r="AA20" s="438" t="s">
        <v>37</v>
      </c>
      <c r="AB20" s="438" t="s">
        <v>37</v>
      </c>
      <c r="AC20" s="70">
        <v>20.77</v>
      </c>
      <c r="AD20" s="70">
        <v>27.8</v>
      </c>
      <c r="AE20" s="70">
        <v>22.2</v>
      </c>
      <c r="AF20" s="438" t="s">
        <v>37</v>
      </c>
      <c r="AG20" s="438" t="s">
        <v>37</v>
      </c>
      <c r="AH20" s="438" t="s">
        <v>37</v>
      </c>
      <c r="AI20" s="70">
        <v>0.96</v>
      </c>
      <c r="AJ20" s="756" t="s">
        <v>118</v>
      </c>
      <c r="AK20" s="70">
        <v>0.76</v>
      </c>
      <c r="AL20" s="752"/>
    </row>
    <row r="21" spans="1:40" ht="12.75" customHeight="1" x14ac:dyDescent="0.3">
      <c r="A21" s="363" t="s">
        <v>89</v>
      </c>
      <c r="B21" s="747">
        <v>310</v>
      </c>
      <c r="C21" s="747">
        <v>52</v>
      </c>
      <c r="D21" s="747">
        <v>362</v>
      </c>
      <c r="E21" s="70">
        <v>36.74</v>
      </c>
      <c r="F21" s="70">
        <v>14.78</v>
      </c>
      <c r="G21" s="70">
        <v>33.93</v>
      </c>
      <c r="H21" s="438" t="s">
        <v>37</v>
      </c>
      <c r="I21" s="438" t="s">
        <v>37</v>
      </c>
      <c r="J21" s="438" t="s">
        <v>37</v>
      </c>
      <c r="K21" s="70">
        <v>53.96</v>
      </c>
      <c r="L21" s="70">
        <v>68.94</v>
      </c>
      <c r="M21" s="70">
        <v>55.88</v>
      </c>
      <c r="N21" s="438" t="s">
        <v>37</v>
      </c>
      <c r="O21" s="438" t="s">
        <v>37</v>
      </c>
      <c r="P21" s="438" t="s">
        <v>37</v>
      </c>
      <c r="Q21" s="438" t="s">
        <v>37</v>
      </c>
      <c r="R21" s="438" t="s">
        <v>37</v>
      </c>
      <c r="S21" s="438" t="s">
        <v>37</v>
      </c>
      <c r="T21" s="70">
        <v>8.94</v>
      </c>
      <c r="U21" s="70">
        <v>9.82</v>
      </c>
      <c r="V21" s="70">
        <v>9.06</v>
      </c>
      <c r="W21" s="29" t="s">
        <v>37</v>
      </c>
      <c r="X21" s="29" t="s">
        <v>37</v>
      </c>
      <c r="Y21" s="29" t="s">
        <v>37</v>
      </c>
      <c r="Z21" s="438" t="s">
        <v>37</v>
      </c>
      <c r="AA21" s="438" t="s">
        <v>37</v>
      </c>
      <c r="AB21" s="438" t="s">
        <v>37</v>
      </c>
      <c r="AC21" s="70">
        <v>23.02</v>
      </c>
      <c r="AD21" s="70">
        <v>30.25</v>
      </c>
      <c r="AE21" s="70">
        <v>23.95</v>
      </c>
      <c r="AF21" s="438" t="s">
        <v>37</v>
      </c>
      <c r="AG21" s="438" t="s">
        <v>37</v>
      </c>
      <c r="AH21" s="438" t="s">
        <v>37</v>
      </c>
      <c r="AI21" s="70">
        <v>2.1</v>
      </c>
      <c r="AJ21" s="70" t="s">
        <v>118</v>
      </c>
      <c r="AK21" s="70">
        <v>1.83</v>
      </c>
      <c r="AL21" s="752"/>
    </row>
    <row r="22" spans="1:40" ht="12.75" customHeight="1" x14ac:dyDescent="0.3">
      <c r="A22" s="363" t="s">
        <v>90</v>
      </c>
      <c r="B22" s="747">
        <v>276</v>
      </c>
      <c r="C22" s="747">
        <v>51</v>
      </c>
      <c r="D22" s="747">
        <v>328</v>
      </c>
      <c r="E22" s="1166">
        <v>33.86</v>
      </c>
      <c r="F22" s="1166">
        <v>18.93</v>
      </c>
      <c r="G22" s="1166">
        <v>31.68</v>
      </c>
      <c r="H22" s="438" t="s">
        <v>37</v>
      </c>
      <c r="I22" s="438" t="s">
        <v>37</v>
      </c>
      <c r="J22" s="438" t="s">
        <v>37</v>
      </c>
      <c r="K22" s="1167">
        <v>53.8</v>
      </c>
      <c r="L22" s="70">
        <v>59.13</v>
      </c>
      <c r="M22" s="1166">
        <v>54.68</v>
      </c>
      <c r="N22" s="438" t="s">
        <v>37</v>
      </c>
      <c r="O22" s="438" t="s">
        <v>37</v>
      </c>
      <c r="P22" s="438" t="s">
        <v>37</v>
      </c>
      <c r="Q22" s="438" t="s">
        <v>37</v>
      </c>
      <c r="R22" s="438" t="s">
        <v>37</v>
      </c>
      <c r="S22" s="438" t="s">
        <v>37</v>
      </c>
      <c r="T22" s="1167">
        <v>10.24</v>
      </c>
      <c r="U22" s="70">
        <v>11.01</v>
      </c>
      <c r="V22" s="1166">
        <v>10.31</v>
      </c>
      <c r="W22" s="29" t="s">
        <v>37</v>
      </c>
      <c r="X22" s="29" t="s">
        <v>37</v>
      </c>
      <c r="Y22" s="29" t="s">
        <v>37</v>
      </c>
      <c r="Z22" s="438" t="s">
        <v>37</v>
      </c>
      <c r="AA22" s="438" t="s">
        <v>37</v>
      </c>
      <c r="AB22" s="438" t="s">
        <v>37</v>
      </c>
      <c r="AC22" s="1166">
        <v>25.01</v>
      </c>
      <c r="AD22" s="1166">
        <v>28.91</v>
      </c>
      <c r="AE22" s="1166">
        <v>25.47</v>
      </c>
      <c r="AF22" s="438" t="s">
        <v>37</v>
      </c>
      <c r="AG22" s="438" t="s">
        <v>37</v>
      </c>
      <c r="AH22" s="438" t="s">
        <v>37</v>
      </c>
      <c r="AI22" s="1166">
        <v>1.38</v>
      </c>
      <c r="AJ22" s="1166">
        <v>1.18</v>
      </c>
      <c r="AK22" s="1166">
        <v>1.35</v>
      </c>
    </row>
    <row r="23" spans="1:40" ht="12.75" customHeight="1" x14ac:dyDescent="0.3">
      <c r="A23" s="363">
        <v>2013</v>
      </c>
      <c r="B23" s="747">
        <v>245</v>
      </c>
      <c r="C23" s="747">
        <v>53</v>
      </c>
      <c r="D23" s="757">
        <v>301</v>
      </c>
      <c r="E23" s="1166">
        <v>38.61</v>
      </c>
      <c r="F23" s="1166">
        <v>31.3</v>
      </c>
      <c r="G23" s="1166">
        <v>37.39</v>
      </c>
      <c r="H23" s="438" t="s">
        <v>37</v>
      </c>
      <c r="I23" s="438" t="s">
        <v>37</v>
      </c>
      <c r="J23" s="438" t="s">
        <v>37</v>
      </c>
      <c r="K23" s="1167">
        <v>44.71</v>
      </c>
      <c r="L23" s="70">
        <v>65.400000000000006</v>
      </c>
      <c r="M23" s="1166">
        <v>47.89</v>
      </c>
      <c r="N23" s="438" t="s">
        <v>37</v>
      </c>
      <c r="O23" s="438" t="s">
        <v>37</v>
      </c>
      <c r="P23" s="438" t="s">
        <v>37</v>
      </c>
      <c r="Q23" s="438" t="s">
        <v>37</v>
      </c>
      <c r="R23" s="438" t="s">
        <v>37</v>
      </c>
      <c r="S23" s="438" t="s">
        <v>37</v>
      </c>
      <c r="T23" s="1167">
        <v>7.39</v>
      </c>
      <c r="U23" s="70">
        <v>12</v>
      </c>
      <c r="V23" s="1166">
        <v>8.0500000000000007</v>
      </c>
      <c r="W23" s="29" t="s">
        <v>37</v>
      </c>
      <c r="X23" s="29" t="s">
        <v>37</v>
      </c>
      <c r="Y23" s="29" t="s">
        <v>37</v>
      </c>
      <c r="Z23" s="438" t="s">
        <v>37</v>
      </c>
      <c r="AA23" s="438" t="s">
        <v>37</v>
      </c>
      <c r="AB23" s="438" t="s">
        <v>37</v>
      </c>
      <c r="AC23" s="1166">
        <v>26.39</v>
      </c>
      <c r="AD23" s="1166">
        <v>30.59</v>
      </c>
      <c r="AE23" s="1166">
        <v>27.13</v>
      </c>
      <c r="AF23" s="438" t="s">
        <v>37</v>
      </c>
      <c r="AG23" s="438" t="s">
        <v>37</v>
      </c>
      <c r="AH23" s="438" t="s">
        <v>37</v>
      </c>
      <c r="AI23" s="1166">
        <v>4.34</v>
      </c>
      <c r="AJ23" s="1166">
        <v>2.37</v>
      </c>
      <c r="AK23" s="1166">
        <v>3.98</v>
      </c>
    </row>
    <row r="24" spans="1:40" ht="12.75" customHeight="1" x14ac:dyDescent="0.3">
      <c r="A24" s="363">
        <v>2014</v>
      </c>
      <c r="B24" s="747">
        <v>252</v>
      </c>
      <c r="C24" s="747">
        <v>59</v>
      </c>
      <c r="D24" s="757">
        <v>311</v>
      </c>
      <c r="E24" s="1166">
        <v>39.79</v>
      </c>
      <c r="F24" s="1166">
        <v>17.399999999999999</v>
      </c>
      <c r="G24" s="1166">
        <v>35.01</v>
      </c>
      <c r="H24" s="438" t="s">
        <v>37</v>
      </c>
      <c r="I24" s="438" t="s">
        <v>37</v>
      </c>
      <c r="J24" s="438" t="s">
        <v>37</v>
      </c>
      <c r="K24" s="1167">
        <v>38.15</v>
      </c>
      <c r="L24" s="70">
        <v>62.8</v>
      </c>
      <c r="M24" s="1166">
        <v>43.4</v>
      </c>
      <c r="N24" s="438" t="s">
        <v>37</v>
      </c>
      <c r="O24" s="438" t="s">
        <v>37</v>
      </c>
      <c r="P24" s="438" t="s">
        <v>37</v>
      </c>
      <c r="Q24" s="438" t="s">
        <v>37</v>
      </c>
      <c r="R24" s="438" t="s">
        <v>37</v>
      </c>
      <c r="S24" s="438" t="s">
        <v>37</v>
      </c>
      <c r="T24" s="1167">
        <v>6.77</v>
      </c>
      <c r="U24" s="70">
        <v>11.81</v>
      </c>
      <c r="V24" s="1166">
        <v>7.84</v>
      </c>
      <c r="W24" s="29" t="s">
        <v>37</v>
      </c>
      <c r="X24" s="29" t="s">
        <v>37</v>
      </c>
      <c r="Y24" s="29" t="s">
        <v>37</v>
      </c>
      <c r="Z24" s="438" t="s">
        <v>37</v>
      </c>
      <c r="AA24" s="438" t="s">
        <v>37</v>
      </c>
      <c r="AB24" s="438" t="s">
        <v>37</v>
      </c>
      <c r="AC24" s="1166">
        <v>35.17</v>
      </c>
      <c r="AD24" s="1166">
        <v>20.5</v>
      </c>
      <c r="AE24" s="1166">
        <v>32.04</v>
      </c>
      <c r="AF24" s="438" t="s">
        <v>37</v>
      </c>
      <c r="AG24" s="438" t="s">
        <v>37</v>
      </c>
      <c r="AH24" s="438" t="s">
        <v>37</v>
      </c>
      <c r="AI24" s="1166">
        <v>1.54</v>
      </c>
      <c r="AJ24" s="1166">
        <v>2.71</v>
      </c>
      <c r="AK24" s="1166">
        <v>1.79</v>
      </c>
    </row>
    <row r="25" spans="1:40" ht="13" x14ac:dyDescent="0.3">
      <c r="A25" s="363">
        <v>2015</v>
      </c>
      <c r="B25" s="747">
        <v>243</v>
      </c>
      <c r="C25" s="747">
        <v>44</v>
      </c>
      <c r="D25" s="757">
        <v>293</v>
      </c>
      <c r="E25" s="1166">
        <v>40.86</v>
      </c>
      <c r="F25" s="1168" t="s">
        <v>36</v>
      </c>
      <c r="G25" s="1166">
        <v>37.729999999999997</v>
      </c>
      <c r="H25" s="438" t="s">
        <v>37</v>
      </c>
      <c r="I25" s="438" t="s">
        <v>37</v>
      </c>
      <c r="J25" s="438" t="s">
        <v>37</v>
      </c>
      <c r="K25" s="1167">
        <v>45.94</v>
      </c>
      <c r="L25" s="438" t="s">
        <v>36</v>
      </c>
      <c r="M25" s="1166">
        <v>50.29</v>
      </c>
      <c r="N25" s="438" t="s">
        <v>37</v>
      </c>
      <c r="O25" s="438" t="s">
        <v>37</v>
      </c>
      <c r="P25" s="438" t="s">
        <v>37</v>
      </c>
      <c r="Q25" s="438" t="s">
        <v>37</v>
      </c>
      <c r="R25" s="438" t="s">
        <v>37</v>
      </c>
      <c r="S25" s="438" t="s">
        <v>37</v>
      </c>
      <c r="T25" s="1167">
        <v>4.8899999999999997</v>
      </c>
      <c r="U25" s="438" t="s">
        <v>36</v>
      </c>
      <c r="V25" s="1166">
        <v>5.53</v>
      </c>
      <c r="W25" s="29" t="s">
        <v>37</v>
      </c>
      <c r="X25" s="29" t="s">
        <v>37</v>
      </c>
      <c r="Y25" s="29" t="s">
        <v>37</v>
      </c>
      <c r="Z25" s="438" t="s">
        <v>37</v>
      </c>
      <c r="AA25" s="438" t="s">
        <v>37</v>
      </c>
      <c r="AB25" s="438" t="s">
        <v>37</v>
      </c>
      <c r="AC25" s="1166">
        <v>25.82</v>
      </c>
      <c r="AD25" s="1168" t="s">
        <v>36</v>
      </c>
      <c r="AE25" s="1166">
        <v>25.5</v>
      </c>
      <c r="AF25" s="438" t="s">
        <v>37</v>
      </c>
      <c r="AG25" s="438" t="s">
        <v>37</v>
      </c>
      <c r="AH25" s="438" t="s">
        <v>37</v>
      </c>
      <c r="AI25" s="1166">
        <v>1.79</v>
      </c>
      <c r="AJ25" s="1168" t="s">
        <v>36</v>
      </c>
      <c r="AK25" s="1166">
        <v>2.0499999999999998</v>
      </c>
    </row>
    <row r="26" spans="1:40" ht="13" x14ac:dyDescent="0.3">
      <c r="A26" s="363">
        <v>2016</v>
      </c>
      <c r="B26" s="747">
        <v>221</v>
      </c>
      <c r="C26" s="747">
        <v>38</v>
      </c>
      <c r="D26" s="757">
        <v>277</v>
      </c>
      <c r="E26" s="1166">
        <v>31.47</v>
      </c>
      <c r="F26" s="1168" t="s">
        <v>36</v>
      </c>
      <c r="G26" s="1166">
        <v>30.38</v>
      </c>
      <c r="H26" s="438" t="s">
        <v>37</v>
      </c>
      <c r="I26" s="438" t="s">
        <v>37</v>
      </c>
      <c r="J26" s="438" t="s">
        <v>37</v>
      </c>
      <c r="K26" s="1167">
        <v>55.47</v>
      </c>
      <c r="L26" s="438" t="s">
        <v>36</v>
      </c>
      <c r="M26" s="1166">
        <v>54.93</v>
      </c>
      <c r="N26" s="438" t="s">
        <v>37</v>
      </c>
      <c r="O26" s="438" t="s">
        <v>37</v>
      </c>
      <c r="P26" s="438" t="s">
        <v>37</v>
      </c>
      <c r="Q26" s="438" t="s">
        <v>37</v>
      </c>
      <c r="R26" s="438" t="s">
        <v>37</v>
      </c>
      <c r="S26" s="438" t="s">
        <v>37</v>
      </c>
      <c r="T26" s="1167">
        <v>7.21</v>
      </c>
      <c r="U26" s="438" t="s">
        <v>36</v>
      </c>
      <c r="V26" s="1166">
        <v>7.22</v>
      </c>
      <c r="W26" s="29" t="s">
        <v>37</v>
      </c>
      <c r="X26" s="29" t="s">
        <v>37</v>
      </c>
      <c r="Y26" s="29" t="s">
        <v>37</v>
      </c>
      <c r="Z26" s="438" t="s">
        <v>37</v>
      </c>
      <c r="AA26" s="438" t="s">
        <v>37</v>
      </c>
      <c r="AB26" s="438" t="s">
        <v>37</v>
      </c>
      <c r="AC26" s="1166">
        <v>28.38</v>
      </c>
      <c r="AD26" s="1168" t="s">
        <v>36</v>
      </c>
      <c r="AE26" s="1166">
        <v>26.86</v>
      </c>
      <c r="AF26" s="438" t="s">
        <v>37</v>
      </c>
      <c r="AG26" s="438" t="s">
        <v>37</v>
      </c>
      <c r="AH26" s="438" t="s">
        <v>37</v>
      </c>
      <c r="AI26" s="1166">
        <v>2.85</v>
      </c>
      <c r="AJ26" s="1168" t="s">
        <v>36</v>
      </c>
      <c r="AK26" s="1166">
        <v>3.8</v>
      </c>
      <c r="AL26" s="754"/>
    </row>
    <row r="27" spans="1:40" ht="13" x14ac:dyDescent="0.3">
      <c r="A27" s="363">
        <v>2017</v>
      </c>
      <c r="B27" s="1">
        <v>263</v>
      </c>
      <c r="C27" s="1">
        <v>61</v>
      </c>
      <c r="D27" s="978">
        <v>343</v>
      </c>
      <c r="E27" s="1169">
        <v>37.85</v>
      </c>
      <c r="F27" s="1169">
        <v>12.17</v>
      </c>
      <c r="G27" s="1169">
        <v>35</v>
      </c>
      <c r="H27" s="1170" t="s">
        <v>37</v>
      </c>
      <c r="I27" s="1170" t="s">
        <v>37</v>
      </c>
      <c r="J27" s="1170" t="s">
        <v>37</v>
      </c>
      <c r="K27" s="1171">
        <v>49.98</v>
      </c>
      <c r="L27" s="1172">
        <v>72.59</v>
      </c>
      <c r="M27" s="1169">
        <v>53</v>
      </c>
      <c r="N27" s="1170" t="s">
        <v>37</v>
      </c>
      <c r="O27" s="1170" t="s">
        <v>37</v>
      </c>
      <c r="P27" s="1170" t="s">
        <v>37</v>
      </c>
      <c r="Q27" s="1170" t="s">
        <v>37</v>
      </c>
      <c r="R27" s="1170" t="s">
        <v>37</v>
      </c>
      <c r="S27" s="1170" t="s">
        <v>37</v>
      </c>
      <c r="T27" s="1171">
        <v>5.63</v>
      </c>
      <c r="U27" s="1172">
        <v>11.27</v>
      </c>
      <c r="V27" s="1169">
        <v>7</v>
      </c>
      <c r="W27" s="71" t="s">
        <v>37</v>
      </c>
      <c r="X27" s="71" t="s">
        <v>37</v>
      </c>
      <c r="Y27" s="71" t="s">
        <v>37</v>
      </c>
      <c r="Z27" s="1170" t="s">
        <v>37</v>
      </c>
      <c r="AA27" s="1170" t="s">
        <v>37</v>
      </c>
      <c r="AB27" s="1170" t="s">
        <v>37</v>
      </c>
      <c r="AC27" s="1169">
        <v>27.94</v>
      </c>
      <c r="AD27" s="1169">
        <v>27.1</v>
      </c>
      <c r="AE27" s="1169">
        <v>28</v>
      </c>
      <c r="AF27" s="1170" t="s">
        <v>37</v>
      </c>
      <c r="AG27" s="1170" t="s">
        <v>37</v>
      </c>
      <c r="AH27" s="1170" t="s">
        <v>37</v>
      </c>
      <c r="AI27" s="1169">
        <v>1.6</v>
      </c>
      <c r="AJ27" s="1173" t="s">
        <v>118</v>
      </c>
      <c r="AK27" s="1169">
        <v>1</v>
      </c>
      <c r="AL27" s="754"/>
    </row>
    <row r="28" spans="1:40" s="784" customFormat="1" ht="13" x14ac:dyDescent="0.3">
      <c r="A28" s="363">
        <v>2018</v>
      </c>
      <c r="B28" s="1">
        <v>271</v>
      </c>
      <c r="C28" s="1">
        <v>74</v>
      </c>
      <c r="D28" s="1">
        <v>362</v>
      </c>
      <c r="E28" s="1167">
        <v>34.33</v>
      </c>
      <c r="F28" s="1167">
        <v>14.03</v>
      </c>
      <c r="G28" s="1167">
        <v>31.44</v>
      </c>
      <c r="H28" s="438" t="s">
        <v>37</v>
      </c>
      <c r="I28" s="438" t="s">
        <v>37</v>
      </c>
      <c r="J28" s="438" t="s">
        <v>37</v>
      </c>
      <c r="K28" s="1167">
        <v>52.65</v>
      </c>
      <c r="L28" s="1167">
        <v>74.23</v>
      </c>
      <c r="M28" s="1167">
        <v>55.56</v>
      </c>
      <c r="N28" s="438" t="s">
        <v>37</v>
      </c>
      <c r="O28" s="438" t="s">
        <v>37</v>
      </c>
      <c r="P28" s="438" t="s">
        <v>37</v>
      </c>
      <c r="Q28" s="438" t="s">
        <v>37</v>
      </c>
      <c r="R28" s="438" t="s">
        <v>37</v>
      </c>
      <c r="S28" s="438" t="s">
        <v>37</v>
      </c>
      <c r="T28" s="1167">
        <v>6.88</v>
      </c>
      <c r="U28" s="1167">
        <v>7.43</v>
      </c>
      <c r="V28" s="1167">
        <v>6.65</v>
      </c>
      <c r="W28" s="29" t="s">
        <v>37</v>
      </c>
      <c r="X28" s="29" t="s">
        <v>37</v>
      </c>
      <c r="Y28" s="29" t="s">
        <v>37</v>
      </c>
      <c r="Z28" s="438" t="s">
        <v>37</v>
      </c>
      <c r="AA28" s="438" t="s">
        <v>37</v>
      </c>
      <c r="AB28" s="438" t="s">
        <v>37</v>
      </c>
      <c r="AC28" s="1167">
        <v>25.96</v>
      </c>
      <c r="AD28" s="1167">
        <v>21.31</v>
      </c>
      <c r="AE28" s="1167">
        <v>25.54</v>
      </c>
      <c r="AF28" s="438" t="s">
        <v>37</v>
      </c>
      <c r="AG28" s="438" t="s">
        <v>37</v>
      </c>
      <c r="AH28" s="438" t="s">
        <v>37</v>
      </c>
      <c r="AI28" s="1167">
        <v>0.91</v>
      </c>
      <c r="AJ28" s="1168" t="s">
        <v>118</v>
      </c>
      <c r="AK28" s="1167">
        <v>0.98</v>
      </c>
      <c r="AL28" s="755"/>
    </row>
    <row r="29" spans="1:40" ht="13" x14ac:dyDescent="0.3">
      <c r="A29" s="363">
        <v>2019</v>
      </c>
      <c r="B29" s="1">
        <v>332</v>
      </c>
      <c r="C29" s="1">
        <v>95</v>
      </c>
      <c r="D29" s="1">
        <v>464</v>
      </c>
      <c r="E29" s="1167">
        <v>42.4</v>
      </c>
      <c r="F29" s="1167">
        <v>10.210000000000001</v>
      </c>
      <c r="G29" s="1167">
        <v>37</v>
      </c>
      <c r="H29" s="438" t="s">
        <v>37</v>
      </c>
      <c r="I29" s="438" t="s">
        <v>37</v>
      </c>
      <c r="J29" s="438" t="s">
        <v>37</v>
      </c>
      <c r="K29" s="1167">
        <v>52.95</v>
      </c>
      <c r="L29" s="1167">
        <v>81.38</v>
      </c>
      <c r="M29" s="1167">
        <v>57</v>
      </c>
      <c r="N29" s="438" t="s">
        <v>37</v>
      </c>
      <c r="O29" s="438" t="s">
        <v>37</v>
      </c>
      <c r="P29" s="438" t="s">
        <v>37</v>
      </c>
      <c r="Q29" s="438" t="s">
        <v>37</v>
      </c>
      <c r="R29" s="438" t="s">
        <v>37</v>
      </c>
      <c r="S29" s="438" t="s">
        <v>37</v>
      </c>
      <c r="T29" s="1167">
        <v>4.46</v>
      </c>
      <c r="U29" s="1167">
        <v>6.24</v>
      </c>
      <c r="V29" s="1167">
        <v>6</v>
      </c>
      <c r="W29" s="29" t="s">
        <v>37</v>
      </c>
      <c r="X29" s="29" t="s">
        <v>37</v>
      </c>
      <c r="Y29" s="29" t="s">
        <v>37</v>
      </c>
      <c r="Z29" s="438" t="s">
        <v>37</v>
      </c>
      <c r="AA29" s="438" t="s">
        <v>37</v>
      </c>
      <c r="AB29" s="438" t="s">
        <v>37</v>
      </c>
      <c r="AC29" s="1167">
        <v>20.28</v>
      </c>
      <c r="AD29" s="1167">
        <v>18.73</v>
      </c>
      <c r="AE29" s="1167">
        <v>20</v>
      </c>
      <c r="AF29" s="438" t="s">
        <v>37</v>
      </c>
      <c r="AG29" s="438" t="s">
        <v>37</v>
      </c>
      <c r="AH29" s="438" t="s">
        <v>37</v>
      </c>
      <c r="AI29" s="1167">
        <v>3.3</v>
      </c>
      <c r="AJ29" s="1167">
        <v>1.1399999999999999</v>
      </c>
      <c r="AK29" s="1167">
        <v>3</v>
      </c>
      <c r="AL29" s="755"/>
    </row>
    <row r="30" spans="1:40" ht="6" customHeight="1" x14ac:dyDescent="0.25">
      <c r="A30" s="194" t="s">
        <v>39</v>
      </c>
      <c r="B30" s="653"/>
      <c r="C30" s="653"/>
      <c r="D30" s="653"/>
      <c r="E30" s="653"/>
      <c r="F30" s="653"/>
      <c r="G30" s="653"/>
      <c r="H30" s="653"/>
      <c r="I30" s="653"/>
      <c r="J30" s="653"/>
      <c r="K30" s="653"/>
      <c r="L30" s="653"/>
      <c r="M30" s="653"/>
      <c r="N30" s="653"/>
      <c r="O30" s="653"/>
      <c r="P30" s="653"/>
      <c r="Q30" s="170"/>
      <c r="R30" s="170"/>
      <c r="S30" s="170"/>
      <c r="T30" s="170"/>
      <c r="U30" s="170"/>
      <c r="V30" s="170"/>
      <c r="W30" s="170"/>
      <c r="X30" s="170"/>
      <c r="Y30" s="170"/>
      <c r="Z30" s="170"/>
      <c r="AA30" s="170"/>
      <c r="AB30" s="170"/>
      <c r="AC30" s="170"/>
      <c r="AD30" s="170"/>
      <c r="AE30" s="170"/>
      <c r="AF30" s="170"/>
      <c r="AG30" s="170"/>
      <c r="AH30" s="170"/>
      <c r="AI30" s="170"/>
      <c r="AJ30" s="170"/>
      <c r="AK30" s="170"/>
    </row>
    <row r="31" spans="1:40" s="3" customFormat="1" ht="30" customHeight="1" x14ac:dyDescent="0.25">
      <c r="A31" s="1298" t="s">
        <v>275</v>
      </c>
      <c r="B31" s="1298"/>
      <c r="C31" s="1298"/>
      <c r="D31" s="1298"/>
      <c r="E31" s="1298"/>
      <c r="F31" s="1298"/>
      <c r="G31" s="1298"/>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8"/>
      <c r="AD31" s="1298"/>
      <c r="AE31" s="1298"/>
      <c r="AF31" s="1298"/>
      <c r="AG31" s="1298"/>
      <c r="AH31" s="1298"/>
      <c r="AI31" s="1298"/>
      <c r="AJ31" s="1298"/>
      <c r="AK31" s="1298"/>
    </row>
    <row r="32" spans="1:40" s="3" customFormat="1" ht="6" customHeight="1" x14ac:dyDescent="0.3">
      <c r="A32" s="746"/>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c r="AA32" s="749"/>
      <c r="AB32" s="749"/>
      <c r="AC32" s="749"/>
      <c r="AD32" s="749"/>
      <c r="AE32" s="749"/>
      <c r="AF32" s="749"/>
      <c r="AG32" s="749"/>
      <c r="AH32" s="749"/>
      <c r="AI32" s="749"/>
      <c r="AJ32" s="749"/>
      <c r="AK32" s="749"/>
    </row>
    <row r="33" spans="1:37" ht="12.75" customHeight="1" x14ac:dyDescent="0.25">
      <c r="A33" s="1298" t="s">
        <v>192</v>
      </c>
      <c r="B33" s="1298"/>
      <c r="C33" s="1298"/>
      <c r="D33" s="1298"/>
      <c r="E33" s="1298"/>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row>
    <row r="34" spans="1:37" x14ac:dyDescent="0.25">
      <c r="F34" s="130"/>
      <c r="G34" s="130"/>
      <c r="H34" s="130"/>
      <c r="I34" s="38"/>
      <c r="J34" s="38"/>
      <c r="K34" s="38"/>
      <c r="L34" s="38"/>
      <c r="M34" s="38"/>
      <c r="N34" s="38"/>
      <c r="O34" s="38"/>
      <c r="P34" s="38"/>
      <c r="Q34" s="38"/>
      <c r="R34" s="38"/>
      <c r="S34" s="38"/>
      <c r="T34" s="38"/>
    </row>
    <row r="35" spans="1:37" x14ac:dyDescent="0.25">
      <c r="E35" s="755"/>
    </row>
  </sheetData>
  <mergeCells count="17">
    <mergeCell ref="O1:T1"/>
    <mergeCell ref="A31:AK31"/>
    <mergeCell ref="AI1:AK1"/>
    <mergeCell ref="A33:AK33"/>
    <mergeCell ref="A2:AK2"/>
    <mergeCell ref="B3:D3"/>
    <mergeCell ref="E3:G3"/>
    <mergeCell ref="H3:J3"/>
    <mergeCell ref="K3:M3"/>
    <mergeCell ref="N3:P3"/>
    <mergeCell ref="Q3:S3"/>
    <mergeCell ref="T3:V3"/>
    <mergeCell ref="W3:Y3"/>
    <mergeCell ref="Z3:AB3"/>
    <mergeCell ref="AC3:AE3"/>
    <mergeCell ref="AF3:AH3"/>
    <mergeCell ref="AI3:AK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18"/>
  <sheetViews>
    <sheetView zoomScaleNormal="100" workbookViewId="0">
      <pane ySplit="4" topLeftCell="A5" activePane="bottomLeft" state="frozen"/>
      <selection sqref="A1:B1"/>
      <selection pane="bottomLeft" activeCell="U1" sqref="U1:X1"/>
    </sheetView>
  </sheetViews>
  <sheetFormatPr defaultColWidth="9.1796875" defaultRowHeight="12.5" x14ac:dyDescent="0.25"/>
  <cols>
    <col min="1" max="19" width="6.7265625" style="748" customWidth="1"/>
    <col min="20" max="20" width="8.7265625" style="748" customWidth="1"/>
    <col min="21" max="29" width="9.1796875" style="217"/>
    <col min="30" max="16384" width="9.1796875" style="748"/>
  </cols>
  <sheetData>
    <row r="1" spans="1:29" ht="30" customHeight="1" x14ac:dyDescent="0.25">
      <c r="A1" s="73"/>
      <c r="B1" s="878"/>
      <c r="C1" s="747"/>
      <c r="D1" s="747"/>
      <c r="Q1" s="1348" t="s">
        <v>198</v>
      </c>
      <c r="R1" s="1307"/>
      <c r="S1" s="1307"/>
      <c r="U1" s="1293" t="s">
        <v>315</v>
      </c>
      <c r="V1" s="1293"/>
      <c r="W1" s="1294"/>
      <c r="X1" s="1294"/>
      <c r="Y1" s="748"/>
      <c r="Z1" s="748"/>
      <c r="AA1" s="748"/>
      <c r="AB1" s="748"/>
      <c r="AC1" s="748"/>
    </row>
    <row r="2" spans="1:29" s="749" customFormat="1" ht="15" customHeight="1" x14ac:dyDescent="0.3">
      <c r="A2" s="1346" t="s">
        <v>468</v>
      </c>
      <c r="B2" s="1346"/>
      <c r="C2" s="1346"/>
      <c r="D2" s="1346"/>
      <c r="E2" s="1346"/>
      <c r="F2" s="1346"/>
      <c r="G2" s="1346"/>
      <c r="H2" s="1346"/>
      <c r="I2" s="1346"/>
      <c r="J2" s="1346"/>
      <c r="K2" s="1346"/>
      <c r="L2" s="1346"/>
      <c r="M2" s="1346"/>
      <c r="N2" s="1346"/>
      <c r="O2" s="1346"/>
      <c r="P2" s="1346"/>
      <c r="Q2" s="1346"/>
      <c r="R2" s="1346"/>
      <c r="S2" s="1346"/>
    </row>
    <row r="3" spans="1:29" ht="15" customHeight="1" x14ac:dyDescent="0.25">
      <c r="B3" s="1347" t="s">
        <v>10</v>
      </c>
      <c r="C3" s="1347"/>
      <c r="D3" s="1347"/>
      <c r="E3" s="1347" t="s">
        <v>14</v>
      </c>
      <c r="F3" s="1347"/>
      <c r="G3" s="1347"/>
      <c r="H3" s="1347" t="s">
        <v>41</v>
      </c>
      <c r="I3" s="1347"/>
      <c r="J3" s="1347"/>
      <c r="K3" s="1347" t="s">
        <v>42</v>
      </c>
      <c r="L3" s="1347"/>
      <c r="M3" s="1347"/>
      <c r="N3" s="1355" t="s">
        <v>204</v>
      </c>
      <c r="O3" s="1355"/>
      <c r="P3" s="1355"/>
      <c r="Q3" s="1347" t="s">
        <v>35</v>
      </c>
      <c r="R3" s="1347"/>
      <c r="S3" s="1347"/>
    </row>
    <row r="4" spans="1:29" ht="15" customHeight="1" x14ac:dyDescent="0.25">
      <c r="A4" s="748" t="s">
        <v>39</v>
      </c>
      <c r="B4" s="747" t="s">
        <v>28</v>
      </c>
      <c r="C4" s="747" t="s">
        <v>29</v>
      </c>
      <c r="D4" s="747" t="s">
        <v>364</v>
      </c>
      <c r="E4" s="747" t="s">
        <v>28</v>
      </c>
      <c r="F4" s="747" t="s">
        <v>29</v>
      </c>
      <c r="G4" s="747" t="s">
        <v>364</v>
      </c>
      <c r="H4" s="747" t="s">
        <v>28</v>
      </c>
      <c r="I4" s="747" t="s">
        <v>29</v>
      </c>
      <c r="J4" s="747" t="s">
        <v>364</v>
      </c>
      <c r="K4" s="747" t="s">
        <v>28</v>
      </c>
      <c r="L4" s="747" t="s">
        <v>29</v>
      </c>
      <c r="M4" s="747" t="s">
        <v>364</v>
      </c>
      <c r="N4" s="747" t="s">
        <v>28</v>
      </c>
      <c r="O4" s="747" t="s">
        <v>29</v>
      </c>
      <c r="P4" s="747" t="s">
        <v>364</v>
      </c>
      <c r="Q4" s="747" t="s">
        <v>28</v>
      </c>
      <c r="R4" s="747" t="s">
        <v>29</v>
      </c>
      <c r="S4" s="747" t="s">
        <v>364</v>
      </c>
    </row>
    <row r="5" spans="1:29" ht="6" customHeight="1" x14ac:dyDescent="0.25">
      <c r="A5" s="194"/>
      <c r="B5" s="239"/>
      <c r="C5" s="239"/>
      <c r="D5" s="239"/>
      <c r="E5" s="203"/>
      <c r="F5" s="203"/>
      <c r="G5" s="203"/>
      <c r="H5" s="203"/>
      <c r="I5" s="203"/>
      <c r="J5" s="203"/>
      <c r="K5" s="203"/>
      <c r="L5" s="203"/>
      <c r="M5" s="203"/>
      <c r="N5" s="203"/>
      <c r="O5" s="203"/>
      <c r="P5" s="203"/>
      <c r="Q5" s="203"/>
      <c r="R5" s="203"/>
      <c r="S5" s="64"/>
    </row>
    <row r="6" spans="1:29" ht="12.75" customHeight="1" x14ac:dyDescent="0.25">
      <c r="A6" s="363">
        <v>2012</v>
      </c>
      <c r="B6" s="70">
        <v>226</v>
      </c>
      <c r="C6" s="70">
        <v>53</v>
      </c>
      <c r="D6" s="70">
        <v>279</v>
      </c>
      <c r="E6" s="70">
        <v>48.01</v>
      </c>
      <c r="F6" s="70">
        <v>10.9</v>
      </c>
      <c r="G6" s="70">
        <v>41.97</v>
      </c>
      <c r="H6" s="70">
        <v>60.52</v>
      </c>
      <c r="I6" s="70">
        <v>80.45</v>
      </c>
      <c r="J6" s="70">
        <v>63.77</v>
      </c>
      <c r="K6" s="70">
        <v>10.54</v>
      </c>
      <c r="L6" s="70">
        <v>4.1500000000000004</v>
      </c>
      <c r="M6" s="70">
        <v>9.5</v>
      </c>
      <c r="N6" s="70">
        <v>6.99</v>
      </c>
      <c r="O6" s="70">
        <v>16.739999999999998</v>
      </c>
      <c r="P6" s="70">
        <v>8.58</v>
      </c>
      <c r="Q6" s="70">
        <v>1.58</v>
      </c>
      <c r="R6" s="70">
        <v>3.52</v>
      </c>
      <c r="S6" s="70">
        <v>8.58</v>
      </c>
    </row>
    <row r="7" spans="1:29" ht="12.75" customHeight="1" x14ac:dyDescent="0.25">
      <c r="A7" s="363">
        <v>2013</v>
      </c>
      <c r="B7" s="70">
        <v>295</v>
      </c>
      <c r="C7" s="70">
        <v>67</v>
      </c>
      <c r="D7" s="70">
        <v>363</v>
      </c>
      <c r="E7" s="70">
        <v>45.78</v>
      </c>
      <c r="F7" s="70">
        <v>17.68</v>
      </c>
      <c r="G7" s="70">
        <v>41.12</v>
      </c>
      <c r="H7" s="70">
        <v>60.11</v>
      </c>
      <c r="I7" s="70">
        <v>76.760000000000005</v>
      </c>
      <c r="J7" s="70">
        <v>62.9</v>
      </c>
      <c r="K7" s="70">
        <v>12.84</v>
      </c>
      <c r="L7" s="70">
        <v>15.06</v>
      </c>
      <c r="M7" s="70">
        <v>13.16</v>
      </c>
      <c r="N7" s="70">
        <v>9.3800000000000008</v>
      </c>
      <c r="O7" s="70">
        <v>14.51</v>
      </c>
      <c r="P7" s="70">
        <v>10.18</v>
      </c>
      <c r="Q7" s="70">
        <v>1.42</v>
      </c>
      <c r="R7" s="70">
        <v>0</v>
      </c>
      <c r="S7" s="70">
        <v>10.18</v>
      </c>
    </row>
    <row r="8" spans="1:29" ht="12.75" customHeight="1" x14ac:dyDescent="0.3">
      <c r="A8" s="363">
        <v>2014</v>
      </c>
      <c r="B8" s="70">
        <v>268</v>
      </c>
      <c r="C8" s="70">
        <v>47</v>
      </c>
      <c r="D8" s="70">
        <v>316</v>
      </c>
      <c r="E8" s="70">
        <v>48.24</v>
      </c>
      <c r="F8" s="438" t="s">
        <v>36</v>
      </c>
      <c r="G8" s="70">
        <v>44.49</v>
      </c>
      <c r="H8" s="70">
        <v>62.55</v>
      </c>
      <c r="I8" s="438" t="s">
        <v>36</v>
      </c>
      <c r="J8" s="70">
        <v>64.959999999999994</v>
      </c>
      <c r="K8" s="70">
        <v>6.99</v>
      </c>
      <c r="L8" s="438" t="s">
        <v>36</v>
      </c>
      <c r="M8" s="70">
        <v>6.47</v>
      </c>
      <c r="N8" s="70">
        <v>7.81</v>
      </c>
      <c r="O8" s="438" t="s">
        <v>36</v>
      </c>
      <c r="P8" s="70">
        <v>8.2899999999999991</v>
      </c>
      <c r="Q8" s="70">
        <v>0.96</v>
      </c>
      <c r="R8" s="438" t="s">
        <v>36</v>
      </c>
      <c r="S8" s="70">
        <v>1.04</v>
      </c>
    </row>
    <row r="9" spans="1:29" ht="12.75" customHeight="1" x14ac:dyDescent="0.25">
      <c r="A9" s="363">
        <v>2015</v>
      </c>
      <c r="B9" s="70">
        <v>307</v>
      </c>
      <c r="C9" s="70">
        <v>69</v>
      </c>
      <c r="D9" s="70">
        <v>377</v>
      </c>
      <c r="E9" s="70">
        <v>54</v>
      </c>
      <c r="F9" s="70">
        <v>15.68</v>
      </c>
      <c r="G9" s="70">
        <v>47.95</v>
      </c>
      <c r="H9" s="70">
        <v>56.42</v>
      </c>
      <c r="I9" s="70">
        <v>81.94</v>
      </c>
      <c r="J9" s="70">
        <v>60.2</v>
      </c>
      <c r="K9" s="70">
        <v>10.1</v>
      </c>
      <c r="L9" s="70">
        <v>10.82</v>
      </c>
      <c r="M9" s="70">
        <v>10.18</v>
      </c>
      <c r="N9" s="70">
        <v>11.31</v>
      </c>
      <c r="O9" s="70">
        <v>16.37</v>
      </c>
      <c r="P9" s="70">
        <v>12.33</v>
      </c>
      <c r="Q9" s="70">
        <v>1.26</v>
      </c>
      <c r="R9" s="70">
        <v>0.87</v>
      </c>
      <c r="S9" s="70">
        <v>1.2</v>
      </c>
    </row>
    <row r="10" spans="1:29" ht="12.75" customHeight="1" x14ac:dyDescent="0.25">
      <c r="A10" s="363">
        <v>2016</v>
      </c>
      <c r="B10" s="70">
        <v>271</v>
      </c>
      <c r="C10" s="70">
        <v>78</v>
      </c>
      <c r="D10" s="70">
        <v>359</v>
      </c>
      <c r="E10" s="70">
        <v>45.13</v>
      </c>
      <c r="F10" s="70">
        <v>20.329999999999998</v>
      </c>
      <c r="G10" s="70">
        <v>41.1</v>
      </c>
      <c r="H10" s="70">
        <v>63.31</v>
      </c>
      <c r="I10" s="70">
        <v>81.89</v>
      </c>
      <c r="J10" s="70">
        <v>65.78</v>
      </c>
      <c r="K10" s="70">
        <v>5.5</v>
      </c>
      <c r="L10" s="70">
        <v>4</v>
      </c>
      <c r="M10" s="70">
        <v>5.66</v>
      </c>
      <c r="N10" s="70">
        <v>7.84</v>
      </c>
      <c r="O10" s="70">
        <v>8.09</v>
      </c>
      <c r="P10" s="70">
        <v>7.95</v>
      </c>
      <c r="Q10" s="70">
        <v>2.13</v>
      </c>
      <c r="R10" s="70">
        <v>3.25</v>
      </c>
      <c r="S10" s="70">
        <v>2.2599999999999998</v>
      </c>
      <c r="T10" s="758"/>
    </row>
    <row r="11" spans="1:29" ht="12.75" customHeight="1" x14ac:dyDescent="0.25">
      <c r="A11" s="363">
        <v>2017</v>
      </c>
      <c r="B11" s="70">
        <v>334</v>
      </c>
      <c r="C11" s="70">
        <v>91</v>
      </c>
      <c r="D11" s="70">
        <v>430</v>
      </c>
      <c r="E11" s="70">
        <v>45.86</v>
      </c>
      <c r="F11" s="70">
        <v>16.79</v>
      </c>
      <c r="G11" s="70">
        <v>41.03</v>
      </c>
      <c r="H11" s="70">
        <v>58.39</v>
      </c>
      <c r="I11" s="70">
        <v>81.77</v>
      </c>
      <c r="J11" s="70">
        <v>62.61</v>
      </c>
      <c r="K11" s="70">
        <v>8.61</v>
      </c>
      <c r="L11" s="70">
        <v>5.68</v>
      </c>
      <c r="M11" s="70">
        <v>8.2100000000000009</v>
      </c>
      <c r="N11" s="70">
        <v>11.54</v>
      </c>
      <c r="O11" s="70">
        <v>13.49</v>
      </c>
      <c r="P11" s="70">
        <v>11.98</v>
      </c>
      <c r="Q11" s="70">
        <v>1.43</v>
      </c>
      <c r="R11" s="70">
        <v>0.64</v>
      </c>
      <c r="S11" s="70">
        <v>1.27</v>
      </c>
      <c r="T11" s="758"/>
    </row>
    <row r="12" spans="1:29" s="784" customFormat="1" ht="12.75" customHeight="1" x14ac:dyDescent="0.25">
      <c r="A12" s="363">
        <v>2018</v>
      </c>
      <c r="B12" s="70">
        <v>359</v>
      </c>
      <c r="C12" s="70">
        <v>126</v>
      </c>
      <c r="D12" s="70">
        <v>498</v>
      </c>
      <c r="E12" s="70">
        <v>45.74</v>
      </c>
      <c r="F12" s="70">
        <v>19.34</v>
      </c>
      <c r="G12" s="70">
        <v>40.020000000000003</v>
      </c>
      <c r="H12" s="70">
        <v>62.52</v>
      </c>
      <c r="I12" s="70">
        <v>86.58</v>
      </c>
      <c r="J12" s="70">
        <v>67.12</v>
      </c>
      <c r="K12" s="70">
        <v>5.73</v>
      </c>
      <c r="L12" s="70">
        <v>3.85</v>
      </c>
      <c r="M12" s="70">
        <v>5.6</v>
      </c>
      <c r="N12" s="70">
        <v>9.61</v>
      </c>
      <c r="O12" s="70">
        <v>8.7100000000000009</v>
      </c>
      <c r="P12" s="70">
        <v>9.58</v>
      </c>
      <c r="Q12" s="70">
        <v>1.95</v>
      </c>
      <c r="R12" s="70">
        <v>0.84</v>
      </c>
      <c r="S12" s="70">
        <v>1.66</v>
      </c>
      <c r="T12" s="759"/>
      <c r="U12" s="217"/>
      <c r="V12" s="217"/>
      <c r="W12" s="217"/>
      <c r="X12" s="217"/>
      <c r="Y12" s="217"/>
      <c r="Z12" s="217"/>
      <c r="AA12" s="217"/>
      <c r="AB12" s="217"/>
      <c r="AC12" s="217"/>
    </row>
    <row r="13" spans="1:29" ht="12.75" customHeight="1" x14ac:dyDescent="0.25">
      <c r="A13" s="363">
        <v>2019</v>
      </c>
      <c r="B13" s="201">
        <v>342</v>
      </c>
      <c r="C13" s="201">
        <v>176</v>
      </c>
      <c r="D13" s="201">
        <v>524</v>
      </c>
      <c r="E13" s="70">
        <v>47</v>
      </c>
      <c r="F13" s="70">
        <v>13</v>
      </c>
      <c r="G13" s="70">
        <v>37</v>
      </c>
      <c r="H13" s="70">
        <v>66</v>
      </c>
      <c r="I13" s="70">
        <v>88</v>
      </c>
      <c r="J13" s="70">
        <v>72</v>
      </c>
      <c r="K13" s="70">
        <v>6</v>
      </c>
      <c r="L13" s="70">
        <v>3</v>
      </c>
      <c r="M13" s="70">
        <v>5</v>
      </c>
      <c r="N13" s="70">
        <v>9</v>
      </c>
      <c r="O13" s="70">
        <v>7</v>
      </c>
      <c r="P13" s="70">
        <v>8</v>
      </c>
      <c r="Q13" s="70">
        <v>1</v>
      </c>
      <c r="R13" s="70">
        <v>0</v>
      </c>
      <c r="S13" s="70">
        <v>1</v>
      </c>
      <c r="T13" s="759"/>
    </row>
    <row r="14" spans="1:29" ht="5.25" customHeight="1" x14ac:dyDescent="0.25">
      <c r="A14" s="194"/>
      <c r="B14" s="194"/>
      <c r="C14" s="194"/>
      <c r="D14" s="194"/>
      <c r="E14" s="653"/>
      <c r="F14" s="653"/>
      <c r="G14" s="653"/>
      <c r="H14" s="653"/>
      <c r="I14" s="653"/>
      <c r="J14" s="653"/>
      <c r="K14" s="653"/>
      <c r="L14" s="170"/>
      <c r="M14" s="170"/>
      <c r="N14" s="170"/>
      <c r="O14" s="170"/>
      <c r="P14" s="170"/>
      <c r="Q14" s="197"/>
      <c r="R14" s="197"/>
      <c r="S14" s="197"/>
    </row>
    <row r="15" spans="1:29" ht="30" customHeight="1" x14ac:dyDescent="0.3">
      <c r="A15" s="1299" t="s">
        <v>194</v>
      </c>
      <c r="B15" s="1299"/>
      <c r="C15" s="1299"/>
      <c r="D15" s="1299"/>
      <c r="E15" s="1299"/>
      <c r="F15" s="1299"/>
      <c r="G15" s="1299"/>
      <c r="H15" s="1299"/>
      <c r="I15" s="1299"/>
      <c r="J15" s="1299"/>
      <c r="K15" s="1299"/>
      <c r="L15" s="1299"/>
      <c r="M15" s="1299"/>
      <c r="N15" s="1299"/>
      <c r="O15" s="1299"/>
      <c r="P15" s="1299"/>
      <c r="Q15" s="1299"/>
      <c r="R15" s="1299"/>
      <c r="S15" s="1299"/>
    </row>
    <row r="16" spans="1:29" ht="6" customHeight="1" x14ac:dyDescent="0.25">
      <c r="A16" s="363" t="s">
        <v>39</v>
      </c>
      <c r="B16" s="747"/>
      <c r="C16" s="747"/>
      <c r="D16" s="747"/>
      <c r="E16" s="747"/>
      <c r="F16" s="747"/>
      <c r="G16" s="747"/>
      <c r="H16" s="747"/>
      <c r="I16" s="747"/>
      <c r="J16" s="747"/>
      <c r="K16" s="747"/>
      <c r="L16" s="747"/>
      <c r="M16" s="747"/>
      <c r="N16" s="747"/>
      <c r="O16" s="747"/>
      <c r="P16" s="747"/>
      <c r="U16" s="748"/>
      <c r="V16" s="748"/>
      <c r="W16" s="748"/>
      <c r="X16" s="748"/>
      <c r="Y16" s="748"/>
      <c r="Z16" s="748"/>
      <c r="AA16" s="748"/>
      <c r="AB16" s="748"/>
      <c r="AC16" s="748"/>
    </row>
    <row r="17" spans="1:29" ht="12.75" customHeight="1" x14ac:dyDescent="0.25">
      <c r="A17" s="1298" t="s">
        <v>192</v>
      </c>
      <c r="B17" s="1298"/>
      <c r="C17" s="1298"/>
      <c r="D17" s="1298"/>
      <c r="E17" s="1298"/>
      <c r="F17" s="1298"/>
      <c r="G17" s="1298"/>
      <c r="H17" s="1298"/>
      <c r="I17" s="1298"/>
      <c r="J17" s="1298"/>
      <c r="K17" s="1298"/>
      <c r="L17" s="1298"/>
      <c r="M17" s="1298"/>
      <c r="N17" s="1298"/>
      <c r="O17" s="1298"/>
      <c r="P17" s="1298"/>
      <c r="Q17" s="1298"/>
      <c r="R17" s="1298"/>
      <c r="S17" s="1298"/>
      <c r="U17" s="748"/>
      <c r="V17" s="748"/>
      <c r="W17" s="748"/>
      <c r="X17" s="748"/>
      <c r="Y17" s="748"/>
      <c r="Z17" s="748"/>
      <c r="AA17" s="748"/>
      <c r="AB17" s="748"/>
      <c r="AC17" s="748"/>
    </row>
    <row r="18" spans="1:29" x14ac:dyDescent="0.25">
      <c r="B18" s="760"/>
      <c r="H18" s="759"/>
      <c r="K18" s="759"/>
      <c r="N18" s="759"/>
      <c r="Q18" s="759"/>
      <c r="U18" s="748"/>
      <c r="V18" s="748"/>
      <c r="W18" s="748"/>
      <c r="X18" s="748"/>
      <c r="Y18" s="748"/>
      <c r="Z18" s="748"/>
      <c r="AA18" s="748"/>
      <c r="AB18" s="748"/>
      <c r="AC18" s="748"/>
    </row>
  </sheetData>
  <mergeCells count="11">
    <mergeCell ref="A17:S17"/>
    <mergeCell ref="A2:S2"/>
    <mergeCell ref="B3:D3"/>
    <mergeCell ref="E3:G3"/>
    <mergeCell ref="H3:J3"/>
    <mergeCell ref="K3:M3"/>
    <mergeCell ref="U1:X1"/>
    <mergeCell ref="Q1:S1"/>
    <mergeCell ref="N3:P3"/>
    <mergeCell ref="Q3:S3"/>
    <mergeCell ref="A15:S15"/>
  </mergeCells>
  <hyperlinks>
    <hyperlink ref="U1:X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6"/>
  <sheetViews>
    <sheetView workbookViewId="0">
      <pane ySplit="4" topLeftCell="A5"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3" width="8.7265625" style="17" customWidth="1"/>
    <col min="24" max="16384" width="9.1796875" style="17"/>
  </cols>
  <sheetData>
    <row r="1" spans="1:26" s="63" customFormat="1" ht="30" customHeight="1" x14ac:dyDescent="0.3">
      <c r="A1" s="73"/>
      <c r="B1" s="878"/>
      <c r="C1" s="187"/>
      <c r="D1" s="384"/>
      <c r="E1" s="187"/>
      <c r="F1" s="187"/>
      <c r="G1" s="384"/>
      <c r="H1" s="187"/>
      <c r="I1" s="187"/>
      <c r="J1" s="384"/>
      <c r="K1" s="187"/>
      <c r="L1" s="187"/>
      <c r="M1" s="384"/>
      <c r="N1" s="187"/>
      <c r="O1" s="1293" t="s">
        <v>315</v>
      </c>
      <c r="P1" s="1293"/>
      <c r="Q1" s="1294"/>
      <c r="R1" s="1294"/>
      <c r="S1" s="1294"/>
      <c r="T1" s="1307"/>
    </row>
    <row r="2" spans="1:26" s="185" customFormat="1" ht="14.5" customHeight="1" x14ac:dyDescent="0.3">
      <c r="A2" s="1346" t="s">
        <v>469</v>
      </c>
      <c r="B2" s="1346"/>
      <c r="C2" s="1346"/>
      <c r="D2" s="1346"/>
      <c r="E2" s="1346"/>
      <c r="F2" s="1346"/>
      <c r="G2" s="1346"/>
      <c r="H2" s="1346"/>
      <c r="I2" s="1346"/>
      <c r="J2" s="1346"/>
      <c r="K2" s="1346"/>
      <c r="L2" s="1346"/>
      <c r="M2" s="1346"/>
      <c r="N2" s="1346"/>
      <c r="O2" s="1346"/>
      <c r="P2" s="1346"/>
      <c r="Q2" s="1346"/>
      <c r="R2" s="1346"/>
      <c r="S2" s="1346"/>
      <c r="T2" s="1346"/>
      <c r="U2" s="1346"/>
      <c r="V2" s="1346"/>
    </row>
    <row r="3" spans="1:26" ht="30" customHeight="1" x14ac:dyDescent="0.25">
      <c r="A3" s="184"/>
      <c r="B3" s="1359" t="s">
        <v>10</v>
      </c>
      <c r="C3" s="1359"/>
      <c r="D3" s="1359"/>
      <c r="E3" s="1364" t="s">
        <v>388</v>
      </c>
      <c r="F3" s="1364"/>
      <c r="G3" s="1364"/>
      <c r="H3" s="1359" t="s">
        <v>191</v>
      </c>
      <c r="I3" s="1359"/>
      <c r="J3" s="1359"/>
      <c r="K3" s="1365" t="s">
        <v>134</v>
      </c>
      <c r="L3" s="1365"/>
      <c r="M3" s="1365"/>
      <c r="N3" s="1359" t="s">
        <v>135</v>
      </c>
      <c r="O3" s="1359"/>
      <c r="P3" s="1359"/>
      <c r="Q3" s="1359" t="s">
        <v>139</v>
      </c>
      <c r="R3" s="1359"/>
      <c r="S3" s="1359"/>
      <c r="T3" s="1359" t="s">
        <v>136</v>
      </c>
      <c r="U3" s="1359"/>
      <c r="V3" s="1359"/>
    </row>
    <row r="4" spans="1:26" ht="15" customHeight="1" x14ac:dyDescent="0.25">
      <c r="A4" s="184" t="s">
        <v>39</v>
      </c>
      <c r="B4" s="180" t="s">
        <v>28</v>
      </c>
      <c r="C4" s="180" t="s">
        <v>166</v>
      </c>
      <c r="D4" s="383" t="s">
        <v>364</v>
      </c>
      <c r="E4" s="1" t="s">
        <v>69</v>
      </c>
      <c r="F4" s="1" t="s">
        <v>29</v>
      </c>
      <c r="G4" s="1" t="s">
        <v>364</v>
      </c>
      <c r="H4" s="180" t="s">
        <v>69</v>
      </c>
      <c r="I4" s="180" t="s">
        <v>29</v>
      </c>
      <c r="J4" s="383" t="s">
        <v>364</v>
      </c>
      <c r="K4" s="180" t="s">
        <v>69</v>
      </c>
      <c r="L4" s="180" t="s">
        <v>29</v>
      </c>
      <c r="M4" s="383" t="s">
        <v>364</v>
      </c>
      <c r="N4" s="180" t="s">
        <v>69</v>
      </c>
      <c r="O4" s="180" t="s">
        <v>29</v>
      </c>
      <c r="P4" s="383" t="s">
        <v>364</v>
      </c>
      <c r="Q4" s="180" t="s">
        <v>69</v>
      </c>
      <c r="R4" s="180" t="s">
        <v>29</v>
      </c>
      <c r="S4" s="383" t="s">
        <v>364</v>
      </c>
      <c r="T4" s="180" t="s">
        <v>69</v>
      </c>
      <c r="U4" s="180" t="s">
        <v>29</v>
      </c>
      <c r="V4" s="383" t="s">
        <v>364</v>
      </c>
    </row>
    <row r="5" spans="1:26" ht="6" customHeight="1" x14ac:dyDescent="0.25">
      <c r="A5" s="194"/>
      <c r="B5" s="236"/>
      <c r="C5" s="236"/>
      <c r="D5" s="236"/>
      <c r="E5" s="238"/>
      <c r="F5" s="593"/>
      <c r="G5" s="593"/>
      <c r="H5" s="237"/>
      <c r="I5" s="241"/>
      <c r="J5" s="241"/>
      <c r="K5" s="237"/>
      <c r="L5" s="241"/>
      <c r="M5" s="241"/>
      <c r="N5" s="237"/>
      <c r="O5" s="241"/>
      <c r="P5" s="241"/>
      <c r="Q5" s="237"/>
      <c r="R5" s="241"/>
      <c r="S5" s="241"/>
      <c r="T5" s="237"/>
      <c r="U5" s="241"/>
      <c r="V5" s="32"/>
    </row>
    <row r="6" spans="1:26" ht="12.75" customHeight="1" x14ac:dyDescent="0.25">
      <c r="A6" s="230">
        <v>2013</v>
      </c>
      <c r="B6" s="27">
        <v>90</v>
      </c>
      <c r="C6" s="460">
        <v>13</v>
      </c>
      <c r="D6" s="460">
        <v>104</v>
      </c>
      <c r="E6" s="27">
        <v>32.380000000000003</v>
      </c>
      <c r="F6" s="439" t="s">
        <v>36</v>
      </c>
      <c r="G6" s="27">
        <v>32.020000000000003</v>
      </c>
      <c r="H6" s="27">
        <v>66.89</v>
      </c>
      <c r="I6" s="439" t="s">
        <v>36</v>
      </c>
      <c r="J6" s="27">
        <v>67.47</v>
      </c>
      <c r="K6" s="27">
        <v>22.41</v>
      </c>
      <c r="L6" s="439" t="s">
        <v>36</v>
      </c>
      <c r="M6" s="27">
        <v>24</v>
      </c>
      <c r="N6" s="27">
        <v>10.49</v>
      </c>
      <c r="O6" s="439" t="s">
        <v>36</v>
      </c>
      <c r="P6" s="27">
        <v>10.69</v>
      </c>
      <c r="Q6" s="27">
        <v>7.61</v>
      </c>
      <c r="R6" s="439" t="s">
        <v>36</v>
      </c>
      <c r="S6" s="27">
        <v>7.2</v>
      </c>
      <c r="T6" s="27">
        <v>14.73</v>
      </c>
      <c r="U6" s="439" t="s">
        <v>36</v>
      </c>
      <c r="V6" s="27">
        <v>13.31</v>
      </c>
    </row>
    <row r="7" spans="1:26" ht="12.75" customHeight="1" x14ac:dyDescent="0.25">
      <c r="A7" s="184">
        <v>2014</v>
      </c>
      <c r="B7" s="27">
        <v>97</v>
      </c>
      <c r="C7" s="460">
        <v>10</v>
      </c>
      <c r="D7" s="460">
        <v>107</v>
      </c>
      <c r="E7" s="27">
        <v>39.86</v>
      </c>
      <c r="F7" s="439" t="s">
        <v>36</v>
      </c>
      <c r="G7" s="27">
        <v>36.950000000000003</v>
      </c>
      <c r="H7" s="27">
        <v>74.52</v>
      </c>
      <c r="I7" s="439" t="s">
        <v>36</v>
      </c>
      <c r="J7" s="27">
        <v>71.66</v>
      </c>
      <c r="K7" s="27">
        <v>30.48</v>
      </c>
      <c r="L7" s="439" t="s">
        <v>36</v>
      </c>
      <c r="M7" s="27">
        <v>28.57</v>
      </c>
      <c r="N7" s="27">
        <v>9.2100000000000009</v>
      </c>
      <c r="O7" s="439" t="s">
        <v>36</v>
      </c>
      <c r="P7" s="27">
        <v>8.23</v>
      </c>
      <c r="Q7" s="27">
        <v>6.62</v>
      </c>
      <c r="R7" s="439" t="s">
        <v>36</v>
      </c>
      <c r="S7" s="27">
        <v>5.92</v>
      </c>
      <c r="T7" s="27">
        <v>18.14</v>
      </c>
      <c r="U7" s="439" t="s">
        <v>36</v>
      </c>
      <c r="V7" s="27">
        <v>18.920000000000002</v>
      </c>
    </row>
    <row r="8" spans="1:26" ht="13" x14ac:dyDescent="0.25">
      <c r="A8" s="330">
        <v>2015</v>
      </c>
      <c r="B8" s="27">
        <v>101</v>
      </c>
      <c r="C8" s="460">
        <v>7</v>
      </c>
      <c r="D8" s="460">
        <v>110</v>
      </c>
      <c r="E8" s="27">
        <v>20.75</v>
      </c>
      <c r="F8" s="439" t="s">
        <v>36</v>
      </c>
      <c r="G8" s="27">
        <v>20.079999999999998</v>
      </c>
      <c r="H8" s="27">
        <v>66.08</v>
      </c>
      <c r="I8" s="439" t="s">
        <v>36</v>
      </c>
      <c r="J8" s="27">
        <v>66.290000000000006</v>
      </c>
      <c r="K8" s="27">
        <v>14.59</v>
      </c>
      <c r="L8" s="439" t="s">
        <v>36</v>
      </c>
      <c r="M8" s="27">
        <v>13.48</v>
      </c>
      <c r="N8" s="27">
        <v>4.8499999999999996</v>
      </c>
      <c r="O8" s="439" t="s">
        <v>36</v>
      </c>
      <c r="P8" s="27">
        <v>4.4800000000000004</v>
      </c>
      <c r="Q8" s="27">
        <v>3.13</v>
      </c>
      <c r="R8" s="439" t="s">
        <v>36</v>
      </c>
      <c r="S8" s="27">
        <v>2.9</v>
      </c>
      <c r="T8" s="27">
        <v>24.86</v>
      </c>
      <c r="U8" s="439" t="s">
        <v>36</v>
      </c>
      <c r="V8" s="27">
        <v>25.33</v>
      </c>
    </row>
    <row r="9" spans="1:26" ht="13" x14ac:dyDescent="0.25">
      <c r="A9" s="300">
        <v>2016</v>
      </c>
      <c r="B9" s="27">
        <v>67</v>
      </c>
      <c r="C9" s="460">
        <v>5</v>
      </c>
      <c r="D9" s="460">
        <v>80</v>
      </c>
      <c r="E9" s="27">
        <v>34.79</v>
      </c>
      <c r="F9" s="439" t="s">
        <v>36</v>
      </c>
      <c r="G9" s="27">
        <v>33.26</v>
      </c>
      <c r="H9" s="27">
        <v>64.489999999999995</v>
      </c>
      <c r="I9" s="439" t="s">
        <v>36</v>
      </c>
      <c r="J9" s="27">
        <v>61.98</v>
      </c>
      <c r="K9" s="27">
        <v>25.71</v>
      </c>
      <c r="L9" s="439" t="s">
        <v>36</v>
      </c>
      <c r="M9" s="27">
        <v>23.09</v>
      </c>
      <c r="N9" s="27">
        <v>10.02</v>
      </c>
      <c r="O9" s="439" t="s">
        <v>36</v>
      </c>
      <c r="P9" s="27">
        <v>10.97</v>
      </c>
      <c r="Q9" s="27">
        <v>8.82</v>
      </c>
      <c r="R9" s="439" t="s">
        <v>36</v>
      </c>
      <c r="S9" s="27">
        <v>8.7200000000000006</v>
      </c>
      <c r="T9" s="27">
        <v>21.06</v>
      </c>
      <c r="U9" s="439" t="s">
        <v>36</v>
      </c>
      <c r="V9" s="27">
        <v>22.06</v>
      </c>
    </row>
    <row r="10" spans="1:26" s="569" customFormat="1" ht="13" x14ac:dyDescent="0.25">
      <c r="A10" s="363">
        <v>2017</v>
      </c>
      <c r="B10" s="337">
        <v>95</v>
      </c>
      <c r="C10" s="979">
        <v>6</v>
      </c>
      <c r="D10" s="979">
        <v>112</v>
      </c>
      <c r="E10" s="337">
        <v>28</v>
      </c>
      <c r="F10" s="603" t="s">
        <v>36</v>
      </c>
      <c r="G10" s="337">
        <v>27</v>
      </c>
      <c r="H10" s="337">
        <v>66</v>
      </c>
      <c r="I10" s="603" t="s">
        <v>36</v>
      </c>
      <c r="J10" s="337">
        <v>61</v>
      </c>
      <c r="K10" s="337">
        <v>14</v>
      </c>
      <c r="L10" s="603" t="s">
        <v>36</v>
      </c>
      <c r="M10" s="337">
        <v>16</v>
      </c>
      <c r="N10" s="337">
        <v>3</v>
      </c>
      <c r="O10" s="603" t="s">
        <v>36</v>
      </c>
      <c r="P10" s="337">
        <v>4</v>
      </c>
      <c r="Q10" s="337">
        <v>1</v>
      </c>
      <c r="R10" s="603" t="s">
        <v>36</v>
      </c>
      <c r="S10" s="337">
        <v>2</v>
      </c>
      <c r="T10" s="337">
        <v>10</v>
      </c>
      <c r="U10" s="603" t="s">
        <v>36</v>
      </c>
      <c r="V10" s="337">
        <v>10</v>
      </c>
    </row>
    <row r="11" spans="1:26" s="784" customFormat="1" ht="13" x14ac:dyDescent="0.25">
      <c r="A11" s="363">
        <v>2018</v>
      </c>
      <c r="B11" s="979">
        <v>83</v>
      </c>
      <c r="C11" s="979">
        <v>9</v>
      </c>
      <c r="D11" s="979">
        <v>101</v>
      </c>
      <c r="E11" s="27">
        <v>29.59</v>
      </c>
      <c r="F11" s="439" t="s">
        <v>36</v>
      </c>
      <c r="G11" s="27">
        <v>27.32</v>
      </c>
      <c r="H11" s="27">
        <v>51.89</v>
      </c>
      <c r="I11" s="439" t="s">
        <v>36</v>
      </c>
      <c r="J11" s="27">
        <v>53.27</v>
      </c>
      <c r="K11" s="27">
        <v>18.07</v>
      </c>
      <c r="L11" s="439" t="s">
        <v>36</v>
      </c>
      <c r="M11" s="27">
        <v>16.68</v>
      </c>
      <c r="N11" s="27">
        <v>2.65</v>
      </c>
      <c r="O11" s="439" t="s">
        <v>36</v>
      </c>
      <c r="P11" s="27">
        <v>2.2200000000000002</v>
      </c>
      <c r="Q11" s="27">
        <v>7.76</v>
      </c>
      <c r="R11" s="439" t="s">
        <v>36</v>
      </c>
      <c r="S11" s="27">
        <v>6.49</v>
      </c>
      <c r="T11" s="27">
        <v>24.46</v>
      </c>
      <c r="U11" s="439" t="s">
        <v>36</v>
      </c>
      <c r="V11" s="27">
        <v>23.37</v>
      </c>
      <c r="W11" s="591"/>
    </row>
    <row r="12" spans="1:26" s="454" customFormat="1" ht="13" x14ac:dyDescent="0.25">
      <c r="A12" s="363">
        <v>2019</v>
      </c>
      <c r="B12" s="979">
        <v>132</v>
      </c>
      <c r="C12" s="979">
        <v>10</v>
      </c>
      <c r="D12" s="979">
        <v>156</v>
      </c>
      <c r="E12" s="27">
        <v>34</v>
      </c>
      <c r="F12" s="439" t="s">
        <v>36</v>
      </c>
      <c r="G12" s="27">
        <v>32</v>
      </c>
      <c r="H12" s="27">
        <v>66</v>
      </c>
      <c r="I12" s="439" t="s">
        <v>36</v>
      </c>
      <c r="J12" s="27">
        <v>63</v>
      </c>
      <c r="K12" s="27">
        <v>14</v>
      </c>
      <c r="L12" s="439" t="s">
        <v>36</v>
      </c>
      <c r="M12" s="27">
        <v>14</v>
      </c>
      <c r="N12" s="27">
        <v>1</v>
      </c>
      <c r="O12" s="439" t="s">
        <v>36</v>
      </c>
      <c r="P12" s="27">
        <v>2</v>
      </c>
      <c r="Q12" s="27">
        <v>9</v>
      </c>
      <c r="R12" s="439" t="s">
        <v>36</v>
      </c>
      <c r="S12" s="27">
        <v>9</v>
      </c>
      <c r="T12" s="27">
        <v>18</v>
      </c>
      <c r="U12" s="439" t="s">
        <v>36</v>
      </c>
      <c r="V12" s="27">
        <v>20</v>
      </c>
      <c r="W12" s="591"/>
    </row>
    <row r="13" spans="1:26" s="34" customFormat="1" ht="6" customHeight="1" x14ac:dyDescent="0.35">
      <c r="A13" s="175" t="s">
        <v>39</v>
      </c>
      <c r="B13" s="174"/>
      <c r="C13" s="174"/>
      <c r="D13" s="368"/>
      <c r="E13" s="174"/>
      <c r="F13" s="174"/>
      <c r="G13" s="368"/>
      <c r="H13" s="174"/>
      <c r="I13" s="174"/>
      <c r="J13" s="368"/>
      <c r="K13" s="174"/>
      <c r="L13" s="174"/>
      <c r="M13" s="368"/>
      <c r="N13" s="174"/>
      <c r="O13" s="173"/>
      <c r="P13" s="173"/>
      <c r="Q13" s="193"/>
      <c r="R13" s="193"/>
      <c r="S13" s="193"/>
      <c r="T13" s="193"/>
      <c r="U13" s="193"/>
      <c r="V13" s="193"/>
    </row>
    <row r="14" spans="1:26" s="34" customFormat="1" ht="12.75" customHeight="1" x14ac:dyDescent="0.35">
      <c r="A14" s="1298" t="s">
        <v>192</v>
      </c>
      <c r="B14" s="1298"/>
      <c r="C14" s="1298"/>
      <c r="D14" s="1298"/>
      <c r="E14" s="1298"/>
      <c r="F14" s="1298"/>
      <c r="G14" s="1298"/>
      <c r="H14" s="1298"/>
      <c r="I14" s="1298"/>
      <c r="J14" s="1298"/>
      <c r="K14" s="1298"/>
      <c r="L14" s="1298"/>
      <c r="M14" s="1298"/>
      <c r="N14" s="1298"/>
      <c r="O14" s="1298"/>
      <c r="P14" s="1298"/>
      <c r="Q14" s="1298"/>
      <c r="R14" s="1298"/>
      <c r="S14" s="1298"/>
      <c r="T14" s="1298"/>
      <c r="U14" s="1298"/>
      <c r="V14" s="1298"/>
    </row>
    <row r="15" spans="1:26" x14ac:dyDescent="0.25">
      <c r="C15" s="594"/>
      <c r="E15" s="594"/>
      <c r="K15" s="591"/>
      <c r="N15" s="591"/>
      <c r="Q15" s="591"/>
      <c r="T15" s="591"/>
      <c r="Z15" s="366"/>
    </row>
    <row r="16" spans="1:26" x14ac:dyDescent="0.25">
      <c r="A16" s="61"/>
      <c r="B16" s="61"/>
      <c r="D16" s="594"/>
      <c r="E16" s="61"/>
      <c r="F16" s="61"/>
      <c r="G16" s="61"/>
      <c r="H16" s="61"/>
      <c r="I16" s="61"/>
      <c r="J16" s="61"/>
      <c r="K16" s="61"/>
      <c r="L16" s="61"/>
    </row>
    <row r="17" spans="1:22" x14ac:dyDescent="0.25">
      <c r="D17" s="27"/>
      <c r="E17" s="27"/>
      <c r="F17" s="27"/>
      <c r="G17" s="27"/>
    </row>
    <row r="18" spans="1:22" ht="13" x14ac:dyDescent="0.25">
      <c r="D18" s="27"/>
      <c r="E18" s="27"/>
      <c r="F18" s="439"/>
      <c r="G18" s="27"/>
      <c r="H18" s="591"/>
    </row>
    <row r="19" spans="1:22" ht="13" x14ac:dyDescent="0.25">
      <c r="A19" s="621"/>
      <c r="D19" s="27"/>
      <c r="E19" s="27"/>
      <c r="F19" s="439"/>
      <c r="G19" s="27"/>
      <c r="H19" s="591"/>
    </row>
    <row r="20" spans="1:22" ht="13" x14ac:dyDescent="0.25">
      <c r="D20" s="27"/>
      <c r="E20" s="27"/>
      <c r="F20" s="439"/>
      <c r="G20" s="27"/>
      <c r="H20" s="591"/>
    </row>
    <row r="21" spans="1:22" ht="13" x14ac:dyDescent="0.25">
      <c r="D21" s="27"/>
      <c r="E21" s="27"/>
      <c r="F21" s="439"/>
      <c r="G21" s="27"/>
      <c r="H21" s="591"/>
    </row>
    <row r="22" spans="1:22" ht="13" x14ac:dyDescent="0.25">
      <c r="D22" s="27"/>
      <c r="E22" s="27"/>
      <c r="F22" s="439"/>
      <c r="G22" s="27"/>
      <c r="H22" s="591"/>
    </row>
    <row r="23" spans="1:22" ht="13" x14ac:dyDescent="0.25">
      <c r="D23" s="27"/>
      <c r="E23" s="27"/>
      <c r="F23" s="439"/>
      <c r="G23" s="27"/>
      <c r="H23" s="591"/>
    </row>
    <row r="26" spans="1:22" x14ac:dyDescent="0.25">
      <c r="A26" s="590"/>
      <c r="B26" s="590"/>
      <c r="C26" s="590"/>
      <c r="D26" s="590"/>
      <c r="E26" s="590"/>
      <c r="F26" s="590"/>
      <c r="G26" s="590"/>
      <c r="H26" s="590"/>
      <c r="I26" s="590"/>
      <c r="J26" s="590"/>
      <c r="K26" s="590"/>
      <c r="L26" s="590"/>
      <c r="M26" s="590"/>
      <c r="N26" s="590"/>
      <c r="O26" s="590"/>
      <c r="P26" s="590"/>
      <c r="Q26" s="590"/>
      <c r="R26" s="590"/>
      <c r="S26" s="590"/>
      <c r="T26" s="590"/>
      <c r="U26" s="590"/>
      <c r="V26" s="590"/>
    </row>
  </sheetData>
  <mergeCells count="10">
    <mergeCell ref="T3:V3"/>
    <mergeCell ref="A2:V2"/>
    <mergeCell ref="A14:V14"/>
    <mergeCell ref="O1:T1"/>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16"/>
  <sheetViews>
    <sheetView workbookViewId="0">
      <pane ySplit="4" topLeftCell="A5"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4" width="8.7265625" style="17" customWidth="1"/>
    <col min="25" max="16384" width="9.1796875" style="17"/>
  </cols>
  <sheetData>
    <row r="1" spans="1:26" s="63" customFormat="1" ht="30" customHeight="1" x14ac:dyDescent="0.3">
      <c r="A1" s="73"/>
      <c r="B1" s="878"/>
      <c r="C1" s="187"/>
      <c r="D1" s="384"/>
      <c r="E1" s="187"/>
      <c r="F1" s="187"/>
      <c r="G1" s="384"/>
      <c r="H1" s="187"/>
      <c r="I1" s="187"/>
      <c r="J1" s="384"/>
      <c r="K1" s="187"/>
      <c r="L1" s="187"/>
      <c r="M1" s="384"/>
      <c r="N1" s="187"/>
      <c r="O1" s="1293" t="s">
        <v>315</v>
      </c>
      <c r="P1" s="1293"/>
      <c r="Q1" s="1294"/>
      <c r="R1" s="1294"/>
      <c r="S1" s="1294"/>
      <c r="T1" s="1307"/>
      <c r="X1" s="17"/>
    </row>
    <row r="2" spans="1:26" s="185" customFormat="1" ht="29.25" customHeight="1" x14ac:dyDescent="0.3">
      <c r="A2" s="1346" t="s">
        <v>470</v>
      </c>
      <c r="B2" s="1346"/>
      <c r="C2" s="1346"/>
      <c r="D2" s="1346"/>
      <c r="E2" s="1346"/>
      <c r="F2" s="1346"/>
      <c r="G2" s="1346"/>
      <c r="H2" s="1346"/>
      <c r="I2" s="1346"/>
      <c r="J2" s="1346"/>
      <c r="K2" s="1346"/>
      <c r="L2" s="1346"/>
      <c r="M2" s="1346"/>
      <c r="N2" s="1346"/>
      <c r="O2" s="1346"/>
      <c r="P2" s="1346"/>
      <c r="Q2" s="1346"/>
      <c r="R2" s="1346"/>
      <c r="S2" s="1346"/>
      <c r="T2" s="1346"/>
      <c r="U2" s="1346"/>
      <c r="V2" s="1346"/>
      <c r="X2" s="17"/>
    </row>
    <row r="3" spans="1:26" ht="30" customHeight="1" x14ac:dyDescent="0.25">
      <c r="A3" s="184"/>
      <c r="B3" s="1359" t="s">
        <v>10</v>
      </c>
      <c r="C3" s="1359"/>
      <c r="D3" s="1359"/>
      <c r="E3" s="1359" t="s">
        <v>213</v>
      </c>
      <c r="F3" s="1359"/>
      <c r="G3" s="1359"/>
      <c r="H3" s="1359" t="s">
        <v>321</v>
      </c>
      <c r="I3" s="1359"/>
      <c r="J3" s="1359"/>
      <c r="K3" s="1365" t="s">
        <v>134</v>
      </c>
      <c r="L3" s="1365"/>
      <c r="M3" s="1365"/>
      <c r="N3" s="1359" t="s">
        <v>135</v>
      </c>
      <c r="O3" s="1359"/>
      <c r="P3" s="1359"/>
      <c r="Q3" s="1359" t="s">
        <v>139</v>
      </c>
      <c r="R3" s="1359"/>
      <c r="S3" s="1359"/>
      <c r="T3" s="1359" t="s">
        <v>136</v>
      </c>
      <c r="U3" s="1359"/>
      <c r="V3" s="1359"/>
    </row>
    <row r="4" spans="1:26" ht="15" customHeight="1" x14ac:dyDescent="0.25">
      <c r="A4" s="184" t="s">
        <v>39</v>
      </c>
      <c r="B4" s="180" t="s">
        <v>28</v>
      </c>
      <c r="C4" s="180" t="s">
        <v>29</v>
      </c>
      <c r="D4" s="383" t="s">
        <v>364</v>
      </c>
      <c r="E4" s="180" t="s">
        <v>69</v>
      </c>
      <c r="F4" s="180" t="s">
        <v>29</v>
      </c>
      <c r="G4" s="383" t="s">
        <v>364</v>
      </c>
      <c r="H4" s="180" t="s">
        <v>69</v>
      </c>
      <c r="I4" s="180" t="s">
        <v>29</v>
      </c>
      <c r="J4" s="383" t="s">
        <v>364</v>
      </c>
      <c r="K4" s="180" t="s">
        <v>69</v>
      </c>
      <c r="L4" s="180" t="s">
        <v>29</v>
      </c>
      <c r="M4" s="383" t="s">
        <v>364</v>
      </c>
      <c r="N4" s="180" t="s">
        <v>69</v>
      </c>
      <c r="O4" s="180" t="s">
        <v>29</v>
      </c>
      <c r="P4" s="383" t="s">
        <v>364</v>
      </c>
      <c r="Q4" s="180" t="s">
        <v>69</v>
      </c>
      <c r="R4" s="180" t="s">
        <v>29</v>
      </c>
      <c r="S4" s="383" t="s">
        <v>364</v>
      </c>
      <c r="T4" s="180" t="s">
        <v>69</v>
      </c>
      <c r="U4" s="180" t="s">
        <v>29</v>
      </c>
      <c r="V4" s="383" t="s">
        <v>364</v>
      </c>
    </row>
    <row r="5" spans="1:26" ht="6" customHeight="1" x14ac:dyDescent="0.3">
      <c r="A5" s="194"/>
      <c r="B5" s="236"/>
      <c r="C5" s="236"/>
      <c r="D5" s="236"/>
      <c r="E5" s="237"/>
      <c r="F5" s="241"/>
      <c r="G5" s="241"/>
      <c r="H5" s="237"/>
      <c r="I5" s="241"/>
      <c r="J5" s="241"/>
      <c r="K5" s="27"/>
      <c r="L5" s="241"/>
      <c r="M5" s="241"/>
      <c r="N5" s="237"/>
      <c r="O5" s="241"/>
      <c r="P5" s="241"/>
      <c r="Q5" s="237"/>
      <c r="R5" s="241"/>
      <c r="S5" s="241"/>
      <c r="T5" s="237"/>
      <c r="U5" s="241"/>
      <c r="V5" s="32"/>
      <c r="X5" s="63"/>
    </row>
    <row r="6" spans="1:26" ht="12.75" customHeight="1" x14ac:dyDescent="0.3">
      <c r="A6" s="230">
        <v>2013</v>
      </c>
      <c r="B6" s="27">
        <v>138</v>
      </c>
      <c r="C6" s="27">
        <v>11</v>
      </c>
      <c r="D6" s="464">
        <v>149</v>
      </c>
      <c r="E6" s="27">
        <v>52.51</v>
      </c>
      <c r="F6" s="439" t="s">
        <v>36</v>
      </c>
      <c r="G6" s="27">
        <v>52.27</v>
      </c>
      <c r="H6" s="27">
        <v>83.19</v>
      </c>
      <c r="I6" s="439" t="s">
        <v>36</v>
      </c>
      <c r="J6" s="27">
        <v>84.36</v>
      </c>
      <c r="K6" s="27">
        <v>37.61</v>
      </c>
      <c r="L6" s="439" t="s">
        <v>36</v>
      </c>
      <c r="M6" s="27">
        <v>36.43</v>
      </c>
      <c r="N6" s="27">
        <v>9.83</v>
      </c>
      <c r="O6" s="439" t="s">
        <v>36</v>
      </c>
      <c r="P6" s="27">
        <v>9.15</v>
      </c>
      <c r="Q6" s="27">
        <v>6.6</v>
      </c>
      <c r="R6" s="439" t="s">
        <v>36</v>
      </c>
      <c r="S6" s="27">
        <v>6.14</v>
      </c>
      <c r="T6" s="27">
        <v>13.18</v>
      </c>
      <c r="U6" s="439" t="s">
        <v>36</v>
      </c>
      <c r="V6" s="27">
        <v>12.85</v>
      </c>
      <c r="W6" s="27"/>
      <c r="X6" s="63"/>
    </row>
    <row r="7" spans="1:26" ht="12.75" customHeight="1" x14ac:dyDescent="0.3">
      <c r="A7" s="184">
        <v>2014</v>
      </c>
      <c r="B7" s="27">
        <v>127</v>
      </c>
      <c r="C7" s="27">
        <v>9</v>
      </c>
      <c r="D7" s="27">
        <v>137</v>
      </c>
      <c r="E7" s="27">
        <v>56.71</v>
      </c>
      <c r="F7" s="439" t="s">
        <v>36</v>
      </c>
      <c r="G7" s="27">
        <v>56.72</v>
      </c>
      <c r="H7" s="27">
        <v>78.27</v>
      </c>
      <c r="I7" s="439" t="s">
        <v>36</v>
      </c>
      <c r="J7" s="27">
        <v>78.27</v>
      </c>
      <c r="K7" s="27">
        <v>36.76</v>
      </c>
      <c r="L7" s="439" t="s">
        <v>36</v>
      </c>
      <c r="M7" s="27">
        <v>38.130000000000003</v>
      </c>
      <c r="N7" s="27">
        <v>6.97</v>
      </c>
      <c r="O7" s="439" t="s">
        <v>36</v>
      </c>
      <c r="P7" s="27">
        <v>7.07</v>
      </c>
      <c r="Q7" s="27">
        <v>8.35</v>
      </c>
      <c r="R7" s="439" t="s">
        <v>36</v>
      </c>
      <c r="S7" s="27">
        <v>8.3699999999999992</v>
      </c>
      <c r="T7" s="27">
        <v>11.68</v>
      </c>
      <c r="U7" s="439" t="s">
        <v>36</v>
      </c>
      <c r="V7" s="27">
        <v>12.98</v>
      </c>
      <c r="X7" s="63"/>
    </row>
    <row r="8" spans="1:26" ht="13" x14ac:dyDescent="0.25">
      <c r="A8" s="330">
        <v>2015</v>
      </c>
      <c r="B8" s="27">
        <v>161</v>
      </c>
      <c r="C8" s="27">
        <v>9</v>
      </c>
      <c r="D8" s="27">
        <v>170</v>
      </c>
      <c r="E8" s="27">
        <v>51.64</v>
      </c>
      <c r="F8" s="439" t="s">
        <v>36</v>
      </c>
      <c r="G8" s="27">
        <v>51.18</v>
      </c>
      <c r="H8" s="27">
        <v>81.96</v>
      </c>
      <c r="I8" s="439" t="s">
        <v>36</v>
      </c>
      <c r="J8" s="27">
        <v>82.87</v>
      </c>
      <c r="K8" s="27">
        <v>37.51</v>
      </c>
      <c r="L8" s="439" t="s">
        <v>36</v>
      </c>
      <c r="M8" s="464">
        <v>37.31</v>
      </c>
      <c r="N8" s="27">
        <v>8.19</v>
      </c>
      <c r="O8" s="439" t="s">
        <v>36</v>
      </c>
      <c r="P8" s="27">
        <v>7.78</v>
      </c>
      <c r="Q8" s="27">
        <v>2.79</v>
      </c>
      <c r="R8" s="439" t="s">
        <v>36</v>
      </c>
      <c r="S8" s="464">
        <v>3.11</v>
      </c>
      <c r="T8" s="27">
        <v>12.15</v>
      </c>
      <c r="U8" s="439" t="s">
        <v>36</v>
      </c>
      <c r="V8" s="464">
        <v>11.54</v>
      </c>
    </row>
    <row r="9" spans="1:26" ht="13" x14ac:dyDescent="0.25">
      <c r="A9" s="301">
        <v>2016</v>
      </c>
      <c r="B9" s="27">
        <v>114</v>
      </c>
      <c r="C9" s="27">
        <v>15</v>
      </c>
      <c r="D9" s="27">
        <v>134</v>
      </c>
      <c r="E9" s="27">
        <v>43.55</v>
      </c>
      <c r="F9" s="439" t="s">
        <v>36</v>
      </c>
      <c r="G9" s="27">
        <v>43.23</v>
      </c>
      <c r="H9" s="27">
        <v>81.96</v>
      </c>
      <c r="I9" s="439" t="s">
        <v>36</v>
      </c>
      <c r="J9" s="464">
        <v>82.03</v>
      </c>
      <c r="K9" s="27">
        <v>31.38</v>
      </c>
      <c r="L9" s="439" t="s">
        <v>36</v>
      </c>
      <c r="M9" s="464">
        <v>30.12</v>
      </c>
      <c r="N9" s="27">
        <v>3.2</v>
      </c>
      <c r="O9" s="439" t="s">
        <v>36</v>
      </c>
      <c r="P9" s="464">
        <v>3.5</v>
      </c>
      <c r="Q9" s="27">
        <v>5.51</v>
      </c>
      <c r="R9" s="439" t="s">
        <v>36</v>
      </c>
      <c r="S9" s="464">
        <v>6.3</v>
      </c>
      <c r="T9" s="27">
        <v>12.69</v>
      </c>
      <c r="U9" s="439" t="s">
        <v>36</v>
      </c>
      <c r="V9" s="464">
        <v>11.75</v>
      </c>
    </row>
    <row r="10" spans="1:26" s="569" customFormat="1" ht="13" x14ac:dyDescent="0.25">
      <c r="A10" s="363">
        <v>2017</v>
      </c>
      <c r="B10" s="27">
        <v>148</v>
      </c>
      <c r="C10" s="27">
        <v>14</v>
      </c>
      <c r="D10" s="27">
        <v>166</v>
      </c>
      <c r="E10" s="27">
        <v>54.02</v>
      </c>
      <c r="F10" s="439" t="s">
        <v>36</v>
      </c>
      <c r="G10" s="27">
        <v>53.09</v>
      </c>
      <c r="H10" s="27">
        <v>80.81</v>
      </c>
      <c r="I10" s="439" t="s">
        <v>36</v>
      </c>
      <c r="J10" s="464">
        <v>80.819999999999993</v>
      </c>
      <c r="K10" s="27">
        <v>34.83</v>
      </c>
      <c r="L10" s="439" t="s">
        <v>36</v>
      </c>
      <c r="M10" s="464">
        <v>34.47</v>
      </c>
      <c r="N10" s="27">
        <v>3.83</v>
      </c>
      <c r="O10" s="439" t="s">
        <v>36</v>
      </c>
      <c r="P10" s="464">
        <v>4.0199999999999996</v>
      </c>
      <c r="Q10" s="27">
        <v>4.37</v>
      </c>
      <c r="R10" s="439" t="s">
        <v>36</v>
      </c>
      <c r="S10" s="464">
        <v>4.51</v>
      </c>
      <c r="T10" s="27">
        <v>12.83</v>
      </c>
      <c r="U10" s="439" t="s">
        <v>36</v>
      </c>
      <c r="V10" s="464">
        <v>12.71</v>
      </c>
    </row>
    <row r="11" spans="1:26" s="784" customFormat="1" ht="13" x14ac:dyDescent="0.25">
      <c r="A11" s="363">
        <v>2018</v>
      </c>
      <c r="B11" s="27">
        <v>161</v>
      </c>
      <c r="C11" s="27">
        <v>21</v>
      </c>
      <c r="D11" s="27">
        <v>187</v>
      </c>
      <c r="E11" s="27">
        <v>50.08</v>
      </c>
      <c r="F11" s="439" t="s">
        <v>36</v>
      </c>
      <c r="G11" s="27">
        <v>49.89</v>
      </c>
      <c r="H11" s="27">
        <v>79.150000000000006</v>
      </c>
      <c r="I11" s="439" t="s">
        <v>36</v>
      </c>
      <c r="J11" s="27">
        <v>79.290000000000006</v>
      </c>
      <c r="K11" s="27">
        <v>32.56</v>
      </c>
      <c r="L11" s="439" t="s">
        <v>36</v>
      </c>
      <c r="M11" s="27">
        <v>32.31</v>
      </c>
      <c r="N11" s="27">
        <v>3.42</v>
      </c>
      <c r="O11" s="439" t="s">
        <v>36</v>
      </c>
      <c r="P11" s="27">
        <v>3.5</v>
      </c>
      <c r="Q11" s="27">
        <v>8.9700000000000006</v>
      </c>
      <c r="R11" s="439" t="s">
        <v>36</v>
      </c>
      <c r="S11" s="27">
        <v>8.8699999999999992</v>
      </c>
      <c r="T11" s="27">
        <v>8.48</v>
      </c>
      <c r="U11" s="439" t="s">
        <v>36</v>
      </c>
      <c r="V11" s="27">
        <v>9.26</v>
      </c>
      <c r="W11" s="608"/>
    </row>
    <row r="12" spans="1:26" s="454" customFormat="1" ht="13" x14ac:dyDescent="0.25">
      <c r="A12" s="363">
        <v>2019</v>
      </c>
      <c r="B12" s="337">
        <v>157</v>
      </c>
      <c r="C12" s="337">
        <v>21</v>
      </c>
      <c r="D12" s="337">
        <v>181</v>
      </c>
      <c r="E12" s="27">
        <v>51</v>
      </c>
      <c r="F12" s="439" t="s">
        <v>36</v>
      </c>
      <c r="G12" s="27">
        <v>50</v>
      </c>
      <c r="H12" s="27">
        <v>85</v>
      </c>
      <c r="I12" s="439" t="s">
        <v>36</v>
      </c>
      <c r="J12" s="27">
        <v>85</v>
      </c>
      <c r="K12" s="27">
        <v>27</v>
      </c>
      <c r="L12" s="439" t="s">
        <v>36</v>
      </c>
      <c r="M12" s="27">
        <v>26</v>
      </c>
      <c r="N12" s="27">
        <v>2</v>
      </c>
      <c r="O12" s="439" t="s">
        <v>36</v>
      </c>
      <c r="P12" s="27">
        <v>2</v>
      </c>
      <c r="Q12" s="27">
        <v>8</v>
      </c>
      <c r="R12" s="439" t="s">
        <v>36</v>
      </c>
      <c r="S12" s="27">
        <v>8</v>
      </c>
      <c r="T12" s="27">
        <v>7</v>
      </c>
      <c r="U12" s="439" t="s">
        <v>36</v>
      </c>
      <c r="V12" s="27">
        <v>7</v>
      </c>
      <c r="W12" s="608"/>
    </row>
    <row r="13" spans="1:26" s="34" customFormat="1" ht="6" customHeight="1" x14ac:dyDescent="0.35">
      <c r="A13" s="571" t="s">
        <v>39</v>
      </c>
      <c r="B13" s="570"/>
      <c r="C13" s="570"/>
      <c r="D13" s="570"/>
      <c r="E13" s="570"/>
      <c r="F13" s="570"/>
      <c r="G13" s="570"/>
      <c r="H13" s="570"/>
      <c r="I13" s="570"/>
      <c r="J13" s="570"/>
      <c r="K13" s="570"/>
      <c r="L13" s="570"/>
      <c r="M13" s="570"/>
      <c r="N13" s="570"/>
      <c r="O13" s="572"/>
      <c r="P13" s="572"/>
      <c r="Q13" s="577"/>
      <c r="R13" s="577"/>
      <c r="S13" s="577"/>
      <c r="T13" s="577"/>
      <c r="U13" s="577"/>
      <c r="V13" s="577"/>
    </row>
    <row r="14" spans="1:26" s="34" customFormat="1" ht="12.75" customHeight="1" x14ac:dyDescent="0.35">
      <c r="A14" s="1298" t="s">
        <v>192</v>
      </c>
      <c r="B14" s="1298"/>
      <c r="C14" s="1298"/>
      <c r="D14" s="1298"/>
      <c r="E14" s="1298"/>
      <c r="F14" s="1298"/>
      <c r="G14" s="1298"/>
      <c r="H14" s="1298"/>
      <c r="I14" s="1298"/>
      <c r="J14" s="1298"/>
      <c r="K14" s="1298"/>
      <c r="L14" s="1298"/>
      <c r="M14" s="1298"/>
      <c r="N14" s="1298"/>
      <c r="O14" s="1298"/>
      <c r="P14" s="1298"/>
      <c r="Q14" s="1298"/>
      <c r="R14" s="1298"/>
      <c r="S14" s="1298"/>
      <c r="T14" s="1298"/>
      <c r="U14" s="1298"/>
      <c r="V14" s="1298"/>
    </row>
    <row r="15" spans="1:26" x14ac:dyDescent="0.25">
      <c r="F15" s="608"/>
      <c r="I15" s="608"/>
      <c r="L15" s="608"/>
      <c r="O15" s="608"/>
      <c r="R15" s="608"/>
      <c r="U15" s="608"/>
      <c r="Z15" s="365"/>
    </row>
    <row r="16" spans="1:26" x14ac:dyDescent="0.25">
      <c r="A16" s="621"/>
    </row>
  </sheetData>
  <mergeCells count="10">
    <mergeCell ref="Q3:S3"/>
    <mergeCell ref="T3:V3"/>
    <mergeCell ref="A14:V14"/>
    <mergeCell ref="O1:T1"/>
    <mergeCell ref="A2:V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9"/>
  <sheetViews>
    <sheetView workbookViewId="0">
      <pane ySplit="4" topLeftCell="A5" activePane="bottomLeft" state="frozen"/>
      <selection sqref="A1:B1"/>
      <selection pane="bottomLeft" activeCell="R1" sqref="R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3" width="6.7265625" style="668" customWidth="1"/>
    <col min="14" max="15" width="6.7265625" style="17" customWidth="1"/>
    <col min="16" max="16" width="6.7265625" style="386" customWidth="1"/>
    <col min="17" max="19" width="8.7265625" style="17" customWidth="1"/>
    <col min="20" max="16384" width="9.1796875" style="17"/>
  </cols>
  <sheetData>
    <row r="1" spans="1:20" s="63" customFormat="1" ht="30" customHeight="1" x14ac:dyDescent="0.3">
      <c r="A1" s="73"/>
      <c r="B1" s="878"/>
      <c r="C1" s="187"/>
      <c r="D1" s="384"/>
      <c r="E1" s="187"/>
      <c r="F1" s="187"/>
      <c r="G1" s="384"/>
      <c r="H1" s="187"/>
      <c r="I1" s="187"/>
      <c r="J1" s="384"/>
      <c r="K1" s="503"/>
      <c r="L1" s="503"/>
      <c r="M1" s="503"/>
      <c r="N1" s="187"/>
      <c r="O1" s="187"/>
      <c r="P1" s="384"/>
      <c r="Q1" s="187"/>
      <c r="R1" s="1293" t="s">
        <v>315</v>
      </c>
      <c r="S1" s="1307"/>
      <c r="T1" s="1307"/>
    </row>
    <row r="2" spans="1:20" s="185" customFormat="1" ht="15" customHeight="1" x14ac:dyDescent="0.3">
      <c r="A2" s="1346" t="s">
        <v>471</v>
      </c>
      <c r="B2" s="1346"/>
      <c r="C2" s="1346"/>
      <c r="D2" s="1346"/>
      <c r="E2" s="1346"/>
      <c r="F2" s="1346"/>
      <c r="G2" s="1346"/>
      <c r="H2" s="1346"/>
      <c r="I2" s="1346"/>
      <c r="J2" s="1346"/>
      <c r="K2" s="1346"/>
      <c r="L2" s="1346"/>
      <c r="M2" s="1346"/>
      <c r="N2" s="1346"/>
      <c r="O2" s="1346"/>
      <c r="P2" s="1346"/>
    </row>
    <row r="3" spans="1:20" ht="15" customHeight="1" x14ac:dyDescent="0.25">
      <c r="B3" s="1347" t="s">
        <v>10</v>
      </c>
      <c r="C3" s="1347"/>
      <c r="D3" s="1347"/>
      <c r="E3" s="1347" t="s">
        <v>25</v>
      </c>
      <c r="F3" s="1347"/>
      <c r="G3" s="1347"/>
      <c r="H3" s="1347" t="s">
        <v>397</v>
      </c>
      <c r="I3" s="1347"/>
      <c r="J3" s="1347"/>
      <c r="K3" s="1360" t="s">
        <v>26</v>
      </c>
      <c r="L3" s="1360"/>
      <c r="M3" s="1360"/>
      <c r="N3" s="1347" t="s">
        <v>35</v>
      </c>
      <c r="O3" s="1347"/>
      <c r="P3" s="1347"/>
    </row>
    <row r="4" spans="1:20" ht="15" customHeight="1" x14ac:dyDescent="0.25">
      <c r="A4" s="17" t="s">
        <v>39</v>
      </c>
      <c r="B4" s="180" t="s">
        <v>28</v>
      </c>
      <c r="C4" s="180" t="s">
        <v>29</v>
      </c>
      <c r="D4" s="383" t="s">
        <v>364</v>
      </c>
      <c r="E4" s="180" t="s">
        <v>28</v>
      </c>
      <c r="F4" s="180" t="s">
        <v>29</v>
      </c>
      <c r="G4" s="383" t="s">
        <v>364</v>
      </c>
      <c r="H4" s="180" t="s">
        <v>28</v>
      </c>
      <c r="I4" s="180" t="s">
        <v>29</v>
      </c>
      <c r="J4" s="383" t="s">
        <v>364</v>
      </c>
      <c r="K4" s="667" t="s">
        <v>28</v>
      </c>
      <c r="L4" s="667" t="s">
        <v>29</v>
      </c>
      <c r="M4" s="667" t="s">
        <v>364</v>
      </c>
      <c r="N4" s="180" t="s">
        <v>28</v>
      </c>
      <c r="O4" s="180" t="s">
        <v>29</v>
      </c>
      <c r="P4" s="383" t="s">
        <v>364</v>
      </c>
    </row>
    <row r="5" spans="1:20" ht="6" customHeight="1" x14ac:dyDescent="0.25">
      <c r="A5" s="194"/>
      <c r="B5" s="236"/>
      <c r="C5" s="236"/>
      <c r="D5" s="236"/>
      <c r="E5" s="237"/>
      <c r="F5" s="237"/>
      <c r="G5" s="237"/>
      <c r="H5" s="237"/>
      <c r="I5" s="237"/>
      <c r="J5" s="237"/>
      <c r="K5" s="671"/>
      <c r="L5" s="671"/>
      <c r="M5" s="671"/>
      <c r="N5" s="237"/>
      <c r="O5" s="237"/>
      <c r="P5" s="28"/>
    </row>
    <row r="6" spans="1:20" ht="12.75" customHeight="1" x14ac:dyDescent="0.25">
      <c r="A6" s="230">
        <v>2012</v>
      </c>
      <c r="B6" s="27">
        <v>276</v>
      </c>
      <c r="C6" s="27">
        <v>51</v>
      </c>
      <c r="D6" s="27">
        <v>328</v>
      </c>
      <c r="E6" s="27">
        <v>42.81</v>
      </c>
      <c r="F6" s="27">
        <v>24.57</v>
      </c>
      <c r="G6" s="27">
        <v>40.15</v>
      </c>
      <c r="H6" s="27">
        <v>27.86</v>
      </c>
      <c r="I6" s="27">
        <v>33.36</v>
      </c>
      <c r="J6" s="27">
        <v>28.54</v>
      </c>
      <c r="K6" s="27">
        <v>16.77</v>
      </c>
      <c r="L6" s="27">
        <v>33.869999999999997</v>
      </c>
      <c r="M6" s="27">
        <v>19.09</v>
      </c>
      <c r="N6" s="27">
        <v>12.56</v>
      </c>
      <c r="O6" s="27">
        <v>8.1999999999999993</v>
      </c>
      <c r="P6" s="27">
        <v>12.22</v>
      </c>
    </row>
    <row r="7" spans="1:20" ht="12.75" customHeight="1" x14ac:dyDescent="0.25">
      <c r="A7" s="184">
        <v>2013</v>
      </c>
      <c r="B7" s="27">
        <v>245</v>
      </c>
      <c r="C7" s="27">
        <v>53</v>
      </c>
      <c r="D7" s="27">
        <v>301</v>
      </c>
      <c r="E7" s="27">
        <v>42.6</v>
      </c>
      <c r="F7" s="27">
        <v>28.15</v>
      </c>
      <c r="G7" s="27">
        <v>40.21</v>
      </c>
      <c r="H7" s="27">
        <v>25.35</v>
      </c>
      <c r="I7" s="27">
        <v>25.58</v>
      </c>
      <c r="J7" s="27">
        <v>25.47</v>
      </c>
      <c r="K7" s="27">
        <v>10.130000000000001</v>
      </c>
      <c r="L7" s="27">
        <v>33.200000000000003</v>
      </c>
      <c r="M7" s="27">
        <v>13.7</v>
      </c>
      <c r="N7" s="27">
        <v>21.92</v>
      </c>
      <c r="O7" s="27">
        <v>13.06</v>
      </c>
      <c r="P7" s="27">
        <v>20.63</v>
      </c>
    </row>
    <row r="8" spans="1:20" ht="12.75" customHeight="1" x14ac:dyDescent="0.25">
      <c r="A8" s="184">
        <v>2014</v>
      </c>
      <c r="B8" s="27">
        <v>252</v>
      </c>
      <c r="C8" s="27">
        <v>59</v>
      </c>
      <c r="D8" s="27">
        <v>311</v>
      </c>
      <c r="E8" s="27">
        <v>42.37</v>
      </c>
      <c r="F8" s="27">
        <v>35.549999999999997</v>
      </c>
      <c r="G8" s="27">
        <v>40.92</v>
      </c>
      <c r="H8" s="27">
        <v>25.93</v>
      </c>
      <c r="I8" s="27">
        <v>25.35</v>
      </c>
      <c r="J8" s="27">
        <v>25.8</v>
      </c>
      <c r="K8" s="27">
        <v>12.17</v>
      </c>
      <c r="L8" s="27">
        <v>29.09</v>
      </c>
      <c r="M8" s="27">
        <v>15.78</v>
      </c>
      <c r="N8" s="27">
        <v>19.53</v>
      </c>
      <c r="O8" s="27">
        <v>10</v>
      </c>
      <c r="P8" s="27">
        <v>17.5</v>
      </c>
    </row>
    <row r="9" spans="1:20" ht="13" x14ac:dyDescent="0.25">
      <c r="A9" s="330">
        <v>2015</v>
      </c>
      <c r="B9" s="27">
        <v>243</v>
      </c>
      <c r="C9" s="27">
        <v>44</v>
      </c>
      <c r="D9" s="27">
        <v>293</v>
      </c>
      <c r="E9" s="27">
        <v>45.1</v>
      </c>
      <c r="F9" s="439" t="s">
        <v>36</v>
      </c>
      <c r="G9" s="27">
        <v>44.24</v>
      </c>
      <c r="H9" s="27">
        <v>23.55</v>
      </c>
      <c r="I9" s="439" t="s">
        <v>36</v>
      </c>
      <c r="J9" s="27">
        <v>23.01</v>
      </c>
      <c r="K9" s="27">
        <v>8.81</v>
      </c>
      <c r="L9" s="439" t="s">
        <v>36</v>
      </c>
      <c r="M9" s="27">
        <v>9.98</v>
      </c>
      <c r="N9" s="27">
        <v>22.54</v>
      </c>
      <c r="O9" s="439" t="s">
        <v>36</v>
      </c>
      <c r="P9" s="27">
        <v>22.76</v>
      </c>
    </row>
    <row r="10" spans="1:20" ht="13" x14ac:dyDescent="0.25">
      <c r="A10" s="300">
        <v>2016</v>
      </c>
      <c r="B10" s="27">
        <v>221</v>
      </c>
      <c r="C10" s="27">
        <v>38</v>
      </c>
      <c r="D10" s="27">
        <v>277</v>
      </c>
      <c r="E10" s="27">
        <v>50.15</v>
      </c>
      <c r="F10" s="439" t="s">
        <v>36</v>
      </c>
      <c r="G10" s="27">
        <v>48.39</v>
      </c>
      <c r="H10" s="27">
        <v>27.04</v>
      </c>
      <c r="I10" s="439" t="s">
        <v>36</v>
      </c>
      <c r="J10" s="27">
        <v>25.61</v>
      </c>
      <c r="K10" s="27">
        <v>5.48</v>
      </c>
      <c r="L10" s="439" t="s">
        <v>36</v>
      </c>
      <c r="M10" s="27">
        <v>6.66</v>
      </c>
      <c r="N10" s="27">
        <v>17.329999999999998</v>
      </c>
      <c r="O10" s="439" t="s">
        <v>36</v>
      </c>
      <c r="P10" s="27">
        <v>19.34</v>
      </c>
    </row>
    <row r="11" spans="1:20" s="569" customFormat="1" x14ac:dyDescent="0.25">
      <c r="A11" s="363">
        <v>2017</v>
      </c>
      <c r="B11" s="27">
        <v>263</v>
      </c>
      <c r="C11" s="27">
        <v>61</v>
      </c>
      <c r="D11" s="27">
        <v>343</v>
      </c>
      <c r="E11" s="27">
        <v>46.18</v>
      </c>
      <c r="F11" s="27">
        <v>21.4</v>
      </c>
      <c r="G11" s="27">
        <v>42.69</v>
      </c>
      <c r="H11" s="27">
        <v>22.93</v>
      </c>
      <c r="I11" s="27">
        <v>39.1</v>
      </c>
      <c r="J11" s="27">
        <v>24.72</v>
      </c>
      <c r="K11" s="27">
        <v>13.18</v>
      </c>
      <c r="L11" s="27">
        <v>17.399999999999999</v>
      </c>
      <c r="M11" s="27">
        <v>13.68</v>
      </c>
      <c r="N11" s="27">
        <v>17.71</v>
      </c>
      <c r="O11" s="27">
        <v>22.2</v>
      </c>
      <c r="P11" s="27">
        <v>18.91</v>
      </c>
      <c r="Q11" s="980"/>
    </row>
    <row r="12" spans="1:20" s="784" customFormat="1" x14ac:dyDescent="0.25">
      <c r="A12" s="363">
        <v>2018</v>
      </c>
      <c r="B12" s="27">
        <v>271</v>
      </c>
      <c r="C12" s="27">
        <v>74</v>
      </c>
      <c r="D12" s="27">
        <v>362</v>
      </c>
      <c r="E12" s="27">
        <v>46.8</v>
      </c>
      <c r="F12" s="27">
        <v>20.329999999999998</v>
      </c>
      <c r="G12" s="27">
        <v>42.15</v>
      </c>
      <c r="H12" s="27">
        <v>26.4</v>
      </c>
      <c r="I12" s="27">
        <v>21.62</v>
      </c>
      <c r="J12" s="27">
        <v>24.8</v>
      </c>
      <c r="K12" s="27">
        <v>7.65</v>
      </c>
      <c r="L12" s="27">
        <v>25.9</v>
      </c>
      <c r="M12" s="27">
        <v>10.97</v>
      </c>
      <c r="N12" s="27">
        <v>19.16</v>
      </c>
      <c r="O12" s="27">
        <v>32.159999999999997</v>
      </c>
      <c r="P12" s="27">
        <v>22.08</v>
      </c>
      <c r="Q12" s="595"/>
    </row>
    <row r="13" spans="1:20" s="454" customFormat="1" ht="14.5" x14ac:dyDescent="0.25">
      <c r="A13" s="363" t="s">
        <v>534</v>
      </c>
      <c r="B13" s="337">
        <v>123</v>
      </c>
      <c r="C13" s="337">
        <v>39</v>
      </c>
      <c r="D13" s="337">
        <v>182</v>
      </c>
      <c r="E13" s="337">
        <v>49.05</v>
      </c>
      <c r="F13" s="603" t="s">
        <v>36</v>
      </c>
      <c r="G13" s="337">
        <v>46.16</v>
      </c>
      <c r="H13" s="337">
        <v>22.74</v>
      </c>
      <c r="I13" s="603" t="s">
        <v>36</v>
      </c>
      <c r="J13" s="337">
        <v>24.71</v>
      </c>
      <c r="K13" s="337">
        <v>9.08</v>
      </c>
      <c r="L13" s="603" t="s">
        <v>36</v>
      </c>
      <c r="M13" s="337">
        <v>9.85</v>
      </c>
      <c r="N13" s="337">
        <v>19.13</v>
      </c>
      <c r="O13" s="603" t="s">
        <v>36</v>
      </c>
      <c r="P13" s="337">
        <v>19.28</v>
      </c>
      <c r="Q13" s="986"/>
    </row>
    <row r="14" spans="1:20" s="34" customFormat="1" ht="6" customHeight="1" x14ac:dyDescent="0.35">
      <c r="A14" s="175" t="s">
        <v>39</v>
      </c>
      <c r="B14" s="174"/>
      <c r="C14" s="174"/>
      <c r="D14" s="368"/>
      <c r="E14" s="174"/>
      <c r="F14" s="174"/>
      <c r="G14" s="368"/>
      <c r="H14" s="174"/>
      <c r="I14" s="174"/>
      <c r="J14" s="368"/>
      <c r="K14" s="669"/>
      <c r="L14" s="669"/>
      <c r="M14" s="669"/>
      <c r="N14" s="174"/>
      <c r="O14" s="174"/>
      <c r="P14" s="368"/>
      <c r="Q14" s="181"/>
      <c r="R14" s="75"/>
    </row>
    <row r="15" spans="1:20" s="34" customFormat="1" ht="12.75" customHeight="1" x14ac:dyDescent="0.35">
      <c r="A15" s="1298" t="s">
        <v>535</v>
      </c>
      <c r="B15" s="1298"/>
      <c r="C15" s="1298"/>
      <c r="D15" s="1298"/>
      <c r="E15" s="1298"/>
      <c r="F15" s="1298"/>
      <c r="G15" s="1298"/>
      <c r="H15" s="1298"/>
      <c r="I15" s="1298"/>
      <c r="J15" s="1298"/>
      <c r="K15" s="1298"/>
      <c r="L15" s="1298"/>
      <c r="M15" s="1298"/>
      <c r="N15" s="1298"/>
      <c r="O15" s="1298"/>
      <c r="P15" s="1298"/>
      <c r="Q15" s="502"/>
      <c r="R15" s="75"/>
    </row>
    <row r="16" spans="1:20" s="34" customFormat="1" ht="6" customHeight="1" x14ac:dyDescent="0.35">
      <c r="A16" s="376"/>
      <c r="B16" s="502"/>
      <c r="C16" s="502"/>
      <c r="D16" s="502"/>
      <c r="E16" s="502"/>
      <c r="F16" s="502"/>
      <c r="G16" s="502"/>
      <c r="H16" s="502"/>
      <c r="I16" s="502"/>
      <c r="J16" s="502"/>
      <c r="K16" s="502"/>
      <c r="L16" s="502"/>
      <c r="M16" s="502"/>
      <c r="N16" s="502"/>
      <c r="O16" s="502"/>
      <c r="P16" s="502"/>
      <c r="Q16" s="502"/>
      <c r="R16" s="75"/>
    </row>
    <row r="17" spans="1:18" s="34" customFormat="1" ht="12.75" customHeight="1" x14ac:dyDescent="0.35">
      <c r="A17" s="1298" t="s">
        <v>192</v>
      </c>
      <c r="B17" s="1298"/>
      <c r="C17" s="1298"/>
      <c r="D17" s="1298"/>
      <c r="E17" s="1298"/>
      <c r="F17" s="1298"/>
      <c r="G17" s="1298"/>
      <c r="H17" s="1298"/>
      <c r="I17" s="1298"/>
      <c r="J17" s="1298"/>
      <c r="K17" s="1298"/>
      <c r="L17" s="1298"/>
      <c r="M17" s="1298"/>
      <c r="N17" s="1298"/>
      <c r="O17" s="1298"/>
      <c r="P17" s="1298"/>
      <c r="Q17" s="17"/>
      <c r="R17" s="17"/>
    </row>
    <row r="18" spans="1:18" ht="12.75" customHeight="1" x14ac:dyDescent="0.25">
      <c r="I18" s="198"/>
      <c r="J18" s="198"/>
      <c r="K18" s="198"/>
      <c r="L18" s="198"/>
      <c r="M18" s="198"/>
      <c r="N18" s="28"/>
      <c r="O18" s="28"/>
      <c r="P18" s="28"/>
    </row>
    <row r="19" spans="1:18" ht="12.75" customHeight="1" x14ac:dyDescent="0.25">
      <c r="B19" s="61"/>
      <c r="C19" s="985"/>
      <c r="D19" s="61"/>
      <c r="E19" s="985"/>
      <c r="F19" s="61"/>
      <c r="G19" s="73"/>
      <c r="H19" s="61"/>
      <c r="I19" s="61"/>
      <c r="J19" s="337"/>
      <c r="K19" s="61"/>
      <c r="M19" s="673"/>
      <c r="N19" s="28"/>
      <c r="O19" s="28"/>
      <c r="P19" s="28"/>
    </row>
    <row r="20" spans="1:18" x14ac:dyDescent="0.25">
      <c r="D20" s="595"/>
      <c r="G20" s="363"/>
      <c r="J20" s="27"/>
      <c r="M20" s="673"/>
      <c r="N20" s="673"/>
    </row>
    <row r="21" spans="1:18" x14ac:dyDescent="0.25">
      <c r="G21" s="363"/>
      <c r="J21" s="27"/>
      <c r="M21" s="673"/>
      <c r="N21" s="673"/>
    </row>
    <row r="22" spans="1:18" x14ac:dyDescent="0.25">
      <c r="G22" s="363"/>
      <c r="I22" s="27"/>
      <c r="J22" s="27"/>
      <c r="L22" s="27"/>
      <c r="M22" s="673"/>
      <c r="N22" s="673"/>
    </row>
    <row r="23" spans="1:18" x14ac:dyDescent="0.25">
      <c r="D23" s="61"/>
      <c r="E23" s="596"/>
      <c r="F23" s="596"/>
      <c r="G23" s="363"/>
      <c r="I23" s="27"/>
      <c r="J23" s="27"/>
      <c r="L23" s="27"/>
      <c r="N23" s="673"/>
    </row>
    <row r="24" spans="1:18" x14ac:dyDescent="0.25">
      <c r="D24" s="61"/>
      <c r="E24" s="61"/>
      <c r="F24" s="61"/>
      <c r="G24" s="363"/>
      <c r="J24" s="27"/>
      <c r="M24" s="673"/>
      <c r="N24" s="673"/>
    </row>
    <row r="25" spans="1:18" x14ac:dyDescent="0.25">
      <c r="D25" s="61"/>
      <c r="E25" s="596"/>
      <c r="F25" s="596"/>
      <c r="G25" s="363"/>
      <c r="J25" s="27"/>
      <c r="M25" s="673"/>
      <c r="N25" s="673"/>
    </row>
    <row r="26" spans="1:18" x14ac:dyDescent="0.25">
      <c r="D26" s="61"/>
      <c r="E26" s="596"/>
      <c r="F26" s="596"/>
      <c r="G26" s="597"/>
      <c r="H26" s="61"/>
    </row>
    <row r="27" spans="1:18" x14ac:dyDescent="0.25">
      <c r="D27" s="61"/>
      <c r="E27" s="61"/>
      <c r="F27" s="61"/>
      <c r="G27" s="61"/>
      <c r="H27" s="61"/>
    </row>
    <row r="28" spans="1:18" x14ac:dyDescent="0.25">
      <c r="D28" s="61"/>
      <c r="E28" s="596"/>
      <c r="F28" s="596"/>
      <c r="G28" s="597"/>
      <c r="H28" s="61"/>
    </row>
    <row r="29" spans="1:18" x14ac:dyDescent="0.25">
      <c r="D29" s="61"/>
      <c r="E29" s="61"/>
      <c r="F29" s="61"/>
      <c r="G29" s="61"/>
      <c r="H29" s="61"/>
    </row>
    <row r="30" spans="1:18" x14ac:dyDescent="0.25">
      <c r="D30" s="61"/>
      <c r="E30" s="596"/>
      <c r="F30" s="596"/>
      <c r="G30" s="597"/>
      <c r="H30" s="61"/>
    </row>
    <row r="31" spans="1:18" x14ac:dyDescent="0.25">
      <c r="D31" s="61"/>
      <c r="E31" s="61"/>
      <c r="F31" s="61"/>
      <c r="G31" s="61"/>
      <c r="H31" s="61"/>
    </row>
    <row r="32" spans="1:18" x14ac:dyDescent="0.25">
      <c r="D32" s="61"/>
      <c r="E32" s="596"/>
      <c r="F32" s="596"/>
      <c r="G32" s="597"/>
      <c r="H32" s="61"/>
    </row>
    <row r="33" spans="4:8" x14ac:dyDescent="0.25">
      <c r="D33" s="61"/>
      <c r="E33" s="61"/>
      <c r="F33" s="61"/>
      <c r="G33" s="61"/>
      <c r="H33" s="61"/>
    </row>
    <row r="34" spans="4:8" x14ac:dyDescent="0.25">
      <c r="D34" s="61"/>
      <c r="E34" s="596"/>
      <c r="F34" s="596"/>
      <c r="G34" s="597"/>
      <c r="H34" s="61"/>
    </row>
    <row r="35" spans="4:8" x14ac:dyDescent="0.25">
      <c r="D35" s="61"/>
      <c r="E35" s="61"/>
      <c r="F35" s="61"/>
      <c r="G35" s="61"/>
      <c r="H35" s="61"/>
    </row>
    <row r="36" spans="4:8" x14ac:dyDescent="0.25">
      <c r="D36" s="61"/>
      <c r="E36" s="61"/>
      <c r="F36" s="61"/>
      <c r="G36" s="61"/>
      <c r="H36" s="61"/>
    </row>
    <row r="37" spans="4:8" x14ac:dyDescent="0.25">
      <c r="D37" s="61"/>
      <c r="E37" s="61"/>
      <c r="F37" s="61"/>
      <c r="G37" s="61"/>
      <c r="H37" s="61"/>
    </row>
    <row r="38" spans="4:8" x14ac:dyDescent="0.25">
      <c r="D38" s="61"/>
      <c r="E38" s="61"/>
      <c r="F38" s="61"/>
      <c r="G38" s="61"/>
      <c r="H38" s="61"/>
    </row>
    <row r="39" spans="4:8" x14ac:dyDescent="0.25">
      <c r="D39" s="61"/>
      <c r="E39" s="61"/>
      <c r="F39" s="61"/>
      <c r="G39" s="61"/>
      <c r="H39" s="61"/>
    </row>
  </sheetData>
  <mergeCells count="9">
    <mergeCell ref="A17:P17"/>
    <mergeCell ref="R1:T1"/>
    <mergeCell ref="A2:P2"/>
    <mergeCell ref="B3:D3"/>
    <mergeCell ref="H3:J3"/>
    <mergeCell ref="E3:G3"/>
    <mergeCell ref="N3:P3"/>
    <mergeCell ref="K3:M3"/>
    <mergeCell ref="A15:P15"/>
  </mergeCells>
  <hyperlinks>
    <hyperlink ref="R1:S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W28"/>
  <sheetViews>
    <sheetView workbookViewId="0">
      <pane ySplit="4" topLeftCell="A5" activePane="bottomLeft" state="frozen"/>
      <selection sqref="A1:B1"/>
      <selection pane="bottomLeft" activeCell="R1" sqref="R1:U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3" width="6.7265625" style="668" customWidth="1"/>
    <col min="14" max="15" width="6.7265625" style="17" customWidth="1"/>
    <col min="16" max="16" width="6.7265625" style="386" customWidth="1"/>
    <col min="17" max="38" width="8.7265625" style="17" customWidth="1"/>
    <col min="39" max="16384" width="9.1796875" style="17"/>
  </cols>
  <sheetData>
    <row r="1" spans="1:23" s="63" customFormat="1" ht="30" customHeight="1" x14ac:dyDescent="0.3">
      <c r="A1" s="73"/>
      <c r="B1" s="878"/>
      <c r="C1" s="187"/>
      <c r="D1" s="384"/>
      <c r="E1" s="187"/>
      <c r="F1" s="187"/>
      <c r="G1" s="384"/>
      <c r="H1" s="187"/>
      <c r="I1" s="187"/>
      <c r="J1" s="384"/>
      <c r="K1" s="503"/>
      <c r="L1" s="503"/>
      <c r="M1" s="503"/>
      <c r="N1" s="187"/>
      <c r="O1" s="187"/>
      <c r="P1" s="384"/>
      <c r="Q1" s="187"/>
      <c r="R1" s="1293" t="s">
        <v>315</v>
      </c>
      <c r="S1" s="1294"/>
      <c r="T1" s="1294"/>
      <c r="U1" s="1307"/>
    </row>
    <row r="2" spans="1:23" s="185" customFormat="1" ht="15" customHeight="1" x14ac:dyDescent="0.3">
      <c r="A2" s="1346" t="s">
        <v>472</v>
      </c>
      <c r="B2" s="1346"/>
      <c r="C2" s="1346"/>
      <c r="D2" s="1346"/>
      <c r="E2" s="1346"/>
      <c r="F2" s="1346"/>
      <c r="G2" s="1346"/>
      <c r="H2" s="1346"/>
      <c r="I2" s="1346"/>
      <c r="J2" s="1346"/>
      <c r="K2" s="1346"/>
      <c r="L2" s="1346"/>
      <c r="M2" s="1346"/>
      <c r="N2" s="1346"/>
      <c r="O2" s="1346"/>
      <c r="P2" s="1346"/>
    </row>
    <row r="3" spans="1:23" ht="15" customHeight="1" x14ac:dyDescent="0.25">
      <c r="B3" s="1347" t="s">
        <v>10</v>
      </c>
      <c r="C3" s="1347"/>
      <c r="D3" s="1347"/>
      <c r="E3" s="1347" t="s">
        <v>25</v>
      </c>
      <c r="F3" s="1347"/>
      <c r="G3" s="1347"/>
      <c r="H3" s="1347" t="s">
        <v>397</v>
      </c>
      <c r="I3" s="1347"/>
      <c r="J3" s="1347"/>
      <c r="K3" s="1360" t="s">
        <v>26</v>
      </c>
      <c r="L3" s="1360"/>
      <c r="M3" s="1360"/>
      <c r="N3" s="1347" t="s">
        <v>35</v>
      </c>
      <c r="O3" s="1347"/>
      <c r="P3" s="1347"/>
    </row>
    <row r="4" spans="1:23" ht="15" customHeight="1" x14ac:dyDescent="0.25">
      <c r="A4" s="17" t="s">
        <v>39</v>
      </c>
      <c r="B4" s="180" t="s">
        <v>28</v>
      </c>
      <c r="C4" s="180" t="s">
        <v>29</v>
      </c>
      <c r="D4" s="383" t="s">
        <v>364</v>
      </c>
      <c r="E4" s="180" t="s">
        <v>28</v>
      </c>
      <c r="F4" s="180" t="s">
        <v>29</v>
      </c>
      <c r="G4" s="383" t="s">
        <v>364</v>
      </c>
      <c r="H4" s="180" t="s">
        <v>28</v>
      </c>
      <c r="I4" s="180" t="s">
        <v>29</v>
      </c>
      <c r="J4" s="383" t="s">
        <v>364</v>
      </c>
      <c r="K4" s="667" t="s">
        <v>28</v>
      </c>
      <c r="L4" s="667" t="s">
        <v>29</v>
      </c>
      <c r="M4" s="667" t="s">
        <v>364</v>
      </c>
      <c r="N4" s="180" t="s">
        <v>28</v>
      </c>
      <c r="O4" s="180" t="s">
        <v>29</v>
      </c>
      <c r="P4" s="383" t="s">
        <v>364</v>
      </c>
      <c r="V4" s="180"/>
      <c r="W4" s="180"/>
    </row>
    <row r="5" spans="1:23" ht="6" customHeight="1" x14ac:dyDescent="0.25">
      <c r="A5" s="194"/>
      <c r="B5" s="236"/>
      <c r="C5" s="236"/>
      <c r="D5" s="236"/>
      <c r="E5" s="237"/>
      <c r="F5" s="237"/>
      <c r="G5" s="237"/>
      <c r="H5" s="237"/>
      <c r="I5" s="237"/>
      <c r="J5" s="237"/>
      <c r="K5" s="671"/>
      <c r="L5" s="671"/>
      <c r="M5" s="671"/>
      <c r="N5" s="237"/>
      <c r="O5" s="237"/>
      <c r="P5" s="28"/>
      <c r="V5" s="69"/>
      <c r="W5" s="69"/>
    </row>
    <row r="6" spans="1:23" ht="12.75" customHeight="1" x14ac:dyDescent="0.25">
      <c r="A6" s="230">
        <v>2012</v>
      </c>
      <c r="B6" s="27">
        <v>376</v>
      </c>
      <c r="C6" s="27">
        <v>89</v>
      </c>
      <c r="D6" s="27">
        <v>465</v>
      </c>
      <c r="E6" s="27">
        <v>43.56</v>
      </c>
      <c r="F6" s="27">
        <v>35.51</v>
      </c>
      <c r="G6" s="27">
        <v>42.21</v>
      </c>
      <c r="H6" s="27">
        <v>30.72</v>
      </c>
      <c r="I6" s="27">
        <v>30.55</v>
      </c>
      <c r="J6" s="27">
        <v>30.69</v>
      </c>
      <c r="K6" s="27">
        <v>18.05</v>
      </c>
      <c r="L6" s="27">
        <v>22.93</v>
      </c>
      <c r="M6" s="27">
        <v>18.87</v>
      </c>
      <c r="N6" s="27">
        <v>7.67</v>
      </c>
      <c r="O6" s="27">
        <v>11.02</v>
      </c>
      <c r="P6" s="27">
        <v>8.23</v>
      </c>
      <c r="V6" s="69"/>
      <c r="W6" s="69"/>
    </row>
    <row r="7" spans="1:23" ht="12.75" customHeight="1" x14ac:dyDescent="0.25">
      <c r="A7" s="184">
        <v>2013</v>
      </c>
      <c r="B7" s="27">
        <v>460</v>
      </c>
      <c r="C7" s="27">
        <v>101</v>
      </c>
      <c r="D7" s="27">
        <v>563</v>
      </c>
      <c r="E7" s="27">
        <v>47.53</v>
      </c>
      <c r="F7" s="27">
        <v>33.03</v>
      </c>
      <c r="G7" s="27">
        <v>45.04</v>
      </c>
      <c r="H7" s="27">
        <v>29.36</v>
      </c>
      <c r="I7" s="27">
        <v>29.7</v>
      </c>
      <c r="J7" s="27">
        <v>29.31</v>
      </c>
      <c r="K7" s="27">
        <v>11.07</v>
      </c>
      <c r="L7" s="27">
        <v>21.92</v>
      </c>
      <c r="M7" s="27">
        <v>12.77</v>
      </c>
      <c r="N7" s="27">
        <v>12.04</v>
      </c>
      <c r="O7" s="27">
        <v>15.35</v>
      </c>
      <c r="P7" s="27">
        <v>12.88</v>
      </c>
      <c r="V7" s="69"/>
      <c r="W7" s="69"/>
    </row>
    <row r="8" spans="1:23" ht="12.75" customHeight="1" x14ac:dyDescent="0.25">
      <c r="A8" s="301">
        <v>2014</v>
      </c>
      <c r="B8" s="27">
        <v>433</v>
      </c>
      <c r="C8" s="27">
        <v>71</v>
      </c>
      <c r="D8" s="27">
        <v>507</v>
      </c>
      <c r="E8" s="27">
        <v>46.89</v>
      </c>
      <c r="F8" s="27">
        <v>26.16</v>
      </c>
      <c r="G8" s="27">
        <v>44.1</v>
      </c>
      <c r="H8" s="27">
        <v>26.58</v>
      </c>
      <c r="I8" s="27">
        <v>35.43</v>
      </c>
      <c r="J8" s="27">
        <v>27.59</v>
      </c>
      <c r="K8" s="27">
        <v>9.56</v>
      </c>
      <c r="L8" s="27">
        <v>18.190000000000001</v>
      </c>
      <c r="M8" s="27">
        <v>10.83</v>
      </c>
      <c r="N8" s="27">
        <v>16.97</v>
      </c>
      <c r="O8" s="27">
        <v>20.21</v>
      </c>
      <c r="P8" s="27">
        <v>17.489999999999998</v>
      </c>
      <c r="V8" s="69"/>
      <c r="W8" s="69"/>
    </row>
    <row r="9" spans="1:23" ht="12.75" customHeight="1" x14ac:dyDescent="0.25">
      <c r="A9" s="330">
        <v>2015</v>
      </c>
      <c r="B9" s="27">
        <v>480</v>
      </c>
      <c r="C9" s="27">
        <v>90</v>
      </c>
      <c r="D9" s="27">
        <v>573</v>
      </c>
      <c r="E9" s="27">
        <v>50.02</v>
      </c>
      <c r="F9" s="27">
        <v>33.21</v>
      </c>
      <c r="G9" s="27">
        <v>47.88</v>
      </c>
      <c r="H9" s="27">
        <v>25.87</v>
      </c>
      <c r="I9" s="27">
        <v>35.04</v>
      </c>
      <c r="J9" s="27">
        <v>27.12</v>
      </c>
      <c r="K9" s="27">
        <v>6.86</v>
      </c>
      <c r="L9" s="27">
        <v>16.399999999999999</v>
      </c>
      <c r="M9" s="27">
        <v>8.08</v>
      </c>
      <c r="N9" s="27">
        <v>17.260000000000002</v>
      </c>
      <c r="O9" s="27">
        <v>15.35</v>
      </c>
      <c r="P9" s="27">
        <v>16.91</v>
      </c>
      <c r="V9" s="69"/>
      <c r="W9" s="69"/>
    </row>
    <row r="10" spans="1:23" ht="12.75" customHeight="1" x14ac:dyDescent="0.25">
      <c r="A10" s="301">
        <v>2016</v>
      </c>
      <c r="B10" s="27">
        <v>397</v>
      </c>
      <c r="C10" s="27">
        <v>121</v>
      </c>
      <c r="D10" s="27">
        <v>532</v>
      </c>
      <c r="E10" s="27">
        <v>42.04</v>
      </c>
      <c r="F10" s="27">
        <v>27.88</v>
      </c>
      <c r="G10" s="27">
        <v>39.19</v>
      </c>
      <c r="H10" s="27">
        <v>29.03</v>
      </c>
      <c r="I10" s="27">
        <v>34.549999999999997</v>
      </c>
      <c r="J10" s="27">
        <v>29.62</v>
      </c>
      <c r="K10" s="27">
        <v>11.38</v>
      </c>
      <c r="L10" s="27">
        <v>23.76</v>
      </c>
      <c r="M10" s="27">
        <v>14.02</v>
      </c>
      <c r="N10" s="27">
        <v>17.55</v>
      </c>
      <c r="O10" s="27">
        <v>13.8</v>
      </c>
      <c r="P10" s="27">
        <v>17.18</v>
      </c>
      <c r="V10" s="69"/>
      <c r="W10" s="69"/>
    </row>
    <row r="11" spans="1:23" s="569" customFormat="1" ht="12.75" customHeight="1" x14ac:dyDescent="0.25">
      <c r="A11" s="363">
        <v>2017</v>
      </c>
      <c r="B11" s="27">
        <v>520</v>
      </c>
      <c r="C11" s="27">
        <v>139</v>
      </c>
      <c r="D11" s="27">
        <v>668</v>
      </c>
      <c r="E11" s="27">
        <v>51.06</v>
      </c>
      <c r="F11" s="27">
        <v>26.92</v>
      </c>
      <c r="G11" s="27">
        <v>47.05</v>
      </c>
      <c r="H11" s="27">
        <v>29.06</v>
      </c>
      <c r="I11" s="27">
        <v>34.07</v>
      </c>
      <c r="J11" s="27">
        <v>29.7</v>
      </c>
      <c r="K11" s="27">
        <v>8.4</v>
      </c>
      <c r="L11" s="27">
        <v>27.75</v>
      </c>
      <c r="M11" s="27">
        <v>11.82</v>
      </c>
      <c r="N11" s="27">
        <v>11.48</v>
      </c>
      <c r="O11" s="27">
        <v>11.26</v>
      </c>
      <c r="P11" s="27">
        <v>11.44</v>
      </c>
      <c r="V11" s="69"/>
      <c r="W11" s="69"/>
    </row>
    <row r="12" spans="1:23" s="784" customFormat="1" ht="12.75" customHeight="1" x14ac:dyDescent="0.25">
      <c r="A12" s="363">
        <v>2018</v>
      </c>
      <c r="B12" s="27">
        <v>517</v>
      </c>
      <c r="C12" s="27">
        <v>172</v>
      </c>
      <c r="D12" s="27">
        <v>705</v>
      </c>
      <c r="E12" s="27">
        <v>49.15</v>
      </c>
      <c r="F12" s="27">
        <v>23.02</v>
      </c>
      <c r="G12" s="27">
        <v>44.09</v>
      </c>
      <c r="H12" s="27">
        <v>29.68</v>
      </c>
      <c r="I12" s="27">
        <v>29.63</v>
      </c>
      <c r="J12" s="27">
        <v>29.14</v>
      </c>
      <c r="K12" s="27">
        <v>9.15</v>
      </c>
      <c r="L12" s="27">
        <v>25.33</v>
      </c>
      <c r="M12" s="27">
        <v>12.31</v>
      </c>
      <c r="N12" s="27">
        <v>12.02</v>
      </c>
      <c r="O12" s="27">
        <v>22.02</v>
      </c>
      <c r="P12" s="27">
        <v>14.46</v>
      </c>
      <c r="Q12" s="609"/>
      <c r="V12" s="69"/>
      <c r="W12" s="69"/>
    </row>
    <row r="13" spans="1:23" s="454" customFormat="1" ht="12.75" customHeight="1" x14ac:dyDescent="0.25">
      <c r="A13" s="363" t="s">
        <v>534</v>
      </c>
      <c r="B13" s="337">
        <v>235</v>
      </c>
      <c r="C13" s="337">
        <v>113</v>
      </c>
      <c r="D13" s="337">
        <v>355</v>
      </c>
      <c r="E13" s="337">
        <v>43.79</v>
      </c>
      <c r="F13" s="337">
        <v>30.63</v>
      </c>
      <c r="G13" s="337">
        <v>40.869999999999997</v>
      </c>
      <c r="H13" s="337">
        <v>27.71</v>
      </c>
      <c r="I13" s="337">
        <v>41.7</v>
      </c>
      <c r="J13" s="337">
        <v>31.14</v>
      </c>
      <c r="K13" s="337">
        <v>7.49</v>
      </c>
      <c r="L13" s="337">
        <v>14.91</v>
      </c>
      <c r="M13" s="337">
        <v>9.31</v>
      </c>
      <c r="N13" s="337">
        <v>21.01</v>
      </c>
      <c r="O13" s="337">
        <v>12.76</v>
      </c>
      <c r="P13" s="337">
        <v>18.68</v>
      </c>
      <c r="Q13" s="981"/>
      <c r="V13" s="69"/>
      <c r="W13" s="69"/>
    </row>
    <row r="14" spans="1:23" s="34" customFormat="1" ht="6" customHeight="1" x14ac:dyDescent="0.35">
      <c r="A14" s="175" t="s">
        <v>39</v>
      </c>
      <c r="B14" s="174"/>
      <c r="C14" s="174"/>
      <c r="D14" s="368"/>
      <c r="E14" s="174"/>
      <c r="F14" s="174"/>
      <c r="G14" s="368"/>
      <c r="H14" s="174"/>
      <c r="I14" s="174"/>
      <c r="J14" s="368"/>
      <c r="K14" s="669"/>
      <c r="L14" s="669"/>
      <c r="M14" s="669"/>
      <c r="N14" s="174"/>
      <c r="O14" s="174"/>
      <c r="P14" s="368"/>
      <c r="Q14" s="181"/>
      <c r="R14" s="75"/>
    </row>
    <row r="15" spans="1:23" s="34" customFormat="1" ht="12.75" customHeight="1" x14ac:dyDescent="0.35">
      <c r="A15" s="1298" t="s">
        <v>535</v>
      </c>
      <c r="B15" s="1298"/>
      <c r="C15" s="1298"/>
      <c r="D15" s="1298"/>
      <c r="E15" s="1298"/>
      <c r="F15" s="1298"/>
      <c r="G15" s="1298"/>
      <c r="H15" s="1298"/>
      <c r="I15" s="1298"/>
      <c r="J15" s="1298"/>
      <c r="K15" s="1298"/>
      <c r="L15" s="1298"/>
      <c r="M15" s="1298"/>
      <c r="N15" s="1298"/>
      <c r="O15" s="1298"/>
      <c r="P15" s="1298"/>
      <c r="Q15" s="502"/>
      <c r="R15" s="75"/>
    </row>
    <row r="16" spans="1:23" s="34" customFormat="1" ht="6" customHeight="1" x14ac:dyDescent="0.35">
      <c r="A16" s="983"/>
      <c r="B16" s="983"/>
      <c r="C16" s="983"/>
      <c r="D16" s="983"/>
      <c r="E16" s="983"/>
      <c r="F16" s="983"/>
      <c r="G16" s="983"/>
      <c r="H16" s="983"/>
      <c r="I16" s="983"/>
      <c r="J16" s="983"/>
      <c r="K16" s="983"/>
      <c r="L16" s="983"/>
      <c r="M16" s="983"/>
      <c r="N16" s="983"/>
      <c r="O16" s="983"/>
      <c r="P16" s="983"/>
      <c r="Q16" s="502"/>
      <c r="R16" s="75"/>
    </row>
    <row r="17" spans="1:18" s="34" customFormat="1" ht="12.75" customHeight="1" x14ac:dyDescent="0.35">
      <c r="A17" s="1298" t="s">
        <v>192</v>
      </c>
      <c r="B17" s="1298"/>
      <c r="C17" s="1298"/>
      <c r="D17" s="1298"/>
      <c r="E17" s="1298"/>
      <c r="F17" s="1298"/>
      <c r="G17" s="1298"/>
      <c r="H17" s="1298"/>
      <c r="I17" s="1298"/>
      <c r="J17" s="1298"/>
      <c r="K17" s="1298"/>
      <c r="L17" s="1298"/>
      <c r="M17" s="1298"/>
      <c r="N17" s="1298"/>
      <c r="O17" s="1298"/>
      <c r="P17" s="1298"/>
      <c r="Q17" s="17"/>
      <c r="R17" s="17"/>
    </row>
    <row r="18" spans="1:18" x14ac:dyDescent="0.25">
      <c r="H18" s="667"/>
      <c r="I18" s="667"/>
      <c r="J18" s="667"/>
      <c r="K18" s="667"/>
      <c r="M18" s="982"/>
    </row>
    <row r="19" spans="1:18" x14ac:dyDescent="0.25">
      <c r="B19" s="61"/>
      <c r="C19" s="985"/>
      <c r="D19" s="61"/>
      <c r="E19" s="985"/>
      <c r="F19" s="61"/>
      <c r="G19" s="73"/>
      <c r="H19" s="61"/>
      <c r="I19" s="61"/>
      <c r="J19" s="61"/>
      <c r="K19" s="27"/>
      <c r="L19" s="27"/>
      <c r="N19" s="674"/>
      <c r="P19" s="982"/>
    </row>
    <row r="20" spans="1:18" x14ac:dyDescent="0.25">
      <c r="A20" s="621"/>
      <c r="G20" s="982"/>
      <c r="K20" s="27"/>
      <c r="L20" s="27"/>
      <c r="N20" s="674"/>
    </row>
    <row r="21" spans="1:18" x14ac:dyDescent="0.25">
      <c r="G21" s="363"/>
      <c r="K21" s="27"/>
      <c r="L21" s="27"/>
      <c r="N21" s="674"/>
    </row>
    <row r="22" spans="1:18" x14ac:dyDescent="0.25">
      <c r="G22" s="363"/>
      <c r="K22" s="27"/>
      <c r="L22" s="27"/>
      <c r="N22" s="674"/>
    </row>
    <row r="23" spans="1:18" x14ac:dyDescent="0.25">
      <c r="G23" s="363"/>
      <c r="K23" s="27"/>
      <c r="L23" s="27"/>
      <c r="N23" s="674"/>
    </row>
    <row r="24" spans="1:18" x14ac:dyDescent="0.25">
      <c r="G24" s="363"/>
      <c r="K24" s="27"/>
      <c r="L24" s="27"/>
      <c r="N24" s="674"/>
    </row>
    <row r="25" spans="1:18" x14ac:dyDescent="0.25">
      <c r="G25" s="363"/>
      <c r="K25" s="27"/>
      <c r="L25" s="27"/>
      <c r="N25" s="674"/>
    </row>
    <row r="26" spans="1:18" x14ac:dyDescent="0.25">
      <c r="H26" s="592"/>
      <c r="I26" s="592"/>
      <c r="J26" s="27"/>
      <c r="K26" s="27"/>
      <c r="L26" s="27"/>
      <c r="M26" s="27"/>
      <c r="N26" s="592"/>
    </row>
    <row r="27" spans="1:18" x14ac:dyDescent="0.25">
      <c r="H27" s="592"/>
      <c r="I27" s="592"/>
      <c r="J27" s="592"/>
      <c r="N27" s="592"/>
    </row>
    <row r="28" spans="1:18" x14ac:dyDescent="0.25">
      <c r="H28" s="592"/>
      <c r="I28" s="592"/>
      <c r="J28" s="592"/>
      <c r="N28" s="592"/>
    </row>
  </sheetData>
  <mergeCells count="9">
    <mergeCell ref="A17:P17"/>
    <mergeCell ref="R1:U1"/>
    <mergeCell ref="A2:P2"/>
    <mergeCell ref="B3:D3"/>
    <mergeCell ref="H3:J3"/>
    <mergeCell ref="E3:G3"/>
    <mergeCell ref="N3:P3"/>
    <mergeCell ref="K3:M3"/>
    <mergeCell ref="A15:P15"/>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8"/>
  <sheetViews>
    <sheetView workbookViewId="0">
      <pane ySplit="4" topLeftCell="A5" activePane="bottomLeft" state="frozen"/>
      <selection sqref="A1:B1"/>
      <selection pane="bottomLeft" activeCell="L1" sqref="L1:N1"/>
    </sheetView>
  </sheetViews>
  <sheetFormatPr defaultColWidth="8.81640625" defaultRowHeight="12.5" x14ac:dyDescent="0.25"/>
  <cols>
    <col min="1" max="10" width="6.7265625" style="873" customWidth="1"/>
    <col min="11" max="25" width="8.7265625" style="873" customWidth="1"/>
    <col min="26" max="16384" width="8.81640625" style="873"/>
  </cols>
  <sheetData>
    <row r="1" spans="1:19" ht="30" customHeight="1" x14ac:dyDescent="0.3">
      <c r="A1" s="73"/>
      <c r="B1" s="878"/>
      <c r="H1" s="1306" t="s">
        <v>198</v>
      </c>
      <c r="I1" s="1307"/>
      <c r="J1" s="1307"/>
      <c r="L1" s="1293" t="s">
        <v>315</v>
      </c>
      <c r="M1" s="1294"/>
      <c r="N1" s="1294"/>
    </row>
    <row r="2" spans="1:19" s="865" customFormat="1" ht="15" customHeight="1" x14ac:dyDescent="0.3">
      <c r="A2" s="1300" t="s">
        <v>483</v>
      </c>
      <c r="B2" s="1300"/>
      <c r="C2" s="1300"/>
      <c r="D2" s="1300"/>
      <c r="E2" s="1300"/>
      <c r="F2" s="1300"/>
      <c r="G2" s="1300"/>
      <c r="H2" s="1300"/>
      <c r="I2" s="1300"/>
      <c r="J2" s="1300"/>
      <c r="K2" s="873"/>
      <c r="L2" s="873"/>
      <c r="M2" s="873"/>
      <c r="N2" s="866"/>
      <c r="O2" s="866"/>
      <c r="P2" s="866"/>
      <c r="Q2" s="873"/>
      <c r="R2" s="873"/>
      <c r="S2" s="873"/>
    </row>
    <row r="3" spans="1:19" ht="15" customHeight="1" x14ac:dyDescent="0.25">
      <c r="B3" s="1295" t="s">
        <v>34</v>
      </c>
      <c r="C3" s="1295"/>
      <c r="D3" s="1295"/>
      <c r="E3" s="1295" t="s">
        <v>158</v>
      </c>
      <c r="F3" s="1295"/>
      <c r="G3" s="1295"/>
      <c r="H3" s="1295" t="s">
        <v>35</v>
      </c>
      <c r="I3" s="1295"/>
      <c r="J3" s="1295"/>
      <c r="N3" s="866"/>
      <c r="O3" s="866"/>
      <c r="P3" s="866"/>
    </row>
    <row r="4" spans="1:19" ht="15" customHeight="1" x14ac:dyDescent="0.25">
      <c r="A4" s="879" t="s">
        <v>39</v>
      </c>
      <c r="B4" s="879" t="s">
        <v>28</v>
      </c>
      <c r="C4" s="879" t="s">
        <v>29</v>
      </c>
      <c r="D4" s="879" t="s">
        <v>364</v>
      </c>
      <c r="E4" s="879" t="s">
        <v>28</v>
      </c>
      <c r="F4" s="879" t="s">
        <v>29</v>
      </c>
      <c r="G4" s="879" t="s">
        <v>364</v>
      </c>
      <c r="H4" s="876" t="s">
        <v>28</v>
      </c>
      <c r="I4" s="876" t="s">
        <v>29</v>
      </c>
      <c r="J4" s="873" t="s">
        <v>365</v>
      </c>
      <c r="N4" s="879"/>
      <c r="O4" s="879"/>
      <c r="P4" s="879"/>
    </row>
    <row r="5" spans="1:19" ht="6" customHeight="1" x14ac:dyDescent="0.3">
      <c r="A5" s="222"/>
      <c r="B5" s="205"/>
      <c r="C5" s="205"/>
      <c r="D5" s="205"/>
      <c r="E5" s="205"/>
      <c r="F5" s="205"/>
      <c r="G5" s="205"/>
      <c r="H5" s="231"/>
      <c r="I5" s="231"/>
      <c r="N5" s="205"/>
      <c r="O5" s="205"/>
      <c r="P5" s="205"/>
    </row>
    <row r="6" spans="1:19" ht="12.75" customHeight="1" x14ac:dyDescent="0.3">
      <c r="A6" s="534">
        <v>2004</v>
      </c>
      <c r="B6" s="850">
        <v>11.33</v>
      </c>
      <c r="C6" s="850">
        <v>9.64</v>
      </c>
      <c r="D6" s="850">
        <v>10.51</v>
      </c>
      <c r="E6" s="850">
        <v>88.67</v>
      </c>
      <c r="F6" s="850">
        <v>90.36</v>
      </c>
      <c r="G6" s="850">
        <v>89.49</v>
      </c>
      <c r="H6" s="851" t="s">
        <v>37</v>
      </c>
      <c r="I6" s="851" t="s">
        <v>37</v>
      </c>
      <c r="J6" s="851" t="s">
        <v>37</v>
      </c>
      <c r="K6" s="117"/>
      <c r="L6" s="23"/>
      <c r="M6" s="23"/>
      <c r="N6" s="945"/>
      <c r="O6" s="23"/>
      <c r="P6" s="23"/>
    </row>
    <row r="7" spans="1:19" ht="12.75" customHeight="1" x14ac:dyDescent="0.25">
      <c r="A7" s="534">
        <v>2005</v>
      </c>
      <c r="B7" s="850">
        <v>12.07</v>
      </c>
      <c r="C7" s="850">
        <v>9.98</v>
      </c>
      <c r="D7" s="850">
        <v>11.05</v>
      </c>
      <c r="E7" s="850">
        <v>87.93</v>
      </c>
      <c r="F7" s="850">
        <v>90.02</v>
      </c>
      <c r="G7" s="850">
        <v>88.95</v>
      </c>
      <c r="H7" s="851" t="s">
        <v>37</v>
      </c>
      <c r="I7" s="851" t="s">
        <v>37</v>
      </c>
      <c r="J7" s="851" t="s">
        <v>37</v>
      </c>
      <c r="L7" s="23"/>
      <c r="M7" s="23"/>
      <c r="N7" s="945"/>
      <c r="O7" s="23"/>
      <c r="P7" s="23"/>
    </row>
    <row r="8" spans="1:19" ht="12.75" customHeight="1" x14ac:dyDescent="0.25">
      <c r="A8" s="534">
        <v>2006</v>
      </c>
      <c r="B8" s="850">
        <v>10.79</v>
      </c>
      <c r="C8" s="850">
        <v>10.73</v>
      </c>
      <c r="D8" s="850">
        <v>10.75</v>
      </c>
      <c r="E8" s="850">
        <v>89.21</v>
      </c>
      <c r="F8" s="850">
        <v>89.27</v>
      </c>
      <c r="G8" s="850">
        <v>89.25</v>
      </c>
      <c r="H8" s="851" t="s">
        <v>37</v>
      </c>
      <c r="I8" s="851" t="s">
        <v>37</v>
      </c>
      <c r="J8" s="851" t="s">
        <v>37</v>
      </c>
      <c r="L8" s="23"/>
      <c r="M8" s="23"/>
      <c r="N8" s="945"/>
      <c r="O8" s="23"/>
      <c r="P8" s="23"/>
    </row>
    <row r="9" spans="1:19" ht="12.75" customHeight="1" x14ac:dyDescent="0.25">
      <c r="A9" s="534">
        <v>2007</v>
      </c>
      <c r="B9" s="850">
        <v>13.03</v>
      </c>
      <c r="C9" s="850">
        <v>11.85</v>
      </c>
      <c r="D9" s="850">
        <v>12.43</v>
      </c>
      <c r="E9" s="850">
        <v>86.75</v>
      </c>
      <c r="F9" s="850">
        <v>87.88</v>
      </c>
      <c r="G9" s="850">
        <v>87.28</v>
      </c>
      <c r="H9" s="850">
        <v>0.22</v>
      </c>
      <c r="I9" s="850">
        <v>0.28000000000000003</v>
      </c>
      <c r="J9" s="850">
        <v>0.28999999999999998</v>
      </c>
      <c r="L9" s="23"/>
      <c r="M9" s="23"/>
      <c r="N9" s="945"/>
      <c r="O9" s="23"/>
      <c r="P9" s="23"/>
    </row>
    <row r="10" spans="1:19" ht="12.75" customHeight="1" x14ac:dyDescent="0.25">
      <c r="A10" s="534">
        <v>2008</v>
      </c>
      <c r="B10" s="850">
        <v>13.48</v>
      </c>
      <c r="C10" s="850">
        <v>15.13</v>
      </c>
      <c r="D10" s="850">
        <v>14.31</v>
      </c>
      <c r="E10" s="850">
        <v>86.26</v>
      </c>
      <c r="F10" s="850">
        <v>84.75</v>
      </c>
      <c r="G10" s="850">
        <v>85.5</v>
      </c>
      <c r="H10" s="850">
        <v>0.26</v>
      </c>
      <c r="I10" s="850">
        <v>0.11</v>
      </c>
      <c r="J10" s="850">
        <v>0.19</v>
      </c>
      <c r="L10" s="23"/>
      <c r="M10" s="23"/>
      <c r="N10" s="945"/>
      <c r="O10" s="23"/>
      <c r="P10" s="23"/>
    </row>
    <row r="11" spans="1:19" ht="12.75" customHeight="1" x14ac:dyDescent="0.25">
      <c r="A11" s="534">
        <v>2009</v>
      </c>
      <c r="B11" s="850">
        <v>15.24</v>
      </c>
      <c r="C11" s="850">
        <v>13.75</v>
      </c>
      <c r="D11" s="850">
        <v>14.52</v>
      </c>
      <c r="E11" s="850">
        <v>84.68</v>
      </c>
      <c r="F11" s="850">
        <v>86</v>
      </c>
      <c r="G11" s="850">
        <v>85.32</v>
      </c>
      <c r="H11" s="850">
        <v>0.09</v>
      </c>
      <c r="I11" s="850">
        <v>0.24</v>
      </c>
      <c r="J11" s="850">
        <v>0.16</v>
      </c>
      <c r="L11" s="23"/>
      <c r="M11" s="23"/>
      <c r="N11" s="945"/>
      <c r="O11" s="23"/>
      <c r="P11" s="23"/>
    </row>
    <row r="12" spans="1:19" ht="12.75" customHeight="1" x14ac:dyDescent="0.25">
      <c r="A12" s="534">
        <v>2010</v>
      </c>
      <c r="B12" s="850">
        <v>16.77</v>
      </c>
      <c r="C12" s="850">
        <v>15.4</v>
      </c>
      <c r="D12" s="850">
        <v>16.11</v>
      </c>
      <c r="E12" s="850">
        <v>82.97</v>
      </c>
      <c r="F12" s="850">
        <v>84.46</v>
      </c>
      <c r="G12" s="850">
        <v>83.69</v>
      </c>
      <c r="H12" s="850">
        <v>0.26</v>
      </c>
      <c r="I12" s="850">
        <v>0.14000000000000001</v>
      </c>
      <c r="J12" s="850">
        <v>0.2</v>
      </c>
      <c r="L12" s="23"/>
      <c r="M12" s="23"/>
      <c r="N12" s="945"/>
      <c r="O12" s="23"/>
      <c r="P12" s="23"/>
    </row>
    <row r="13" spans="1:19" ht="12.75" customHeight="1" x14ac:dyDescent="0.25">
      <c r="A13" s="363">
        <v>2011</v>
      </c>
      <c r="B13" s="850">
        <v>16.8</v>
      </c>
      <c r="C13" s="850">
        <v>15.3</v>
      </c>
      <c r="D13" s="850">
        <v>16.07</v>
      </c>
      <c r="E13" s="850">
        <v>82.71</v>
      </c>
      <c r="F13" s="850">
        <v>84.45</v>
      </c>
      <c r="G13" s="850">
        <v>83.56</v>
      </c>
      <c r="H13" s="850">
        <v>0.5</v>
      </c>
      <c r="I13" s="850">
        <v>0.25</v>
      </c>
      <c r="J13" s="850">
        <v>0.38</v>
      </c>
      <c r="L13" s="23"/>
      <c r="M13" s="23"/>
      <c r="N13" s="945"/>
      <c r="O13" s="23"/>
      <c r="P13" s="23"/>
    </row>
    <row r="14" spans="1:19" ht="12.75" customHeight="1" x14ac:dyDescent="0.25">
      <c r="A14" s="363" t="s">
        <v>89</v>
      </c>
      <c r="B14" s="850">
        <v>19.07</v>
      </c>
      <c r="C14" s="850">
        <v>19.239999999999998</v>
      </c>
      <c r="D14" s="850">
        <v>19.170000000000002</v>
      </c>
      <c r="E14" s="850">
        <v>80.62</v>
      </c>
      <c r="F14" s="850">
        <v>80.709999999999994</v>
      </c>
      <c r="G14" s="850">
        <v>80.62</v>
      </c>
      <c r="H14" s="850">
        <v>0.31</v>
      </c>
      <c r="I14" s="850">
        <v>0.05</v>
      </c>
      <c r="J14" s="850">
        <v>0.21</v>
      </c>
      <c r="L14" s="23"/>
      <c r="M14" s="23"/>
      <c r="N14" s="945"/>
      <c r="O14" s="23"/>
      <c r="P14" s="23"/>
    </row>
    <row r="15" spans="1:19" ht="12.75" customHeight="1" x14ac:dyDescent="0.25">
      <c r="A15" s="363" t="s">
        <v>90</v>
      </c>
      <c r="B15" s="850">
        <v>21.74</v>
      </c>
      <c r="C15" s="850">
        <v>17.600000000000001</v>
      </c>
      <c r="D15" s="850">
        <v>19.73</v>
      </c>
      <c r="E15" s="850">
        <v>77.680000000000007</v>
      </c>
      <c r="F15" s="850">
        <v>81.88</v>
      </c>
      <c r="G15" s="850">
        <v>79.72</v>
      </c>
      <c r="H15" s="850">
        <v>0.57999999999999996</v>
      </c>
      <c r="I15" s="850">
        <v>0.52</v>
      </c>
      <c r="J15" s="850">
        <v>0.55000000000000004</v>
      </c>
      <c r="L15" s="23"/>
      <c r="M15" s="23"/>
      <c r="N15" s="945"/>
      <c r="O15" s="23"/>
      <c r="P15" s="23"/>
    </row>
    <row r="16" spans="1:19" ht="12.75" customHeight="1" x14ac:dyDescent="0.25">
      <c r="A16" s="363">
        <v>2013</v>
      </c>
      <c r="B16" s="850">
        <v>22.43</v>
      </c>
      <c r="C16" s="850">
        <v>21.56</v>
      </c>
      <c r="D16" s="850">
        <v>22.07</v>
      </c>
      <c r="E16" s="850">
        <v>76.86</v>
      </c>
      <c r="F16" s="850">
        <v>77.36</v>
      </c>
      <c r="G16" s="850">
        <v>77.040000000000006</v>
      </c>
      <c r="H16" s="850">
        <v>0.72</v>
      </c>
      <c r="I16" s="850">
        <v>1.08</v>
      </c>
      <c r="J16" s="850">
        <v>0.89</v>
      </c>
      <c r="N16" s="23"/>
      <c r="O16" s="23"/>
      <c r="P16" s="23"/>
    </row>
    <row r="17" spans="1:18" ht="12.75" customHeight="1" x14ac:dyDescent="0.25">
      <c r="A17" s="363">
        <v>2014</v>
      </c>
      <c r="B17" s="850">
        <v>23.65</v>
      </c>
      <c r="C17" s="850">
        <v>17.41</v>
      </c>
      <c r="D17" s="850">
        <v>20.74</v>
      </c>
      <c r="E17" s="850">
        <v>75.8</v>
      </c>
      <c r="F17" s="850">
        <v>81.99</v>
      </c>
      <c r="G17" s="850">
        <v>78.69</v>
      </c>
      <c r="H17" s="850">
        <v>0.56000000000000005</v>
      </c>
      <c r="I17" s="850">
        <v>0.59</v>
      </c>
      <c r="J17" s="850">
        <v>0.57999999999999996</v>
      </c>
      <c r="N17" s="23"/>
      <c r="O17" s="23"/>
      <c r="P17" s="23"/>
    </row>
    <row r="18" spans="1:18" ht="12.75" customHeight="1" x14ac:dyDescent="0.25">
      <c r="A18" s="363">
        <v>2015</v>
      </c>
      <c r="B18" s="850">
        <v>25.92</v>
      </c>
      <c r="C18" s="850">
        <v>23.17</v>
      </c>
      <c r="D18" s="850">
        <v>24.61</v>
      </c>
      <c r="E18" s="850">
        <v>73.14</v>
      </c>
      <c r="F18" s="850">
        <v>76.06</v>
      </c>
      <c r="G18" s="850">
        <v>74.53</v>
      </c>
      <c r="H18" s="850">
        <v>0.94</v>
      </c>
      <c r="I18" s="850">
        <v>0.77</v>
      </c>
      <c r="J18" s="850">
        <v>0.85</v>
      </c>
      <c r="N18" s="846"/>
      <c r="O18" s="846"/>
      <c r="P18" s="846"/>
    </row>
    <row r="19" spans="1:18" ht="12.75" customHeight="1" x14ac:dyDescent="0.25">
      <c r="A19" s="363">
        <v>2016</v>
      </c>
      <c r="B19" s="850">
        <v>26.47</v>
      </c>
      <c r="C19" s="850">
        <v>23.85</v>
      </c>
      <c r="D19" s="850">
        <v>25.52</v>
      </c>
      <c r="E19" s="850">
        <v>72.8</v>
      </c>
      <c r="F19" s="850">
        <v>75.91</v>
      </c>
      <c r="G19" s="850">
        <v>73.989999999999995</v>
      </c>
      <c r="H19" s="850">
        <v>0.73</v>
      </c>
      <c r="I19" s="850">
        <v>0.24</v>
      </c>
      <c r="J19" s="850">
        <v>0.49</v>
      </c>
      <c r="N19" s="846"/>
      <c r="O19" s="846"/>
      <c r="P19" s="846"/>
    </row>
    <row r="20" spans="1:18" ht="12.75" customHeight="1" x14ac:dyDescent="0.25">
      <c r="A20" s="363">
        <v>2017</v>
      </c>
      <c r="B20" s="850">
        <v>26.56</v>
      </c>
      <c r="C20" s="850">
        <v>22.8</v>
      </c>
      <c r="D20" s="850">
        <v>24.98</v>
      </c>
      <c r="E20" s="850">
        <v>72.5</v>
      </c>
      <c r="F20" s="850">
        <v>76.22</v>
      </c>
      <c r="G20" s="850">
        <v>74.06</v>
      </c>
      <c r="H20" s="850">
        <v>0.93</v>
      </c>
      <c r="I20" s="850">
        <v>0.98</v>
      </c>
      <c r="J20" s="850">
        <v>0.96</v>
      </c>
      <c r="K20" s="946"/>
      <c r="N20" s="846"/>
      <c r="O20" s="846"/>
      <c r="P20" s="846"/>
    </row>
    <row r="21" spans="1:18" ht="12.75" customHeight="1" x14ac:dyDescent="0.25">
      <c r="A21" s="363">
        <v>2018</v>
      </c>
      <c r="B21" s="850">
        <v>28.77</v>
      </c>
      <c r="C21" s="850">
        <v>24.12</v>
      </c>
      <c r="D21" s="850">
        <v>26.75</v>
      </c>
      <c r="E21" s="850">
        <v>70.459999999999994</v>
      </c>
      <c r="F21" s="850">
        <v>75.17</v>
      </c>
      <c r="G21" s="850">
        <v>72.47</v>
      </c>
      <c r="H21" s="850">
        <v>0.77</v>
      </c>
      <c r="I21" s="850">
        <v>0.71</v>
      </c>
      <c r="J21" s="850">
        <v>0.77</v>
      </c>
      <c r="K21" s="946"/>
      <c r="N21" s="846"/>
      <c r="O21" s="846"/>
      <c r="P21" s="846"/>
    </row>
    <row r="22" spans="1:18" ht="12.75" customHeight="1" x14ac:dyDescent="0.25">
      <c r="A22" s="363">
        <v>2019</v>
      </c>
      <c r="B22" s="850">
        <v>32.450000000000003</v>
      </c>
      <c r="C22" s="850">
        <v>28.62</v>
      </c>
      <c r="D22" s="850">
        <v>30.71</v>
      </c>
      <c r="E22" s="850">
        <v>67.25</v>
      </c>
      <c r="F22" s="850">
        <v>70.81</v>
      </c>
      <c r="G22" s="850">
        <v>68.88</v>
      </c>
      <c r="H22" s="850">
        <v>0.3</v>
      </c>
      <c r="I22" s="850">
        <v>0.56000000000000005</v>
      </c>
      <c r="J22" s="850">
        <v>0.42</v>
      </c>
      <c r="K22" s="946"/>
      <c r="N22" s="846"/>
      <c r="O22" s="846"/>
      <c r="P22" s="846"/>
    </row>
    <row r="23" spans="1:18" ht="6" customHeight="1" x14ac:dyDescent="0.25">
      <c r="A23" s="830"/>
      <c r="B23" s="830"/>
      <c r="C23" s="830"/>
      <c r="D23" s="375"/>
      <c r="E23" s="375"/>
      <c r="F23" s="830"/>
      <c r="G23" s="375"/>
      <c r="H23" s="830"/>
      <c r="I23" s="847"/>
      <c r="J23" s="847"/>
    </row>
    <row r="24" spans="1:18" ht="69.75" customHeight="1" x14ac:dyDescent="0.25">
      <c r="A24" s="1304" t="s">
        <v>502</v>
      </c>
      <c r="B24" s="1308"/>
      <c r="C24" s="1308"/>
      <c r="D24" s="1308"/>
      <c r="E24" s="1308"/>
      <c r="F24" s="1308"/>
      <c r="G24" s="1308"/>
      <c r="H24" s="1308"/>
      <c r="I24" s="1308"/>
      <c r="J24" s="1308"/>
      <c r="K24" s="863"/>
      <c r="R24" s="848"/>
    </row>
    <row r="25" spans="1:18" ht="6" customHeight="1" x14ac:dyDescent="0.25">
      <c r="A25" s="363"/>
      <c r="B25" s="878"/>
      <c r="C25" s="878"/>
      <c r="D25" s="878"/>
      <c r="E25" s="878"/>
      <c r="F25" s="878"/>
      <c r="G25" s="878"/>
      <c r="H25" s="878"/>
      <c r="I25" s="878"/>
      <c r="J25" s="878"/>
      <c r="K25" s="878"/>
    </row>
    <row r="26" spans="1:18" ht="15" customHeight="1" x14ac:dyDescent="0.25">
      <c r="A26" s="1309" t="s">
        <v>192</v>
      </c>
      <c r="B26" s="1309"/>
      <c r="C26" s="1309"/>
      <c r="D26" s="1309"/>
      <c r="E26" s="1309"/>
      <c r="F26" s="1309"/>
      <c r="G26" s="1309"/>
      <c r="H26" s="1309"/>
      <c r="I26" s="1309"/>
      <c r="J26" s="1309"/>
      <c r="K26" s="863"/>
      <c r="R26" s="848"/>
    </row>
    <row r="28" spans="1:18" x14ac:dyDescent="0.25">
      <c r="K28" s="947"/>
    </row>
  </sheetData>
  <mergeCells count="8">
    <mergeCell ref="A26:J26"/>
    <mergeCell ref="H1:J1"/>
    <mergeCell ref="A24:J24"/>
    <mergeCell ref="L1:N1"/>
    <mergeCell ref="A2:J2"/>
    <mergeCell ref="H3:J3"/>
    <mergeCell ref="E3:G3"/>
    <mergeCell ref="B3:D3"/>
  </mergeCells>
  <phoneticPr fontId="3" type="noConversion"/>
  <hyperlinks>
    <hyperlink ref="L1:N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A57"/>
  <sheetViews>
    <sheetView zoomScaleNormal="100" workbookViewId="0">
      <pane ySplit="4" topLeftCell="A22"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4" width="6.7265625" style="17" customWidth="1"/>
    <col min="25" max="25" width="6.7265625" style="386" customWidth="1"/>
    <col min="26" max="27" width="8.7265625" style="17" customWidth="1"/>
    <col min="28" max="16384" width="9.1796875" style="17"/>
  </cols>
  <sheetData>
    <row r="1" spans="1:27" s="63" customFormat="1" ht="30" customHeight="1" x14ac:dyDescent="0.3">
      <c r="A1" s="73"/>
      <c r="B1" s="877"/>
      <c r="E1" s="187"/>
      <c r="F1" s="187"/>
      <c r="G1" s="384"/>
      <c r="H1" s="266"/>
      <c r="I1" s="266"/>
      <c r="J1" s="384"/>
      <c r="K1" s="266"/>
      <c r="L1" s="266"/>
      <c r="M1" s="384"/>
      <c r="N1" s="187"/>
      <c r="O1" s="1293" t="s">
        <v>315</v>
      </c>
      <c r="P1" s="1293"/>
      <c r="Q1" s="1294"/>
      <c r="R1" s="1294"/>
      <c r="S1" s="1294"/>
      <c r="T1" s="1307"/>
    </row>
    <row r="2" spans="1:27" s="185" customFormat="1" ht="15" customHeight="1" x14ac:dyDescent="0.3">
      <c r="A2" s="1346" t="s">
        <v>473</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row>
    <row r="3" spans="1:27" ht="55" customHeight="1" x14ac:dyDescent="0.35">
      <c r="B3" s="1347" t="s">
        <v>278</v>
      </c>
      <c r="C3" s="1347"/>
      <c r="D3" s="1347"/>
      <c r="E3" s="1347" t="s">
        <v>259</v>
      </c>
      <c r="F3" s="1347"/>
      <c r="G3" s="1347"/>
      <c r="H3" s="1347" t="s">
        <v>289</v>
      </c>
      <c r="I3" s="1347"/>
      <c r="J3" s="1347"/>
      <c r="K3" s="1347" t="s">
        <v>309</v>
      </c>
      <c r="L3" s="1347"/>
      <c r="M3" s="1347"/>
      <c r="N3" s="1347" t="s">
        <v>279</v>
      </c>
      <c r="O3" s="1347"/>
      <c r="P3" s="1347"/>
      <c r="Q3" s="1347" t="s">
        <v>378</v>
      </c>
      <c r="R3" s="1347"/>
      <c r="S3" s="1347"/>
      <c r="T3" s="1347" t="s">
        <v>377</v>
      </c>
      <c r="U3" s="1347"/>
      <c r="V3" s="1347"/>
      <c r="W3" s="1347" t="s">
        <v>35</v>
      </c>
      <c r="X3" s="1347"/>
      <c r="Y3" s="1347"/>
      <c r="Z3" s="186"/>
      <c r="AA3" s="299"/>
    </row>
    <row r="4" spans="1:27" ht="15" customHeight="1" x14ac:dyDescent="0.3">
      <c r="A4" s="96" t="s">
        <v>39</v>
      </c>
      <c r="B4" s="180" t="s">
        <v>28</v>
      </c>
      <c r="C4" s="180" t="s">
        <v>29</v>
      </c>
      <c r="D4" s="383" t="s">
        <v>364</v>
      </c>
      <c r="E4" s="180" t="s">
        <v>28</v>
      </c>
      <c r="F4" s="180" t="s">
        <v>29</v>
      </c>
      <c r="G4" s="383" t="s">
        <v>364</v>
      </c>
      <c r="H4" s="180" t="s">
        <v>28</v>
      </c>
      <c r="I4" s="180" t="s">
        <v>29</v>
      </c>
      <c r="J4" s="383" t="s">
        <v>364</v>
      </c>
      <c r="K4" s="17" t="s">
        <v>28</v>
      </c>
      <c r="L4" s="17" t="s">
        <v>29</v>
      </c>
      <c r="M4" s="383" t="s">
        <v>364</v>
      </c>
      <c r="N4" s="180" t="s">
        <v>28</v>
      </c>
      <c r="O4" s="180" t="s">
        <v>29</v>
      </c>
      <c r="P4" s="383" t="s">
        <v>364</v>
      </c>
      <c r="Q4" s="180" t="s">
        <v>28</v>
      </c>
      <c r="R4" s="180" t="s">
        <v>29</v>
      </c>
      <c r="S4" s="383" t="s">
        <v>364</v>
      </c>
      <c r="T4" s="180" t="s">
        <v>28</v>
      </c>
      <c r="U4" s="180" t="s">
        <v>29</v>
      </c>
      <c r="V4" s="383" t="s">
        <v>364</v>
      </c>
      <c r="W4" s="180" t="s">
        <v>28</v>
      </c>
      <c r="X4" s="180" t="s">
        <v>29</v>
      </c>
      <c r="Y4" s="383" t="s">
        <v>364</v>
      </c>
      <c r="Z4" s="180"/>
      <c r="AA4" s="180"/>
    </row>
    <row r="5" spans="1:27" ht="6" customHeight="1" x14ac:dyDescent="0.3">
      <c r="A5" s="194"/>
      <c r="B5" s="204"/>
      <c r="C5" s="172"/>
      <c r="D5" s="172"/>
      <c r="E5" s="172"/>
      <c r="F5" s="172"/>
      <c r="G5" s="172"/>
      <c r="H5" s="204"/>
      <c r="I5" s="204"/>
      <c r="J5" s="204"/>
      <c r="K5" s="204"/>
      <c r="L5" s="204"/>
      <c r="M5" s="204"/>
      <c r="N5" s="172"/>
      <c r="O5" s="172"/>
      <c r="P5" s="172"/>
      <c r="Q5" s="172"/>
      <c r="R5" s="172"/>
      <c r="S5" s="172"/>
      <c r="T5" s="172"/>
      <c r="U5" s="172"/>
      <c r="V5" s="172"/>
      <c r="W5" s="204"/>
      <c r="X5" s="204"/>
      <c r="Y5" s="29"/>
      <c r="Z5" s="180"/>
    </row>
    <row r="6" spans="1:27" ht="12.75" customHeight="1" x14ac:dyDescent="0.3">
      <c r="A6" s="230">
        <v>1984</v>
      </c>
      <c r="B6" s="227">
        <v>69</v>
      </c>
      <c r="C6" s="227">
        <v>77</v>
      </c>
      <c r="D6" s="71" t="s">
        <v>36</v>
      </c>
      <c r="E6" s="1">
        <v>31</v>
      </c>
      <c r="F6" s="1">
        <v>23</v>
      </c>
      <c r="G6" s="71" t="s">
        <v>36</v>
      </c>
      <c r="H6" s="71" t="s">
        <v>36</v>
      </c>
      <c r="I6" s="29" t="s">
        <v>36</v>
      </c>
      <c r="J6" s="29" t="s">
        <v>36</v>
      </c>
      <c r="K6" s="29" t="s">
        <v>36</v>
      </c>
      <c r="L6" s="29" t="s">
        <v>36</v>
      </c>
      <c r="M6" s="29" t="s">
        <v>36</v>
      </c>
      <c r="N6" s="227">
        <v>7</v>
      </c>
      <c r="O6" s="227">
        <v>1</v>
      </c>
      <c r="P6" s="71" t="s">
        <v>36</v>
      </c>
      <c r="Q6" s="1">
        <v>8</v>
      </c>
      <c r="R6" s="1">
        <v>21</v>
      </c>
      <c r="S6" s="71" t="s">
        <v>36</v>
      </c>
      <c r="T6" s="1">
        <v>15</v>
      </c>
      <c r="U6" s="1">
        <v>1</v>
      </c>
      <c r="V6" s="71" t="s">
        <v>36</v>
      </c>
      <c r="W6" s="29" t="s">
        <v>36</v>
      </c>
      <c r="X6" s="29" t="s">
        <v>36</v>
      </c>
      <c r="Y6" s="29" t="s">
        <v>36</v>
      </c>
      <c r="Z6" s="180"/>
    </row>
    <row r="7" spans="1:27" ht="12.75" customHeight="1" x14ac:dyDescent="0.3">
      <c r="A7" s="184">
        <v>1985</v>
      </c>
      <c r="B7" s="180">
        <v>70</v>
      </c>
      <c r="C7" s="180">
        <v>78</v>
      </c>
      <c r="D7" s="71" t="s">
        <v>36</v>
      </c>
      <c r="E7" s="1">
        <v>30</v>
      </c>
      <c r="F7" s="1">
        <v>22</v>
      </c>
      <c r="G7" s="71" t="s">
        <v>36</v>
      </c>
      <c r="H7" s="71" t="s">
        <v>36</v>
      </c>
      <c r="I7" s="29" t="s">
        <v>36</v>
      </c>
      <c r="J7" s="29" t="s">
        <v>36</v>
      </c>
      <c r="K7" s="29" t="s">
        <v>36</v>
      </c>
      <c r="L7" s="29" t="s">
        <v>36</v>
      </c>
      <c r="M7" s="29" t="s">
        <v>36</v>
      </c>
      <c r="N7" s="180">
        <v>8</v>
      </c>
      <c r="O7" s="180">
        <v>1</v>
      </c>
      <c r="P7" s="71" t="s">
        <v>36</v>
      </c>
      <c r="Q7" s="1">
        <v>9</v>
      </c>
      <c r="R7" s="1">
        <v>20</v>
      </c>
      <c r="S7" s="71" t="s">
        <v>36</v>
      </c>
      <c r="T7" s="1">
        <v>14</v>
      </c>
      <c r="U7" s="1">
        <v>1</v>
      </c>
      <c r="V7" s="71" t="s">
        <v>36</v>
      </c>
      <c r="W7" s="29" t="s">
        <v>36</v>
      </c>
      <c r="X7" s="29" t="s">
        <v>36</v>
      </c>
      <c r="Y7" s="71" t="s">
        <v>36</v>
      </c>
      <c r="Z7" s="180"/>
    </row>
    <row r="8" spans="1:27" ht="12.75" customHeight="1" x14ac:dyDescent="0.3">
      <c r="A8" s="184">
        <v>1986</v>
      </c>
      <c r="B8" s="70">
        <v>62</v>
      </c>
      <c r="C8" s="70">
        <v>72</v>
      </c>
      <c r="D8" s="71" t="s">
        <v>36</v>
      </c>
      <c r="E8" s="1">
        <v>35</v>
      </c>
      <c r="F8" s="1">
        <v>25</v>
      </c>
      <c r="G8" s="71" t="s">
        <v>36</v>
      </c>
      <c r="H8" s="71" t="s">
        <v>36</v>
      </c>
      <c r="I8" s="29" t="s">
        <v>36</v>
      </c>
      <c r="J8" s="29" t="s">
        <v>36</v>
      </c>
      <c r="K8" s="29" t="s">
        <v>36</v>
      </c>
      <c r="L8" s="29" t="s">
        <v>36</v>
      </c>
      <c r="M8" s="29" t="s">
        <v>36</v>
      </c>
      <c r="N8" s="180">
        <v>9</v>
      </c>
      <c r="O8" s="180">
        <v>1</v>
      </c>
      <c r="P8" s="71" t="s">
        <v>36</v>
      </c>
      <c r="Q8" s="1">
        <v>8</v>
      </c>
      <c r="R8" s="1">
        <v>20</v>
      </c>
      <c r="S8" s="71" t="s">
        <v>36</v>
      </c>
      <c r="T8" s="1">
        <v>15</v>
      </c>
      <c r="U8" s="1">
        <v>1</v>
      </c>
      <c r="V8" s="71" t="s">
        <v>36</v>
      </c>
      <c r="W8" s="180">
        <v>3</v>
      </c>
      <c r="X8" s="180">
        <v>3</v>
      </c>
      <c r="Y8" s="71" t="s">
        <v>36</v>
      </c>
      <c r="Z8" s="180"/>
    </row>
    <row r="9" spans="1:27" ht="12.75" customHeight="1" x14ac:dyDescent="0.3">
      <c r="A9" s="184">
        <v>1987</v>
      </c>
      <c r="B9" s="70">
        <v>65</v>
      </c>
      <c r="C9" s="70">
        <v>72</v>
      </c>
      <c r="D9" s="71" t="s">
        <v>36</v>
      </c>
      <c r="E9" s="1">
        <v>34</v>
      </c>
      <c r="F9" s="1">
        <v>26</v>
      </c>
      <c r="G9" s="71" t="s">
        <v>36</v>
      </c>
      <c r="H9" s="71" t="s">
        <v>36</v>
      </c>
      <c r="I9" s="29" t="s">
        <v>36</v>
      </c>
      <c r="J9" s="29" t="s">
        <v>36</v>
      </c>
      <c r="K9" s="29" t="s">
        <v>36</v>
      </c>
      <c r="L9" s="29" t="s">
        <v>36</v>
      </c>
      <c r="M9" s="29" t="s">
        <v>36</v>
      </c>
      <c r="N9" s="180">
        <v>9</v>
      </c>
      <c r="O9" s="180">
        <v>1</v>
      </c>
      <c r="P9" s="71" t="s">
        <v>36</v>
      </c>
      <c r="Q9" s="1">
        <v>8</v>
      </c>
      <c r="R9" s="1">
        <v>21</v>
      </c>
      <c r="S9" s="71" t="s">
        <v>36</v>
      </c>
      <c r="T9" s="1">
        <v>16</v>
      </c>
      <c r="U9" s="1">
        <v>1</v>
      </c>
      <c r="V9" s="71" t="s">
        <v>36</v>
      </c>
      <c r="W9" s="180">
        <v>1</v>
      </c>
      <c r="X9" s="180">
        <v>2</v>
      </c>
      <c r="Y9" s="71" t="s">
        <v>36</v>
      </c>
      <c r="Z9" s="180"/>
    </row>
    <row r="10" spans="1:27" ht="12.75" customHeight="1" x14ac:dyDescent="0.3">
      <c r="A10" s="184">
        <v>1988</v>
      </c>
      <c r="B10" s="70">
        <v>66</v>
      </c>
      <c r="C10" s="70">
        <v>70</v>
      </c>
      <c r="D10" s="71" t="s">
        <v>36</v>
      </c>
      <c r="E10" s="1">
        <v>32</v>
      </c>
      <c r="F10" s="1">
        <v>27</v>
      </c>
      <c r="G10" s="71" t="s">
        <v>36</v>
      </c>
      <c r="H10" s="71" t="s">
        <v>36</v>
      </c>
      <c r="I10" s="29" t="s">
        <v>36</v>
      </c>
      <c r="J10" s="29" t="s">
        <v>36</v>
      </c>
      <c r="K10" s="29" t="s">
        <v>36</v>
      </c>
      <c r="L10" s="29" t="s">
        <v>36</v>
      </c>
      <c r="M10" s="29" t="s">
        <v>36</v>
      </c>
      <c r="N10" s="180">
        <v>8</v>
      </c>
      <c r="O10" s="180">
        <v>1</v>
      </c>
      <c r="P10" s="71" t="s">
        <v>36</v>
      </c>
      <c r="Q10" s="1">
        <v>8</v>
      </c>
      <c r="R10" s="1">
        <v>22</v>
      </c>
      <c r="S10" s="71" t="s">
        <v>36</v>
      </c>
      <c r="T10" s="1">
        <v>14</v>
      </c>
      <c r="U10" s="1">
        <v>1</v>
      </c>
      <c r="V10" s="71" t="s">
        <v>36</v>
      </c>
      <c r="W10" s="180">
        <v>2</v>
      </c>
      <c r="X10" s="180">
        <v>3</v>
      </c>
      <c r="Y10" s="71" t="s">
        <v>36</v>
      </c>
      <c r="Z10" s="180"/>
    </row>
    <row r="11" spans="1:27" ht="12.75" customHeight="1" x14ac:dyDescent="0.3">
      <c r="A11" s="184">
        <v>1989</v>
      </c>
      <c r="B11" s="70">
        <v>65.72</v>
      </c>
      <c r="C11" s="70">
        <v>68.94</v>
      </c>
      <c r="D11" s="70">
        <v>67.290000000000006</v>
      </c>
      <c r="E11" s="201">
        <v>32.299999999999997</v>
      </c>
      <c r="F11" s="201">
        <v>28.97</v>
      </c>
      <c r="G11" s="201">
        <v>30.67</v>
      </c>
      <c r="H11" s="71" t="s">
        <v>36</v>
      </c>
      <c r="I11" s="29" t="s">
        <v>36</v>
      </c>
      <c r="J11" s="29" t="s">
        <v>36</v>
      </c>
      <c r="K11" s="29" t="s">
        <v>36</v>
      </c>
      <c r="L11" s="29" t="s">
        <v>36</v>
      </c>
      <c r="M11" s="29" t="s">
        <v>36</v>
      </c>
      <c r="N11" s="70">
        <v>9.34</v>
      </c>
      <c r="O11" s="70">
        <v>1.88</v>
      </c>
      <c r="P11" s="70">
        <v>5.69</v>
      </c>
      <c r="Q11" s="201">
        <v>12.5</v>
      </c>
      <c r="R11" s="201">
        <v>26.22</v>
      </c>
      <c r="S11" s="70">
        <v>19.2</v>
      </c>
      <c r="T11" s="201">
        <v>10.46</v>
      </c>
      <c r="U11" s="201">
        <v>0.88</v>
      </c>
      <c r="V11" s="70">
        <v>5.78</v>
      </c>
      <c r="W11" s="70">
        <v>1.99</v>
      </c>
      <c r="X11" s="70">
        <v>2.08</v>
      </c>
      <c r="Y11" s="70">
        <v>2.0299999999999998</v>
      </c>
      <c r="Z11" s="180"/>
    </row>
    <row r="12" spans="1:27" ht="12.75" customHeight="1" x14ac:dyDescent="0.3">
      <c r="A12" s="184">
        <v>1990</v>
      </c>
      <c r="B12" s="70">
        <v>68.010000000000005</v>
      </c>
      <c r="C12" s="70">
        <v>66.349999999999994</v>
      </c>
      <c r="D12" s="70">
        <v>67.06</v>
      </c>
      <c r="E12" s="201">
        <v>29.55</v>
      </c>
      <c r="F12" s="201">
        <v>30.67</v>
      </c>
      <c r="G12" s="201">
        <v>30.09</v>
      </c>
      <c r="H12" s="71" t="s">
        <v>36</v>
      </c>
      <c r="I12" s="29" t="s">
        <v>36</v>
      </c>
      <c r="J12" s="29" t="s">
        <v>36</v>
      </c>
      <c r="K12" s="29" t="s">
        <v>36</v>
      </c>
      <c r="L12" s="29" t="s">
        <v>36</v>
      </c>
      <c r="M12" s="29" t="s">
        <v>36</v>
      </c>
      <c r="N12" s="70">
        <v>8.85</v>
      </c>
      <c r="O12" s="70">
        <v>1.45</v>
      </c>
      <c r="P12" s="70">
        <v>5.23</v>
      </c>
      <c r="Q12" s="201">
        <v>10.59</v>
      </c>
      <c r="R12" s="201">
        <v>28.38</v>
      </c>
      <c r="S12" s="70">
        <v>19.23</v>
      </c>
      <c r="T12" s="201">
        <v>10.1</v>
      </c>
      <c r="U12" s="201">
        <v>0.83</v>
      </c>
      <c r="V12" s="70">
        <v>5.57</v>
      </c>
      <c r="W12" s="70">
        <v>2.4500000000000002</v>
      </c>
      <c r="X12" s="70">
        <v>2.98</v>
      </c>
      <c r="Y12" s="70">
        <v>2.71</v>
      </c>
      <c r="Z12" s="180"/>
    </row>
    <row r="13" spans="1:27" ht="12.75" customHeight="1" x14ac:dyDescent="0.3">
      <c r="A13" s="184">
        <v>1991</v>
      </c>
      <c r="B13" s="70">
        <v>71.7</v>
      </c>
      <c r="C13" s="70">
        <v>71.86</v>
      </c>
      <c r="D13" s="70">
        <v>71.77</v>
      </c>
      <c r="E13" s="201">
        <v>26.99</v>
      </c>
      <c r="F13" s="201">
        <v>26.98</v>
      </c>
      <c r="G13" s="70">
        <v>26.99</v>
      </c>
      <c r="H13" s="71" t="s">
        <v>36</v>
      </c>
      <c r="I13" s="29" t="s">
        <v>36</v>
      </c>
      <c r="J13" s="29" t="s">
        <v>36</v>
      </c>
      <c r="K13" s="29" t="s">
        <v>36</v>
      </c>
      <c r="L13" s="29" t="s">
        <v>36</v>
      </c>
      <c r="M13" s="29" t="s">
        <v>36</v>
      </c>
      <c r="N13" s="70">
        <v>6.84</v>
      </c>
      <c r="O13" s="70">
        <v>0.84</v>
      </c>
      <c r="P13" s="70">
        <v>3.91</v>
      </c>
      <c r="Q13" s="201">
        <v>11.7</v>
      </c>
      <c r="R13" s="201">
        <v>25.82</v>
      </c>
      <c r="S13" s="70">
        <v>18.600000000000001</v>
      </c>
      <c r="T13" s="201">
        <v>8.4499999999999993</v>
      </c>
      <c r="U13" s="201">
        <v>0.32</v>
      </c>
      <c r="V13" s="70">
        <v>4.4800000000000004</v>
      </c>
      <c r="W13" s="70">
        <v>1.31</v>
      </c>
      <c r="X13" s="70">
        <v>1.17</v>
      </c>
      <c r="Y13" s="201">
        <v>1.24</v>
      </c>
      <c r="Z13" s="180"/>
    </row>
    <row r="14" spans="1:27" ht="12.75" customHeight="1" x14ac:dyDescent="0.3">
      <c r="A14" s="184">
        <v>1992</v>
      </c>
      <c r="B14" s="70">
        <v>67.83</v>
      </c>
      <c r="C14" s="70">
        <v>71.66</v>
      </c>
      <c r="D14" s="70">
        <v>69.69</v>
      </c>
      <c r="E14" s="201">
        <v>31.11</v>
      </c>
      <c r="F14" s="201">
        <v>27.47</v>
      </c>
      <c r="G14" s="70">
        <v>29.34</v>
      </c>
      <c r="H14" s="71" t="s">
        <v>36</v>
      </c>
      <c r="I14" s="29" t="s">
        <v>36</v>
      </c>
      <c r="J14" s="29" t="s">
        <v>36</v>
      </c>
      <c r="K14" s="29" t="s">
        <v>36</v>
      </c>
      <c r="L14" s="29" t="s">
        <v>36</v>
      </c>
      <c r="M14" s="29" t="s">
        <v>36</v>
      </c>
      <c r="N14" s="70">
        <v>8.6199999999999992</v>
      </c>
      <c r="O14" s="70">
        <v>0.43</v>
      </c>
      <c r="P14" s="70">
        <v>4.63</v>
      </c>
      <c r="Q14" s="201">
        <v>12.87</v>
      </c>
      <c r="R14" s="201">
        <v>26.65</v>
      </c>
      <c r="S14" s="70">
        <v>19.579999999999998</v>
      </c>
      <c r="T14" s="201">
        <v>9.61</v>
      </c>
      <c r="U14" s="201">
        <v>0.39</v>
      </c>
      <c r="V14" s="70">
        <v>5.12</v>
      </c>
      <c r="W14" s="70">
        <v>1.06</v>
      </c>
      <c r="X14" s="70">
        <v>0.88</v>
      </c>
      <c r="Y14" s="201">
        <v>0.97</v>
      </c>
      <c r="Z14" s="180"/>
    </row>
    <row r="15" spans="1:27" ht="12.75" customHeight="1" x14ac:dyDescent="0.3">
      <c r="A15" s="184">
        <v>1993</v>
      </c>
      <c r="B15" s="70">
        <v>70.56</v>
      </c>
      <c r="C15" s="70">
        <v>71.790000000000006</v>
      </c>
      <c r="D15" s="70">
        <v>71.16</v>
      </c>
      <c r="E15" s="201">
        <v>27.52</v>
      </c>
      <c r="F15" s="201">
        <v>26.3</v>
      </c>
      <c r="G15" s="70">
        <v>26.93</v>
      </c>
      <c r="H15" s="71" t="s">
        <v>36</v>
      </c>
      <c r="I15" s="29" t="s">
        <v>36</v>
      </c>
      <c r="J15" s="29" t="s">
        <v>36</v>
      </c>
      <c r="K15" s="29" t="s">
        <v>36</v>
      </c>
      <c r="L15" s="29" t="s">
        <v>36</v>
      </c>
      <c r="M15" s="29" t="s">
        <v>36</v>
      </c>
      <c r="N15" s="70">
        <v>7.17</v>
      </c>
      <c r="O15" s="70">
        <v>0.34</v>
      </c>
      <c r="P15" s="70">
        <v>3.85</v>
      </c>
      <c r="Q15" s="201">
        <v>11.79</v>
      </c>
      <c r="R15" s="201">
        <v>25.58</v>
      </c>
      <c r="S15" s="70">
        <v>18.489999999999998</v>
      </c>
      <c r="T15" s="201">
        <v>8.56</v>
      </c>
      <c r="U15" s="201">
        <v>0.37</v>
      </c>
      <c r="V15" s="70">
        <v>4.58</v>
      </c>
      <c r="W15" s="70">
        <v>1.92</v>
      </c>
      <c r="X15" s="70">
        <v>1.91</v>
      </c>
      <c r="Y15" s="201">
        <v>1.92</v>
      </c>
      <c r="Z15" s="180"/>
    </row>
    <row r="16" spans="1:27" ht="12.75" customHeight="1" x14ac:dyDescent="0.3">
      <c r="A16" s="184">
        <v>1994</v>
      </c>
      <c r="B16" s="70">
        <v>69.38</v>
      </c>
      <c r="C16" s="70">
        <v>69.59</v>
      </c>
      <c r="D16" s="70">
        <v>69.48</v>
      </c>
      <c r="E16" s="201">
        <v>28.34</v>
      </c>
      <c r="F16" s="201">
        <v>29.28</v>
      </c>
      <c r="G16" s="70">
        <v>28.8</v>
      </c>
      <c r="H16" s="71" t="s">
        <v>36</v>
      </c>
      <c r="I16" s="29" t="s">
        <v>36</v>
      </c>
      <c r="J16" s="29" t="s">
        <v>36</v>
      </c>
      <c r="K16" s="29" t="s">
        <v>36</v>
      </c>
      <c r="L16" s="29" t="s">
        <v>36</v>
      </c>
      <c r="M16" s="29" t="s">
        <v>36</v>
      </c>
      <c r="N16" s="70">
        <v>7.16</v>
      </c>
      <c r="O16" s="70">
        <v>0.97</v>
      </c>
      <c r="P16" s="70">
        <v>4.1399999999999997</v>
      </c>
      <c r="Q16" s="201">
        <v>9.16</v>
      </c>
      <c r="R16" s="201">
        <v>27.91</v>
      </c>
      <c r="S16" s="70">
        <v>18.309999999999999</v>
      </c>
      <c r="T16" s="201">
        <v>12.02</v>
      </c>
      <c r="U16" s="201">
        <v>0.4</v>
      </c>
      <c r="V16" s="70">
        <v>6.35</v>
      </c>
      <c r="W16" s="70">
        <v>2.2799999999999998</v>
      </c>
      <c r="X16" s="70">
        <v>1.1299999999999999</v>
      </c>
      <c r="Y16" s="201">
        <v>1.72</v>
      </c>
      <c r="Z16" s="180"/>
    </row>
    <row r="17" spans="1:27" ht="12.75" customHeight="1" x14ac:dyDescent="0.3">
      <c r="A17" s="184">
        <v>1995</v>
      </c>
      <c r="B17" s="70">
        <v>70.81</v>
      </c>
      <c r="C17" s="70">
        <v>71.16</v>
      </c>
      <c r="D17" s="70">
        <v>71.23</v>
      </c>
      <c r="E17" s="201">
        <v>27.57</v>
      </c>
      <c r="F17" s="201">
        <v>27.37</v>
      </c>
      <c r="G17" s="70">
        <v>27.56</v>
      </c>
      <c r="H17" s="71" t="s">
        <v>36</v>
      </c>
      <c r="I17" s="29" t="s">
        <v>36</v>
      </c>
      <c r="J17" s="29" t="s">
        <v>36</v>
      </c>
      <c r="K17" s="29" t="s">
        <v>36</v>
      </c>
      <c r="L17" s="29" t="s">
        <v>36</v>
      </c>
      <c r="M17" s="29" t="s">
        <v>36</v>
      </c>
      <c r="N17" s="70">
        <v>7.08</v>
      </c>
      <c r="O17" s="70">
        <v>0.77</v>
      </c>
      <c r="P17" s="70">
        <v>4.0199999999999996</v>
      </c>
      <c r="Q17" s="201">
        <v>10.81</v>
      </c>
      <c r="R17" s="201">
        <v>26.11</v>
      </c>
      <c r="S17" s="70">
        <v>18.34</v>
      </c>
      <c r="T17" s="201">
        <v>9.68</v>
      </c>
      <c r="U17" s="201">
        <v>0.48</v>
      </c>
      <c r="V17" s="70">
        <v>5.21</v>
      </c>
      <c r="W17" s="70">
        <v>1.62</v>
      </c>
      <c r="X17" s="70">
        <v>1.47</v>
      </c>
      <c r="Y17" s="201">
        <v>1.21</v>
      </c>
      <c r="Z17" s="180"/>
    </row>
    <row r="18" spans="1:27" ht="12.75" customHeight="1" x14ac:dyDescent="0.3">
      <c r="A18" s="184">
        <v>1996</v>
      </c>
      <c r="B18" s="70">
        <v>70.069999999999993</v>
      </c>
      <c r="C18" s="70">
        <v>71.86</v>
      </c>
      <c r="D18" s="70">
        <v>70.94</v>
      </c>
      <c r="E18" s="201">
        <v>26.59</v>
      </c>
      <c r="F18" s="201">
        <v>26.35</v>
      </c>
      <c r="G18" s="70">
        <v>26.47</v>
      </c>
      <c r="H18" s="71" t="s">
        <v>36</v>
      </c>
      <c r="I18" s="29" t="s">
        <v>36</v>
      </c>
      <c r="J18" s="29" t="s">
        <v>36</v>
      </c>
      <c r="K18" s="29" t="s">
        <v>36</v>
      </c>
      <c r="L18" s="29" t="s">
        <v>36</v>
      </c>
      <c r="M18" s="29" t="s">
        <v>36</v>
      </c>
      <c r="N18" s="70">
        <v>7.56</v>
      </c>
      <c r="O18" s="70">
        <v>0.56999999999999995</v>
      </c>
      <c r="P18" s="70">
        <v>4.16</v>
      </c>
      <c r="Q18" s="201">
        <v>10.33</v>
      </c>
      <c r="R18" s="201">
        <v>24.98</v>
      </c>
      <c r="S18" s="70">
        <v>17.46</v>
      </c>
      <c r="T18" s="201">
        <v>8.6999999999999993</v>
      </c>
      <c r="U18" s="201">
        <v>0.8</v>
      </c>
      <c r="V18" s="70">
        <v>4.8499999999999996</v>
      </c>
      <c r="W18" s="70">
        <v>3.34</v>
      </c>
      <c r="X18" s="70">
        <v>1.79</v>
      </c>
      <c r="Y18" s="201">
        <v>2.58</v>
      </c>
      <c r="Z18" s="180"/>
    </row>
    <row r="19" spans="1:27" ht="12.75" customHeight="1" x14ac:dyDescent="0.3">
      <c r="A19" s="184" t="s">
        <v>164</v>
      </c>
      <c r="B19" s="70">
        <v>70.84</v>
      </c>
      <c r="C19" s="70">
        <v>73.66</v>
      </c>
      <c r="D19" s="70">
        <v>72.19</v>
      </c>
      <c r="E19" s="201">
        <v>26.64</v>
      </c>
      <c r="F19" s="201">
        <v>24.77</v>
      </c>
      <c r="G19" s="201">
        <v>25.74</v>
      </c>
      <c r="H19" s="71" t="s">
        <v>36</v>
      </c>
      <c r="I19" s="29" t="s">
        <v>36</v>
      </c>
      <c r="J19" s="29" t="s">
        <v>36</v>
      </c>
      <c r="K19" s="29" t="s">
        <v>36</v>
      </c>
      <c r="L19" s="29" t="s">
        <v>36</v>
      </c>
      <c r="M19" s="29" t="s">
        <v>36</v>
      </c>
      <c r="N19" s="70">
        <v>7.96</v>
      </c>
      <c r="O19" s="70">
        <v>0.88</v>
      </c>
      <c r="P19" s="70">
        <v>4.5599999999999996</v>
      </c>
      <c r="Q19" s="201">
        <v>9.31</v>
      </c>
      <c r="R19" s="201">
        <v>23.26</v>
      </c>
      <c r="S19" s="201">
        <v>15.99</v>
      </c>
      <c r="T19" s="201">
        <v>9.3699999999999992</v>
      </c>
      <c r="U19" s="201">
        <v>0.63</v>
      </c>
      <c r="V19" s="201">
        <v>5.19</v>
      </c>
      <c r="W19" s="70">
        <v>2.5299999999999998</v>
      </c>
      <c r="X19" s="70">
        <v>1.58</v>
      </c>
      <c r="Y19" s="70">
        <v>2.0699999999999998</v>
      </c>
      <c r="Z19" s="648"/>
    </row>
    <row r="20" spans="1:27" ht="12.75" customHeight="1" x14ac:dyDescent="0.25">
      <c r="A20" s="184" t="s">
        <v>165</v>
      </c>
      <c r="B20" s="70">
        <v>63.81</v>
      </c>
      <c r="C20" s="70">
        <v>63.21</v>
      </c>
      <c r="D20" s="201">
        <v>63.51</v>
      </c>
      <c r="E20" s="201">
        <v>33.950000000000003</v>
      </c>
      <c r="F20" s="201">
        <v>35.57</v>
      </c>
      <c r="G20" s="201">
        <v>34.75</v>
      </c>
      <c r="H20" s="201">
        <v>20.85</v>
      </c>
      <c r="I20" s="70">
        <v>16.75</v>
      </c>
      <c r="J20" s="70">
        <v>18.809999999999999</v>
      </c>
      <c r="K20" s="70">
        <v>13.1</v>
      </c>
      <c r="L20" s="70">
        <v>18.82</v>
      </c>
      <c r="M20" s="70">
        <v>15.94</v>
      </c>
      <c r="N20" s="70">
        <v>13.9</v>
      </c>
      <c r="O20" s="70">
        <v>2.81</v>
      </c>
      <c r="P20" s="70">
        <v>8.39</v>
      </c>
      <c r="Q20" s="70">
        <v>13.19</v>
      </c>
      <c r="R20" s="70">
        <v>32.450000000000003</v>
      </c>
      <c r="S20" s="70">
        <v>22.76</v>
      </c>
      <c r="T20" s="70">
        <v>6.85</v>
      </c>
      <c r="U20" s="70">
        <v>0.3</v>
      </c>
      <c r="V20" s="70">
        <v>3.6</v>
      </c>
      <c r="W20" s="70">
        <v>2.2400000000000002</v>
      </c>
      <c r="X20" s="70">
        <v>1.22</v>
      </c>
      <c r="Y20" s="201">
        <v>1.73</v>
      </c>
      <c r="Z20" s="180"/>
      <c r="AA20" s="506"/>
    </row>
    <row r="21" spans="1:27" ht="12.75" customHeight="1" x14ac:dyDescent="0.25">
      <c r="A21" s="184">
        <v>1998</v>
      </c>
      <c r="B21" s="70">
        <v>63.68</v>
      </c>
      <c r="C21" s="70">
        <v>64.12</v>
      </c>
      <c r="D21" s="70">
        <v>63.9</v>
      </c>
      <c r="E21" s="70">
        <v>34.42</v>
      </c>
      <c r="F21" s="70">
        <v>34.26</v>
      </c>
      <c r="G21" s="70">
        <v>34.340000000000003</v>
      </c>
      <c r="H21" s="70">
        <v>21.01</v>
      </c>
      <c r="I21" s="70">
        <v>14.85</v>
      </c>
      <c r="J21" s="70">
        <v>18.02</v>
      </c>
      <c r="K21" s="70">
        <v>13.41</v>
      </c>
      <c r="L21" s="70">
        <v>19.41</v>
      </c>
      <c r="M21" s="70">
        <v>16.32</v>
      </c>
      <c r="N21" s="70">
        <v>14.08</v>
      </c>
      <c r="O21" s="70">
        <v>1.93</v>
      </c>
      <c r="P21" s="70">
        <v>8.18</v>
      </c>
      <c r="Q21" s="70">
        <v>14.07</v>
      </c>
      <c r="R21" s="70">
        <v>31.98</v>
      </c>
      <c r="S21" s="70">
        <v>22.77</v>
      </c>
      <c r="T21" s="70">
        <v>6.27</v>
      </c>
      <c r="U21" s="70">
        <v>0.35</v>
      </c>
      <c r="V21" s="70">
        <v>3.4</v>
      </c>
      <c r="W21" s="70">
        <v>1.9</v>
      </c>
      <c r="X21" s="70">
        <v>1.61</v>
      </c>
      <c r="Y21" s="201">
        <v>1.76</v>
      </c>
      <c r="Z21" s="180"/>
      <c r="AA21" s="506"/>
    </row>
    <row r="22" spans="1:27" ht="12.75" customHeight="1" x14ac:dyDescent="0.25">
      <c r="A22" s="184">
        <v>1999</v>
      </c>
      <c r="B22" s="70">
        <v>61.22</v>
      </c>
      <c r="C22" s="70">
        <v>61.51</v>
      </c>
      <c r="D22" s="70">
        <v>61.36</v>
      </c>
      <c r="E22" s="70">
        <v>37.18</v>
      </c>
      <c r="F22" s="70">
        <v>37.450000000000003</v>
      </c>
      <c r="G22" s="70">
        <v>37.31</v>
      </c>
      <c r="H22" s="70">
        <v>21.85</v>
      </c>
      <c r="I22" s="70">
        <v>18.79</v>
      </c>
      <c r="J22" s="70">
        <v>20.37</v>
      </c>
      <c r="K22" s="70">
        <v>15.33</v>
      </c>
      <c r="L22" s="70">
        <v>18.66</v>
      </c>
      <c r="M22" s="70">
        <v>16.95</v>
      </c>
      <c r="N22" s="70">
        <v>15.32</v>
      </c>
      <c r="O22" s="70">
        <v>3.07</v>
      </c>
      <c r="P22" s="70">
        <v>9.3699999999999992</v>
      </c>
      <c r="Q22" s="70">
        <v>13.27</v>
      </c>
      <c r="R22" s="70">
        <v>34.01</v>
      </c>
      <c r="S22" s="70">
        <v>23.34</v>
      </c>
      <c r="T22" s="70">
        <v>8.6</v>
      </c>
      <c r="U22" s="70">
        <v>0.37</v>
      </c>
      <c r="V22" s="70">
        <v>4.5999999999999996</v>
      </c>
      <c r="W22" s="70">
        <v>1.6</v>
      </c>
      <c r="X22" s="70">
        <v>1.04</v>
      </c>
      <c r="Y22" s="201">
        <v>1.33</v>
      </c>
      <c r="Z22" s="180"/>
      <c r="AA22" s="506"/>
    </row>
    <row r="23" spans="1:27" ht="12.75" customHeight="1" x14ac:dyDescent="0.25">
      <c r="A23" s="184">
        <v>2000</v>
      </c>
      <c r="B23" s="70">
        <v>60.32</v>
      </c>
      <c r="C23" s="70">
        <v>62.34</v>
      </c>
      <c r="D23" s="70">
        <v>61.34</v>
      </c>
      <c r="E23" s="70">
        <v>37.86</v>
      </c>
      <c r="F23" s="70">
        <v>36</v>
      </c>
      <c r="G23" s="70">
        <v>36.92</v>
      </c>
      <c r="H23" s="70">
        <v>23</v>
      </c>
      <c r="I23" s="70">
        <v>14.07</v>
      </c>
      <c r="J23" s="70">
        <v>18.489999999999998</v>
      </c>
      <c r="K23" s="70">
        <v>14.86</v>
      </c>
      <c r="L23" s="70">
        <v>21.93</v>
      </c>
      <c r="M23" s="70">
        <v>18.43</v>
      </c>
      <c r="N23" s="70">
        <v>17.07</v>
      </c>
      <c r="O23" s="70">
        <v>3.04</v>
      </c>
      <c r="P23" s="70">
        <v>9.98</v>
      </c>
      <c r="Q23" s="70">
        <v>12.23</v>
      </c>
      <c r="R23" s="70">
        <v>32.42</v>
      </c>
      <c r="S23" s="70">
        <v>22.43</v>
      </c>
      <c r="T23" s="70">
        <v>8.57</v>
      </c>
      <c r="U23" s="70">
        <v>0.55000000000000004</v>
      </c>
      <c r="V23" s="70">
        <v>4.5199999999999996</v>
      </c>
      <c r="W23" s="70">
        <v>1.81</v>
      </c>
      <c r="X23" s="70">
        <v>1.66</v>
      </c>
      <c r="Y23" s="201">
        <v>1.74</v>
      </c>
      <c r="Z23" s="180"/>
      <c r="AA23" s="506"/>
    </row>
    <row r="24" spans="1:27" ht="12.75" customHeight="1" x14ac:dyDescent="0.25">
      <c r="A24" s="184">
        <v>2001</v>
      </c>
      <c r="B24" s="70">
        <v>58.85</v>
      </c>
      <c r="C24" s="70">
        <v>62.39</v>
      </c>
      <c r="D24" s="70">
        <v>60.56</v>
      </c>
      <c r="E24" s="70">
        <v>39.35</v>
      </c>
      <c r="F24" s="70">
        <v>35.92</v>
      </c>
      <c r="G24" s="70">
        <v>37.69</v>
      </c>
      <c r="H24" s="70">
        <v>24.37</v>
      </c>
      <c r="I24" s="70">
        <v>16.420000000000002</v>
      </c>
      <c r="J24" s="70">
        <v>20.5</v>
      </c>
      <c r="K24" s="70">
        <v>14.98</v>
      </c>
      <c r="L24" s="70">
        <v>19.5</v>
      </c>
      <c r="M24" s="70">
        <v>17.190000000000001</v>
      </c>
      <c r="N24" s="70">
        <v>16.690000000000001</v>
      </c>
      <c r="O24" s="70">
        <v>4.45</v>
      </c>
      <c r="P24" s="70">
        <v>10.75</v>
      </c>
      <c r="Q24" s="70">
        <v>12.63</v>
      </c>
      <c r="R24" s="70">
        <v>30.79</v>
      </c>
      <c r="S24" s="70">
        <v>21.46</v>
      </c>
      <c r="T24" s="70">
        <v>10.029999999999999</v>
      </c>
      <c r="U24" s="70">
        <v>0.68</v>
      </c>
      <c r="V24" s="70">
        <v>5.49</v>
      </c>
      <c r="W24" s="70">
        <v>1.79</v>
      </c>
      <c r="X24" s="70">
        <v>1.7</v>
      </c>
      <c r="Y24" s="70">
        <v>1.75</v>
      </c>
      <c r="Z24" s="180"/>
      <c r="AA24" s="506"/>
    </row>
    <row r="25" spans="1:27" ht="12.75" customHeight="1" x14ac:dyDescent="0.25">
      <c r="A25" s="184">
        <v>2002</v>
      </c>
      <c r="B25" s="70">
        <v>64.16</v>
      </c>
      <c r="C25" s="70">
        <v>63.87</v>
      </c>
      <c r="D25" s="70">
        <v>64.03</v>
      </c>
      <c r="E25" s="70">
        <v>34.5</v>
      </c>
      <c r="F25" s="70">
        <v>34.950000000000003</v>
      </c>
      <c r="G25" s="70">
        <v>34.72</v>
      </c>
      <c r="H25" s="70">
        <v>22.34</v>
      </c>
      <c r="I25" s="70">
        <v>16.059999999999999</v>
      </c>
      <c r="J25" s="70">
        <v>19.29</v>
      </c>
      <c r="K25" s="70">
        <v>12.17</v>
      </c>
      <c r="L25" s="70">
        <v>18.89</v>
      </c>
      <c r="M25" s="70">
        <v>15.42</v>
      </c>
      <c r="N25" s="70">
        <v>15.08</v>
      </c>
      <c r="O25" s="70">
        <v>4.26</v>
      </c>
      <c r="P25" s="70">
        <v>9.84</v>
      </c>
      <c r="Q25" s="70">
        <v>9.5299999999999994</v>
      </c>
      <c r="R25" s="70">
        <v>29.79</v>
      </c>
      <c r="S25" s="70">
        <v>19.34</v>
      </c>
      <c r="T25" s="70">
        <v>9.9</v>
      </c>
      <c r="U25" s="70">
        <v>0.9</v>
      </c>
      <c r="V25" s="70">
        <v>5.54</v>
      </c>
      <c r="W25" s="70">
        <v>1.33</v>
      </c>
      <c r="X25" s="70">
        <v>1.17</v>
      </c>
      <c r="Y25" s="70">
        <v>1.26</v>
      </c>
      <c r="Z25" s="180"/>
      <c r="AA25" s="506"/>
    </row>
    <row r="26" spans="1:27" ht="12.75" customHeight="1" x14ac:dyDescent="0.25">
      <c r="A26" s="184">
        <v>2003</v>
      </c>
      <c r="B26" s="70">
        <v>67.91</v>
      </c>
      <c r="C26" s="70">
        <v>67.41</v>
      </c>
      <c r="D26" s="70">
        <v>67.66</v>
      </c>
      <c r="E26" s="70">
        <v>30.78</v>
      </c>
      <c r="F26" s="70">
        <v>31.32</v>
      </c>
      <c r="G26" s="70">
        <v>31.04</v>
      </c>
      <c r="H26" s="70">
        <v>19.850000000000001</v>
      </c>
      <c r="I26" s="70">
        <v>14.6</v>
      </c>
      <c r="J26" s="70">
        <v>17.28</v>
      </c>
      <c r="K26" s="70">
        <v>10.94</v>
      </c>
      <c r="L26" s="70">
        <v>16.72</v>
      </c>
      <c r="M26" s="70">
        <v>13.77</v>
      </c>
      <c r="N26" s="70">
        <v>12.31</v>
      </c>
      <c r="O26" s="70">
        <v>4.87</v>
      </c>
      <c r="P26" s="70">
        <v>8.67</v>
      </c>
      <c r="Q26" s="70">
        <v>6.93</v>
      </c>
      <c r="R26" s="70">
        <v>25.33</v>
      </c>
      <c r="S26" s="70">
        <v>15.93</v>
      </c>
      <c r="T26" s="70">
        <v>11.54</v>
      </c>
      <c r="U26" s="70">
        <v>1.1200000000000001</v>
      </c>
      <c r="V26" s="70">
        <v>6.44</v>
      </c>
      <c r="W26" s="70">
        <v>1.31</v>
      </c>
      <c r="X26" s="70">
        <v>1.27</v>
      </c>
      <c r="Y26" s="70">
        <v>1.29</v>
      </c>
      <c r="Z26" s="180"/>
      <c r="AA26" s="506"/>
    </row>
    <row r="27" spans="1:27" ht="12.75" customHeight="1" x14ac:dyDescent="0.25">
      <c r="A27" s="184">
        <v>2004</v>
      </c>
      <c r="B27" s="70">
        <v>71.47</v>
      </c>
      <c r="C27" s="70">
        <v>68.69</v>
      </c>
      <c r="D27" s="70">
        <v>70.11</v>
      </c>
      <c r="E27" s="70">
        <v>27.29</v>
      </c>
      <c r="F27" s="70">
        <v>30.49</v>
      </c>
      <c r="G27" s="70">
        <v>28.86</v>
      </c>
      <c r="H27" s="70">
        <v>17.399999999999999</v>
      </c>
      <c r="I27" s="70">
        <v>14.29</v>
      </c>
      <c r="J27" s="70">
        <v>15.89</v>
      </c>
      <c r="K27" s="70">
        <v>9.89</v>
      </c>
      <c r="L27" s="70">
        <v>16.2</v>
      </c>
      <c r="M27" s="70">
        <v>12.97</v>
      </c>
      <c r="N27" s="70">
        <v>11.36</v>
      </c>
      <c r="O27" s="70">
        <v>6.18</v>
      </c>
      <c r="P27" s="70">
        <v>8.84</v>
      </c>
      <c r="Q27" s="70">
        <v>6.71</v>
      </c>
      <c r="R27" s="70">
        <v>22.98</v>
      </c>
      <c r="S27" s="70">
        <v>14.61</v>
      </c>
      <c r="T27" s="70">
        <v>9.23</v>
      </c>
      <c r="U27" s="70">
        <v>1.34</v>
      </c>
      <c r="V27" s="70">
        <v>5.4</v>
      </c>
      <c r="W27" s="70">
        <v>1.24</v>
      </c>
      <c r="X27" s="70">
        <v>0.82</v>
      </c>
      <c r="Y27" s="70">
        <v>1.03</v>
      </c>
      <c r="Z27" s="180"/>
      <c r="AA27" s="506"/>
    </row>
    <row r="28" spans="1:27" ht="12.75" customHeight="1" x14ac:dyDescent="0.25">
      <c r="A28" s="184">
        <v>2005</v>
      </c>
      <c r="B28" s="70">
        <v>70.83</v>
      </c>
      <c r="C28" s="70">
        <v>68.11</v>
      </c>
      <c r="D28" s="70">
        <v>69.5</v>
      </c>
      <c r="E28" s="70">
        <v>28.46</v>
      </c>
      <c r="F28" s="70">
        <v>30.91</v>
      </c>
      <c r="G28" s="70">
        <v>29.64</v>
      </c>
      <c r="H28" s="70">
        <v>17.34</v>
      </c>
      <c r="I28" s="70">
        <v>13.66</v>
      </c>
      <c r="J28" s="70">
        <v>15.57</v>
      </c>
      <c r="K28" s="70">
        <v>11.12</v>
      </c>
      <c r="L28" s="70">
        <v>17.25</v>
      </c>
      <c r="M28" s="70">
        <v>14.07</v>
      </c>
      <c r="N28" s="70">
        <v>11.12</v>
      </c>
      <c r="O28" s="70">
        <v>4.62</v>
      </c>
      <c r="P28" s="70">
        <v>7.96</v>
      </c>
      <c r="Q28" s="70">
        <v>7.92</v>
      </c>
      <c r="R28" s="70">
        <v>24.97</v>
      </c>
      <c r="S28" s="70">
        <v>16.2</v>
      </c>
      <c r="T28" s="70">
        <v>9.42</v>
      </c>
      <c r="U28" s="70">
        <v>1.32</v>
      </c>
      <c r="V28" s="70">
        <v>5.48</v>
      </c>
      <c r="W28" s="70">
        <v>0.71</v>
      </c>
      <c r="X28" s="70">
        <v>0.98</v>
      </c>
      <c r="Y28" s="70">
        <v>0.86</v>
      </c>
      <c r="Z28" s="180"/>
      <c r="AA28" s="506"/>
    </row>
    <row r="29" spans="1:27" ht="12.75" customHeight="1" x14ac:dyDescent="0.25">
      <c r="A29" s="184">
        <v>2006</v>
      </c>
      <c r="B29" s="70">
        <v>71.510000000000005</v>
      </c>
      <c r="C29" s="70">
        <v>71.16</v>
      </c>
      <c r="D29" s="70">
        <v>71.319999999999993</v>
      </c>
      <c r="E29" s="70">
        <v>27.47</v>
      </c>
      <c r="F29" s="70">
        <v>28.2</v>
      </c>
      <c r="G29" s="70">
        <v>27.85</v>
      </c>
      <c r="H29" s="70">
        <v>17.13</v>
      </c>
      <c r="I29" s="70">
        <v>11.85</v>
      </c>
      <c r="J29" s="70">
        <v>14.54</v>
      </c>
      <c r="K29" s="70">
        <v>10.34</v>
      </c>
      <c r="L29" s="70">
        <v>16.350000000000001</v>
      </c>
      <c r="M29" s="70">
        <v>13.3</v>
      </c>
      <c r="N29" s="70">
        <v>11.91</v>
      </c>
      <c r="O29" s="70">
        <v>5.43</v>
      </c>
      <c r="P29" s="70">
        <v>8.74</v>
      </c>
      <c r="Q29" s="70">
        <v>7.55</v>
      </c>
      <c r="R29" s="70">
        <v>21.27</v>
      </c>
      <c r="S29" s="70">
        <v>14.27</v>
      </c>
      <c r="T29" s="70">
        <v>8.01</v>
      </c>
      <c r="U29" s="70">
        <v>1.51</v>
      </c>
      <c r="V29" s="70">
        <v>4.84</v>
      </c>
      <c r="W29" s="70">
        <v>1.02</v>
      </c>
      <c r="X29" s="70">
        <v>0.63</v>
      </c>
      <c r="Y29" s="70">
        <v>0.83</v>
      </c>
      <c r="Z29" s="180"/>
      <c r="AA29" s="506"/>
    </row>
    <row r="30" spans="1:27" ht="12.75" customHeight="1" x14ac:dyDescent="0.25">
      <c r="A30" s="184">
        <v>2007</v>
      </c>
      <c r="B30" s="70">
        <v>73.94</v>
      </c>
      <c r="C30" s="70">
        <v>69.37</v>
      </c>
      <c r="D30" s="70">
        <v>71.680000000000007</v>
      </c>
      <c r="E30" s="70">
        <v>24.97</v>
      </c>
      <c r="F30" s="70">
        <v>29.94</v>
      </c>
      <c r="G30" s="70">
        <v>27.39</v>
      </c>
      <c r="H30" s="70">
        <v>13.93</v>
      </c>
      <c r="I30" s="70">
        <v>11.27</v>
      </c>
      <c r="J30" s="70">
        <v>12.66</v>
      </c>
      <c r="K30" s="70">
        <v>11.03</v>
      </c>
      <c r="L30" s="70">
        <v>18.670000000000002</v>
      </c>
      <c r="M30" s="70">
        <v>14.73</v>
      </c>
      <c r="N30" s="70">
        <v>11.67</v>
      </c>
      <c r="O30" s="70">
        <v>3.85</v>
      </c>
      <c r="P30" s="70">
        <v>7.91</v>
      </c>
      <c r="Q30" s="70">
        <v>8.25</v>
      </c>
      <c r="R30" s="70">
        <v>25.39</v>
      </c>
      <c r="S30" s="70">
        <v>16.55</v>
      </c>
      <c r="T30" s="70">
        <v>5.05</v>
      </c>
      <c r="U30" s="70">
        <v>0.7</v>
      </c>
      <c r="V30" s="70">
        <v>2.94</v>
      </c>
      <c r="W30" s="70">
        <v>1.0900000000000001</v>
      </c>
      <c r="X30" s="70">
        <v>0.69</v>
      </c>
      <c r="Y30" s="70">
        <v>0.93</v>
      </c>
      <c r="Z30" s="180"/>
      <c r="AA30" s="506"/>
    </row>
    <row r="31" spans="1:27" ht="12.75" customHeight="1" x14ac:dyDescent="0.25">
      <c r="A31" s="184">
        <v>2008</v>
      </c>
      <c r="B31" s="70">
        <v>71.81</v>
      </c>
      <c r="C31" s="70">
        <v>70.67</v>
      </c>
      <c r="D31" s="70">
        <v>71.239999999999995</v>
      </c>
      <c r="E31" s="70">
        <v>27.18</v>
      </c>
      <c r="F31" s="70">
        <v>28.45</v>
      </c>
      <c r="G31" s="70">
        <v>27.78</v>
      </c>
      <c r="H31" s="70">
        <v>14.17</v>
      </c>
      <c r="I31" s="70">
        <v>11.92</v>
      </c>
      <c r="J31" s="70">
        <v>13.08</v>
      </c>
      <c r="K31" s="70">
        <v>13.01</v>
      </c>
      <c r="L31" s="70">
        <v>16.53</v>
      </c>
      <c r="M31" s="70">
        <v>14.7</v>
      </c>
      <c r="N31" s="70">
        <v>10.57</v>
      </c>
      <c r="O31" s="70">
        <v>3.35</v>
      </c>
      <c r="P31" s="70">
        <v>7.08</v>
      </c>
      <c r="Q31" s="70">
        <v>10.9</v>
      </c>
      <c r="R31" s="70">
        <v>24.6</v>
      </c>
      <c r="S31" s="70">
        <v>17.53</v>
      </c>
      <c r="T31" s="70">
        <v>5.71</v>
      </c>
      <c r="U31" s="70">
        <v>0.5</v>
      </c>
      <c r="V31" s="70">
        <v>3.18</v>
      </c>
      <c r="W31" s="70">
        <v>1.01</v>
      </c>
      <c r="X31" s="70">
        <v>0.88</v>
      </c>
      <c r="Y31" s="70">
        <v>0.99</v>
      </c>
      <c r="Z31" s="180"/>
      <c r="AA31" s="506"/>
    </row>
    <row r="32" spans="1:27" ht="12.75" customHeight="1" x14ac:dyDescent="0.25">
      <c r="A32" s="184">
        <v>2009</v>
      </c>
      <c r="B32" s="70">
        <v>70.959999999999994</v>
      </c>
      <c r="C32" s="70">
        <v>68.41</v>
      </c>
      <c r="D32" s="70">
        <v>69.739999999999995</v>
      </c>
      <c r="E32" s="70">
        <v>27.93</v>
      </c>
      <c r="F32" s="70">
        <v>30.64</v>
      </c>
      <c r="G32" s="70">
        <v>29.23</v>
      </c>
      <c r="H32" s="70">
        <v>15.81</v>
      </c>
      <c r="I32" s="70">
        <v>12.42</v>
      </c>
      <c r="J32" s="70">
        <v>14.15</v>
      </c>
      <c r="K32" s="70">
        <v>12.11</v>
      </c>
      <c r="L32" s="70">
        <v>18.22</v>
      </c>
      <c r="M32" s="70">
        <v>15.08</v>
      </c>
      <c r="N32" s="70">
        <v>10.99</v>
      </c>
      <c r="O32" s="70">
        <v>3.64</v>
      </c>
      <c r="P32" s="70">
        <v>7.4</v>
      </c>
      <c r="Q32" s="70">
        <v>12.22</v>
      </c>
      <c r="R32" s="70">
        <v>26.56</v>
      </c>
      <c r="S32" s="70">
        <v>19.2</v>
      </c>
      <c r="T32" s="70">
        <v>4.71</v>
      </c>
      <c r="U32" s="70">
        <v>0.45</v>
      </c>
      <c r="V32" s="70">
        <v>2.63</v>
      </c>
      <c r="W32" s="70">
        <v>1.1100000000000001</v>
      </c>
      <c r="X32" s="70">
        <v>0.95</v>
      </c>
      <c r="Y32" s="70">
        <v>1.03</v>
      </c>
      <c r="Z32" s="180"/>
      <c r="AA32" s="506"/>
    </row>
    <row r="33" spans="1:27" ht="12.75" customHeight="1" x14ac:dyDescent="0.25">
      <c r="A33" s="184">
        <v>2010</v>
      </c>
      <c r="B33" s="70">
        <v>72.69</v>
      </c>
      <c r="C33" s="70">
        <v>70.78</v>
      </c>
      <c r="D33" s="70">
        <v>71.760000000000005</v>
      </c>
      <c r="E33" s="70">
        <v>26.3</v>
      </c>
      <c r="F33" s="70">
        <v>28.71</v>
      </c>
      <c r="G33" s="70">
        <v>27.47</v>
      </c>
      <c r="H33" s="70">
        <v>15.45</v>
      </c>
      <c r="I33" s="70">
        <v>12.94</v>
      </c>
      <c r="J33" s="70">
        <v>14.24</v>
      </c>
      <c r="K33" s="70">
        <v>10.85</v>
      </c>
      <c r="L33" s="70">
        <v>15.77</v>
      </c>
      <c r="M33" s="70">
        <v>13.23</v>
      </c>
      <c r="N33" s="70">
        <v>11.12</v>
      </c>
      <c r="O33" s="70">
        <v>3.46</v>
      </c>
      <c r="P33" s="70">
        <v>7.39</v>
      </c>
      <c r="Q33" s="70">
        <v>10.130000000000001</v>
      </c>
      <c r="R33" s="70">
        <v>25</v>
      </c>
      <c r="S33" s="70">
        <v>17.36</v>
      </c>
      <c r="T33" s="70">
        <v>5.05</v>
      </c>
      <c r="U33" s="70">
        <v>0.25</v>
      </c>
      <c r="V33" s="70">
        <v>2.71</v>
      </c>
      <c r="W33" s="70">
        <v>1.02</v>
      </c>
      <c r="X33" s="70">
        <v>0.51</v>
      </c>
      <c r="Y33" s="70">
        <v>0.77</v>
      </c>
      <c r="Z33" s="180"/>
      <c r="AA33" s="506"/>
    </row>
    <row r="34" spans="1:27" ht="12.75" customHeight="1" x14ac:dyDescent="0.25">
      <c r="A34" s="184">
        <v>2011</v>
      </c>
      <c r="B34" s="70">
        <v>75.739999999999995</v>
      </c>
      <c r="C34" s="70">
        <v>72.17</v>
      </c>
      <c r="D34" s="70">
        <v>74.03</v>
      </c>
      <c r="E34" s="70">
        <v>23.2</v>
      </c>
      <c r="F34" s="70">
        <v>26.89</v>
      </c>
      <c r="G34" s="70">
        <v>24.97</v>
      </c>
      <c r="H34" s="70">
        <v>12.1</v>
      </c>
      <c r="I34" s="70">
        <v>11.79</v>
      </c>
      <c r="J34" s="70">
        <v>11.96</v>
      </c>
      <c r="K34" s="70">
        <v>11.1</v>
      </c>
      <c r="L34" s="70">
        <v>15.1</v>
      </c>
      <c r="M34" s="70">
        <v>13.01</v>
      </c>
      <c r="N34" s="70">
        <v>8.36</v>
      </c>
      <c r="O34" s="70">
        <v>2.81</v>
      </c>
      <c r="P34" s="70">
        <v>5.67</v>
      </c>
      <c r="Q34" s="70">
        <v>10.63</v>
      </c>
      <c r="R34" s="70">
        <v>23.42</v>
      </c>
      <c r="S34" s="70">
        <v>16.809999999999999</v>
      </c>
      <c r="T34" s="70">
        <v>4.2</v>
      </c>
      <c r="U34" s="70">
        <v>0.66</v>
      </c>
      <c r="V34" s="70">
        <v>2.4900000000000002</v>
      </c>
      <c r="W34" s="70">
        <v>1.06</v>
      </c>
      <c r="X34" s="70">
        <v>0.94</v>
      </c>
      <c r="Y34" s="70">
        <v>1</v>
      </c>
      <c r="Z34" s="180"/>
      <c r="AA34" s="506"/>
    </row>
    <row r="35" spans="1:27" ht="12.75" customHeight="1" x14ac:dyDescent="0.25">
      <c r="A35" s="184" t="s">
        <v>89</v>
      </c>
      <c r="B35" s="70">
        <v>75.91</v>
      </c>
      <c r="C35" s="70">
        <v>75.98</v>
      </c>
      <c r="D35" s="70">
        <v>75.97</v>
      </c>
      <c r="E35" s="70">
        <v>22.81</v>
      </c>
      <c r="F35" s="70">
        <v>23.77</v>
      </c>
      <c r="G35" s="70">
        <v>23.25</v>
      </c>
      <c r="H35" s="70">
        <v>12.29</v>
      </c>
      <c r="I35" s="70">
        <v>9.19</v>
      </c>
      <c r="J35" s="70">
        <v>10.77</v>
      </c>
      <c r="K35" s="70">
        <v>10.52</v>
      </c>
      <c r="L35" s="70">
        <v>14.58</v>
      </c>
      <c r="M35" s="70">
        <v>12.48</v>
      </c>
      <c r="N35" s="70">
        <v>8.3699999999999992</v>
      </c>
      <c r="O35" s="70">
        <v>1.91</v>
      </c>
      <c r="P35" s="70">
        <v>5.22</v>
      </c>
      <c r="Q35" s="70">
        <v>9.07</v>
      </c>
      <c r="R35" s="70">
        <v>21.63</v>
      </c>
      <c r="S35" s="70">
        <v>15.16</v>
      </c>
      <c r="T35" s="70">
        <v>5.38</v>
      </c>
      <c r="U35" s="70">
        <v>0.22</v>
      </c>
      <c r="V35" s="70">
        <v>2.87</v>
      </c>
      <c r="W35" s="70">
        <v>1.28</v>
      </c>
      <c r="X35" s="70">
        <v>0.25</v>
      </c>
      <c r="Y35" s="70">
        <v>0.78</v>
      </c>
      <c r="AA35" s="506"/>
    </row>
    <row r="36" spans="1:27" ht="12.75" customHeight="1" x14ac:dyDescent="0.25">
      <c r="A36" s="184" t="s">
        <v>90</v>
      </c>
      <c r="B36" s="70">
        <v>78.33</v>
      </c>
      <c r="C36" s="70">
        <v>79.239999999999995</v>
      </c>
      <c r="D36" s="70">
        <v>78.760000000000005</v>
      </c>
      <c r="E36" s="70">
        <v>18.260000000000002</v>
      </c>
      <c r="F36" s="70">
        <v>18.190000000000001</v>
      </c>
      <c r="G36" s="70">
        <v>18.21</v>
      </c>
      <c r="H36" s="70">
        <v>10.39</v>
      </c>
      <c r="I36" s="70">
        <v>6.52</v>
      </c>
      <c r="J36" s="70">
        <v>8.4700000000000006</v>
      </c>
      <c r="K36" s="70">
        <v>7.88</v>
      </c>
      <c r="L36" s="70">
        <v>11.68</v>
      </c>
      <c r="M36" s="70">
        <v>9.74</v>
      </c>
      <c r="N36" s="70">
        <v>6.11</v>
      </c>
      <c r="O36" s="70">
        <v>1.61</v>
      </c>
      <c r="P36" s="70">
        <v>3.9</v>
      </c>
      <c r="Q36" s="70">
        <v>7.24</v>
      </c>
      <c r="R36" s="70">
        <v>16.329999999999998</v>
      </c>
      <c r="S36" s="70">
        <v>11.66</v>
      </c>
      <c r="T36" s="70">
        <v>4.92</v>
      </c>
      <c r="U36" s="70">
        <v>0.25</v>
      </c>
      <c r="V36" s="70">
        <v>2.65</v>
      </c>
      <c r="W36" s="70">
        <v>3.4</v>
      </c>
      <c r="X36" s="70">
        <v>2.56</v>
      </c>
      <c r="Y36" s="70">
        <v>3.03</v>
      </c>
      <c r="AA36" s="127"/>
    </row>
    <row r="37" spans="1:27" ht="12.75" customHeight="1" x14ac:dyDescent="0.25">
      <c r="A37" s="271">
        <v>2013</v>
      </c>
      <c r="B37" s="70">
        <v>80.400000000000006</v>
      </c>
      <c r="C37" s="70">
        <v>79.61</v>
      </c>
      <c r="D37" s="70">
        <v>79.959999999999994</v>
      </c>
      <c r="E37" s="70">
        <v>15.52</v>
      </c>
      <c r="F37" s="70">
        <v>16.86</v>
      </c>
      <c r="G37" s="70">
        <v>16.23</v>
      </c>
      <c r="H37" s="70">
        <v>8.14</v>
      </c>
      <c r="I37" s="70">
        <v>5.83</v>
      </c>
      <c r="J37" s="70">
        <v>7.04</v>
      </c>
      <c r="K37" s="70">
        <v>7.38</v>
      </c>
      <c r="L37" s="70">
        <v>11.03</v>
      </c>
      <c r="M37" s="70">
        <v>9.19</v>
      </c>
      <c r="N37" s="70">
        <v>5.24</v>
      </c>
      <c r="O37" s="70">
        <v>1.27</v>
      </c>
      <c r="P37" s="70">
        <v>3.32</v>
      </c>
      <c r="Q37" s="70">
        <v>6.11</v>
      </c>
      <c r="R37" s="70">
        <v>14.99</v>
      </c>
      <c r="S37" s="70">
        <v>10.45</v>
      </c>
      <c r="T37" s="70">
        <v>4.18</v>
      </c>
      <c r="U37" s="70">
        <v>0.6</v>
      </c>
      <c r="V37" s="70">
        <v>2.4700000000000002</v>
      </c>
      <c r="W37" s="70">
        <v>4.07</v>
      </c>
      <c r="X37" s="70">
        <v>3.53</v>
      </c>
      <c r="Y37" s="70">
        <v>3.81</v>
      </c>
      <c r="AA37" s="127"/>
    </row>
    <row r="38" spans="1:27" ht="12.75" customHeight="1" x14ac:dyDescent="0.25">
      <c r="A38" s="271">
        <v>2014</v>
      </c>
      <c r="B38" s="70">
        <v>82.38</v>
      </c>
      <c r="C38" s="70">
        <v>80.680000000000007</v>
      </c>
      <c r="D38" s="70">
        <v>81.58</v>
      </c>
      <c r="E38" s="70">
        <v>14.68</v>
      </c>
      <c r="F38" s="70">
        <v>17.37</v>
      </c>
      <c r="G38" s="70">
        <v>15.97</v>
      </c>
      <c r="H38" s="70">
        <v>8.25</v>
      </c>
      <c r="I38" s="70">
        <v>6.71</v>
      </c>
      <c r="J38" s="70">
        <v>7.51</v>
      </c>
      <c r="K38" s="70">
        <v>6.44</v>
      </c>
      <c r="L38" s="70">
        <v>10.66</v>
      </c>
      <c r="M38" s="70">
        <v>8.4600000000000009</v>
      </c>
      <c r="N38" s="70">
        <v>5.25</v>
      </c>
      <c r="O38" s="70">
        <v>2.0699999999999998</v>
      </c>
      <c r="P38" s="70">
        <v>3.7</v>
      </c>
      <c r="Q38" s="70">
        <v>6.02</v>
      </c>
      <c r="R38" s="70">
        <v>14.77</v>
      </c>
      <c r="S38" s="70">
        <v>10.25</v>
      </c>
      <c r="T38" s="70">
        <v>3.41</v>
      </c>
      <c r="U38" s="70">
        <v>0.53</v>
      </c>
      <c r="V38" s="70">
        <v>2.0099999999999998</v>
      </c>
      <c r="W38" s="70">
        <v>2.94</v>
      </c>
      <c r="X38" s="70">
        <v>1.95</v>
      </c>
      <c r="Y38" s="70">
        <v>2.46</v>
      </c>
      <c r="AA38" s="127"/>
    </row>
    <row r="39" spans="1:27" x14ac:dyDescent="0.25">
      <c r="A39" s="330">
        <v>2015</v>
      </c>
      <c r="B39" s="70">
        <v>81.150000000000006</v>
      </c>
      <c r="C39" s="70">
        <v>82.17</v>
      </c>
      <c r="D39" s="70">
        <v>81.52</v>
      </c>
      <c r="E39" s="70">
        <v>14.45</v>
      </c>
      <c r="F39" s="70">
        <v>14.6</v>
      </c>
      <c r="G39" s="70">
        <v>14.6</v>
      </c>
      <c r="H39" s="70">
        <v>8.61</v>
      </c>
      <c r="I39" s="70">
        <v>5.34</v>
      </c>
      <c r="J39" s="70">
        <v>7.09</v>
      </c>
      <c r="K39" s="70">
        <v>5.84</v>
      </c>
      <c r="L39" s="70">
        <v>9.26</v>
      </c>
      <c r="M39" s="70">
        <v>7.52</v>
      </c>
      <c r="N39" s="70">
        <v>4.32</v>
      </c>
      <c r="O39" s="70">
        <v>1.3</v>
      </c>
      <c r="P39" s="70">
        <v>2.88</v>
      </c>
      <c r="Q39" s="70">
        <v>4.95</v>
      </c>
      <c r="R39" s="70">
        <v>13.06</v>
      </c>
      <c r="S39" s="70">
        <v>8.91</v>
      </c>
      <c r="T39" s="70">
        <v>5.18</v>
      </c>
      <c r="U39" s="70">
        <v>0.23</v>
      </c>
      <c r="V39" s="70">
        <v>2.81</v>
      </c>
      <c r="W39" s="70">
        <v>4.4000000000000004</v>
      </c>
      <c r="X39" s="70">
        <v>3.23</v>
      </c>
      <c r="Y39" s="70">
        <v>3.88</v>
      </c>
      <c r="AA39" s="127"/>
    </row>
    <row r="40" spans="1:27" s="415" customFormat="1" x14ac:dyDescent="0.25">
      <c r="A40" s="363">
        <v>2016</v>
      </c>
      <c r="B40" s="70">
        <v>84.16</v>
      </c>
      <c r="C40" s="70">
        <v>85.3</v>
      </c>
      <c r="D40" s="70">
        <v>84.33</v>
      </c>
      <c r="E40" s="70">
        <v>12.65</v>
      </c>
      <c r="F40" s="70">
        <v>12.81</v>
      </c>
      <c r="G40" s="70">
        <v>13.08</v>
      </c>
      <c r="H40" s="70">
        <v>6.81</v>
      </c>
      <c r="I40" s="70">
        <v>4.4400000000000004</v>
      </c>
      <c r="J40" s="70">
        <v>5.91</v>
      </c>
      <c r="K40" s="70">
        <v>5.85</v>
      </c>
      <c r="L40" s="70">
        <v>8.3699999999999992</v>
      </c>
      <c r="M40" s="70">
        <v>7.17</v>
      </c>
      <c r="N40" s="70">
        <v>3.47</v>
      </c>
      <c r="O40" s="70">
        <v>0.89</v>
      </c>
      <c r="P40" s="70">
        <v>2.4</v>
      </c>
      <c r="Q40" s="70">
        <v>3.99</v>
      </c>
      <c r="R40" s="70">
        <v>11.46</v>
      </c>
      <c r="S40" s="70">
        <v>7.66</v>
      </c>
      <c r="T40" s="70">
        <v>5.2</v>
      </c>
      <c r="U40" s="70">
        <v>0.46</v>
      </c>
      <c r="V40" s="70">
        <v>3.03</v>
      </c>
      <c r="W40" s="70">
        <v>3.18</v>
      </c>
      <c r="X40" s="70">
        <v>1.89</v>
      </c>
      <c r="Y40" s="70">
        <v>2.59</v>
      </c>
      <c r="AA40" s="127"/>
    </row>
    <row r="41" spans="1:27" s="569" customFormat="1" x14ac:dyDescent="0.25">
      <c r="A41" s="363">
        <v>2017</v>
      </c>
      <c r="B41" s="201">
        <v>83.5</v>
      </c>
      <c r="C41" s="201">
        <v>83.96</v>
      </c>
      <c r="D41" s="201">
        <v>83.52</v>
      </c>
      <c r="E41" s="201">
        <v>12.12</v>
      </c>
      <c r="F41" s="201">
        <v>13.03</v>
      </c>
      <c r="G41" s="201">
        <v>12.71</v>
      </c>
      <c r="H41" s="201">
        <v>6.86</v>
      </c>
      <c r="I41" s="201">
        <v>4.59</v>
      </c>
      <c r="J41" s="201">
        <v>5.88</v>
      </c>
      <c r="K41" s="201">
        <v>5.26</v>
      </c>
      <c r="L41" s="201">
        <v>8.4499999999999993</v>
      </c>
      <c r="M41" s="201">
        <v>6.83</v>
      </c>
      <c r="N41" s="201">
        <v>3.71</v>
      </c>
      <c r="O41" s="201">
        <v>1.34</v>
      </c>
      <c r="P41" s="201">
        <v>2.69</v>
      </c>
      <c r="Q41" s="201">
        <v>4.04</v>
      </c>
      <c r="R41" s="201">
        <v>11.28</v>
      </c>
      <c r="S41" s="201">
        <v>7.51</v>
      </c>
      <c r="T41" s="201">
        <v>4.37</v>
      </c>
      <c r="U41" s="201">
        <v>0.41</v>
      </c>
      <c r="V41" s="201">
        <v>2.5099999999999998</v>
      </c>
      <c r="W41" s="201">
        <v>4.38</v>
      </c>
      <c r="X41" s="201">
        <v>3.01</v>
      </c>
      <c r="Y41" s="201">
        <v>3.77</v>
      </c>
      <c r="Z41" s="61"/>
      <c r="AA41" s="127"/>
    </row>
    <row r="42" spans="1:27" s="784" customFormat="1" x14ac:dyDescent="0.25">
      <c r="A42" s="363">
        <v>2018</v>
      </c>
      <c r="B42" s="70">
        <v>81.260000000000005</v>
      </c>
      <c r="C42" s="70">
        <v>83.03</v>
      </c>
      <c r="D42" s="70">
        <v>81.760000000000005</v>
      </c>
      <c r="E42" s="70">
        <v>13.78</v>
      </c>
      <c r="F42" s="70">
        <v>14.22</v>
      </c>
      <c r="G42" s="70">
        <v>14.22</v>
      </c>
      <c r="H42" s="70">
        <v>7.51</v>
      </c>
      <c r="I42" s="70">
        <v>4.92</v>
      </c>
      <c r="J42" s="70">
        <v>6.43</v>
      </c>
      <c r="K42" s="70">
        <v>6.26</v>
      </c>
      <c r="L42" s="70">
        <v>9.3000000000000007</v>
      </c>
      <c r="M42" s="70">
        <v>7.78</v>
      </c>
      <c r="N42" s="70">
        <v>4.68</v>
      </c>
      <c r="O42" s="70">
        <v>1.88</v>
      </c>
      <c r="P42" s="70">
        <v>3.43</v>
      </c>
      <c r="Q42" s="70">
        <v>3.92</v>
      </c>
      <c r="R42" s="70">
        <v>11.56</v>
      </c>
      <c r="S42" s="70">
        <v>7.66</v>
      </c>
      <c r="T42" s="70">
        <v>5.18</v>
      </c>
      <c r="U42" s="70">
        <v>0.78</v>
      </c>
      <c r="V42" s="70">
        <v>3.13</v>
      </c>
      <c r="W42" s="70">
        <v>4.96</v>
      </c>
      <c r="X42" s="70">
        <v>2.75</v>
      </c>
      <c r="Y42" s="70">
        <v>4.03</v>
      </c>
      <c r="Z42" s="598"/>
      <c r="AA42" s="127"/>
    </row>
    <row r="43" spans="1:27" x14ac:dyDescent="0.25">
      <c r="A43" s="300">
        <v>2019</v>
      </c>
      <c r="B43" s="70">
        <v>81.93</v>
      </c>
      <c r="C43" s="70">
        <v>85.61</v>
      </c>
      <c r="D43" s="70">
        <v>83.13</v>
      </c>
      <c r="E43" s="70">
        <v>16.05</v>
      </c>
      <c r="F43" s="70">
        <v>12.99</v>
      </c>
      <c r="G43" s="70">
        <v>15.11</v>
      </c>
      <c r="H43" s="70">
        <v>9.4499999999999993</v>
      </c>
      <c r="I43" s="70">
        <v>4.01</v>
      </c>
      <c r="J43" s="70">
        <v>7.23</v>
      </c>
      <c r="K43" s="70">
        <v>6.6</v>
      </c>
      <c r="L43" s="70">
        <v>8.9700000000000006</v>
      </c>
      <c r="M43" s="70">
        <v>7.88</v>
      </c>
      <c r="N43" s="70">
        <v>4.58</v>
      </c>
      <c r="O43" s="70">
        <v>2.1800000000000002</v>
      </c>
      <c r="P43" s="70">
        <v>3.57</v>
      </c>
      <c r="Q43" s="70">
        <v>3.3</v>
      </c>
      <c r="R43" s="70">
        <v>9.83</v>
      </c>
      <c r="S43" s="70">
        <v>6.5</v>
      </c>
      <c r="T43" s="201">
        <v>8.17</v>
      </c>
      <c r="U43" s="70">
        <v>0.98</v>
      </c>
      <c r="V43" s="70">
        <v>5.03</v>
      </c>
      <c r="W43" s="70">
        <v>2.02</v>
      </c>
      <c r="X43" s="70">
        <v>1.41</v>
      </c>
      <c r="Y43" s="70">
        <v>1.76</v>
      </c>
      <c r="Z43" s="598"/>
      <c r="AA43" s="127"/>
    </row>
    <row r="44" spans="1:27" ht="6" customHeight="1" x14ac:dyDescent="0.25">
      <c r="A44" s="194"/>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row>
    <row r="45" spans="1:27" s="61" customFormat="1" ht="30" customHeight="1" x14ac:dyDescent="0.25">
      <c r="A45" s="1366" t="s">
        <v>243</v>
      </c>
      <c r="B45" s="1366"/>
      <c r="C45" s="1366"/>
      <c r="D45" s="1366"/>
      <c r="E45" s="1366"/>
      <c r="F45" s="1366"/>
      <c r="G45" s="1366"/>
      <c r="H45" s="1366"/>
      <c r="I45" s="1366"/>
      <c r="J45" s="1366"/>
      <c r="K45" s="1366"/>
      <c r="L45" s="1366"/>
      <c r="M45" s="1366"/>
      <c r="N45" s="1366"/>
      <c r="O45" s="1366"/>
      <c r="P45" s="1366"/>
      <c r="Q45" s="1366"/>
      <c r="R45" s="1366"/>
      <c r="S45" s="1366"/>
      <c r="T45" s="1366"/>
      <c r="U45" s="1366"/>
      <c r="V45" s="1366"/>
      <c r="W45" s="1366"/>
      <c r="X45" s="1366"/>
      <c r="Y45" s="1366"/>
    </row>
    <row r="46" spans="1:27" s="34" customFormat="1" ht="12.75" customHeight="1" x14ac:dyDescent="0.35">
      <c r="A46" s="1298" t="s">
        <v>310</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row>
    <row r="47" spans="1:27" s="34" customFormat="1" ht="6" customHeight="1" x14ac:dyDescent="0.35">
      <c r="A47" s="183" t="s">
        <v>39</v>
      </c>
      <c r="E47" s="181"/>
      <c r="F47" s="181"/>
      <c r="G47" s="379"/>
      <c r="H47" s="264"/>
      <c r="I47" s="264"/>
      <c r="J47" s="379"/>
      <c r="K47" s="264"/>
      <c r="L47" s="264"/>
      <c r="M47" s="379"/>
      <c r="N47" s="181"/>
      <c r="O47" s="181"/>
      <c r="P47" s="379"/>
      <c r="Q47" s="181"/>
      <c r="R47" s="181"/>
      <c r="S47" s="379"/>
      <c r="T47" s="181"/>
      <c r="U47" s="181"/>
      <c r="V47" s="379"/>
    </row>
    <row r="48" spans="1:27" s="34" customFormat="1" ht="12.75" customHeight="1" x14ac:dyDescent="0.35">
      <c r="A48" s="1298" t="s">
        <v>192</v>
      </c>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row>
    <row r="49" spans="2:26" x14ac:dyDescent="0.25">
      <c r="P49" s="598"/>
      <c r="S49" s="598"/>
      <c r="V49" s="598"/>
      <c r="Y49" s="598"/>
    </row>
    <row r="50" spans="2:26" x14ac:dyDescent="0.25">
      <c r="C50" s="647"/>
      <c r="D50" s="647"/>
      <c r="E50" s="649"/>
      <c r="F50" s="647"/>
      <c r="G50" s="70"/>
      <c r="H50" s="650"/>
      <c r="I50" s="647"/>
      <c r="J50" s="649"/>
      <c r="K50" s="188"/>
      <c r="L50" s="649"/>
      <c r="M50" s="649"/>
      <c r="N50" s="647"/>
      <c r="O50" s="647"/>
      <c r="P50" s="70"/>
      <c r="Q50" s="650"/>
      <c r="R50" s="651"/>
      <c r="S50" s="650"/>
      <c r="T50" s="650"/>
      <c r="U50" s="647"/>
      <c r="V50" s="651"/>
      <c r="W50" s="650"/>
      <c r="X50" s="647"/>
      <c r="Y50" s="201"/>
      <c r="Z50" s="648"/>
    </row>
    <row r="51" spans="2:26" x14ac:dyDescent="0.25">
      <c r="B51" s="70"/>
      <c r="C51" s="650"/>
      <c r="D51" s="647"/>
      <c r="E51" s="649"/>
      <c r="F51" s="647"/>
      <c r="G51" s="70"/>
      <c r="H51" s="650"/>
      <c r="I51" s="647"/>
      <c r="J51" s="647"/>
      <c r="K51" s="188"/>
      <c r="L51" s="649"/>
      <c r="M51" s="647"/>
      <c r="N51" s="647"/>
      <c r="O51" s="647"/>
      <c r="P51" s="70"/>
      <c r="Q51" s="650"/>
      <c r="R51" s="647"/>
      <c r="S51" s="70"/>
      <c r="T51" s="650"/>
      <c r="U51" s="647"/>
      <c r="V51" s="70"/>
      <c r="W51" s="650"/>
      <c r="X51" s="647"/>
      <c r="Y51" s="201"/>
      <c r="Z51" s="648"/>
    </row>
    <row r="52" spans="2:26" x14ac:dyDescent="0.25">
      <c r="B52" s="70"/>
      <c r="C52" s="651"/>
      <c r="D52" s="651"/>
      <c r="E52" s="650"/>
      <c r="F52" s="647"/>
      <c r="G52" s="70"/>
      <c r="H52" s="651"/>
      <c r="I52" s="650"/>
      <c r="J52" s="647"/>
      <c r="K52" s="188"/>
      <c r="L52" s="647"/>
      <c r="M52" s="647"/>
      <c r="N52" s="647"/>
      <c r="O52" s="647"/>
      <c r="P52" s="70"/>
      <c r="Q52" s="650"/>
      <c r="R52" s="647"/>
      <c r="S52" s="70"/>
      <c r="T52" s="650"/>
      <c r="U52" s="647"/>
      <c r="V52" s="70"/>
      <c r="W52" s="650"/>
      <c r="X52" s="647"/>
      <c r="Y52" s="201"/>
      <c r="Z52" s="648"/>
    </row>
    <row r="53" spans="2:26" x14ac:dyDescent="0.25">
      <c r="B53" s="70"/>
      <c r="C53" s="650"/>
      <c r="D53" s="647"/>
      <c r="E53" s="647"/>
      <c r="F53" s="647"/>
      <c r="G53" s="70"/>
      <c r="H53" s="650"/>
      <c r="I53" s="647"/>
      <c r="J53" s="647"/>
      <c r="K53" s="647"/>
      <c r="L53" s="647"/>
      <c r="M53" s="647"/>
      <c r="N53" s="647"/>
      <c r="O53" s="647"/>
      <c r="P53" s="70"/>
      <c r="Q53" s="650"/>
      <c r="R53" s="647"/>
      <c r="S53" s="70"/>
      <c r="T53" s="650"/>
      <c r="U53" s="647"/>
      <c r="V53" s="70"/>
      <c r="W53" s="650"/>
      <c r="X53" s="647"/>
      <c r="Y53" s="201"/>
      <c r="Z53" s="648"/>
    </row>
    <row r="54" spans="2:26" x14ac:dyDescent="0.25">
      <c r="B54" s="70"/>
      <c r="C54" s="648"/>
      <c r="G54" s="70"/>
      <c r="H54" s="648"/>
      <c r="P54" s="70"/>
      <c r="Q54" s="648"/>
      <c r="S54" s="70"/>
      <c r="T54" s="648"/>
      <c r="V54" s="70"/>
      <c r="W54" s="648"/>
      <c r="Y54" s="201"/>
      <c r="Z54" s="648"/>
    </row>
    <row r="55" spans="2:26" x14ac:dyDescent="0.25">
      <c r="B55" s="70"/>
      <c r="C55" s="648"/>
      <c r="G55" s="70"/>
      <c r="H55" s="648"/>
      <c r="P55" s="70"/>
      <c r="Q55" s="648"/>
      <c r="S55" s="70"/>
      <c r="T55" s="648"/>
      <c r="V55" s="70"/>
      <c r="W55" s="648"/>
      <c r="Y55" s="201"/>
      <c r="Z55" s="648"/>
    </row>
    <row r="56" spans="2:26" x14ac:dyDescent="0.25">
      <c r="B56" s="70"/>
      <c r="C56" s="648"/>
    </row>
    <row r="57" spans="2:26" x14ac:dyDescent="0.25">
      <c r="B57" s="70"/>
      <c r="C57" s="648"/>
    </row>
  </sheetData>
  <mergeCells count="13">
    <mergeCell ref="O1:T1"/>
    <mergeCell ref="A2:Y2"/>
    <mergeCell ref="B3:D3"/>
    <mergeCell ref="E3:G3"/>
    <mergeCell ref="W3:Y3"/>
    <mergeCell ref="A45:Y45"/>
    <mergeCell ref="A46:Y46"/>
    <mergeCell ref="A48:Y48"/>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32"/>
  <sheetViews>
    <sheetView zoomScaleNormal="100" workbookViewId="0">
      <pane ySplit="4" topLeftCell="A13"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6.7265625" style="17" customWidth="1"/>
    <col min="22" max="22" width="6.7265625" style="386" customWidth="1"/>
    <col min="23" max="24" width="6.7265625" style="17" customWidth="1"/>
    <col min="25" max="25" width="6.7265625" style="386" customWidth="1"/>
    <col min="26" max="16384" width="9.1796875" style="17"/>
  </cols>
  <sheetData>
    <row r="1" spans="1:25" s="63" customFormat="1" ht="30" customHeight="1" x14ac:dyDescent="0.3">
      <c r="A1" s="73"/>
      <c r="B1" s="363"/>
      <c r="C1" s="102"/>
      <c r="D1" s="102"/>
      <c r="E1" s="187"/>
      <c r="F1" s="187"/>
      <c r="G1" s="384"/>
      <c r="H1" s="266"/>
      <c r="I1" s="266"/>
      <c r="J1" s="384"/>
      <c r="K1" s="266"/>
      <c r="L1" s="266"/>
      <c r="M1" s="384"/>
      <c r="N1" s="187"/>
      <c r="O1" s="1293" t="s">
        <v>315</v>
      </c>
      <c r="P1" s="1293"/>
      <c r="Q1" s="1294"/>
      <c r="R1" s="1294"/>
      <c r="S1" s="1294"/>
      <c r="T1" s="1307"/>
      <c r="U1" s="187"/>
      <c r="V1" s="384"/>
    </row>
    <row r="2" spans="1:25" s="185" customFormat="1" ht="15" customHeight="1" x14ac:dyDescent="0.3">
      <c r="A2" s="1346" t="s">
        <v>474</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row>
    <row r="3" spans="1:25" ht="55" customHeight="1" x14ac:dyDescent="0.25">
      <c r="B3" s="1347" t="s">
        <v>278</v>
      </c>
      <c r="C3" s="1347"/>
      <c r="D3" s="1347"/>
      <c r="E3" s="1347" t="s">
        <v>259</v>
      </c>
      <c r="F3" s="1347"/>
      <c r="G3" s="1347"/>
      <c r="H3" s="1347" t="s">
        <v>289</v>
      </c>
      <c r="I3" s="1347"/>
      <c r="J3" s="1347"/>
      <c r="K3" s="1347" t="s">
        <v>309</v>
      </c>
      <c r="L3" s="1347"/>
      <c r="M3" s="1347"/>
      <c r="N3" s="1347" t="s">
        <v>279</v>
      </c>
      <c r="O3" s="1347"/>
      <c r="P3" s="1347"/>
      <c r="Q3" s="1347" t="s">
        <v>378</v>
      </c>
      <c r="R3" s="1347"/>
      <c r="S3" s="1347"/>
      <c r="T3" s="1347" t="s">
        <v>377</v>
      </c>
      <c r="U3" s="1347"/>
      <c r="V3" s="1347"/>
      <c r="W3" s="1347" t="s">
        <v>35</v>
      </c>
      <c r="X3" s="1347"/>
      <c r="Y3" s="1347"/>
    </row>
    <row r="4" spans="1:25" ht="15" customHeight="1" x14ac:dyDescent="0.3">
      <c r="A4" s="96" t="s">
        <v>39</v>
      </c>
      <c r="B4" s="17" t="s">
        <v>28</v>
      </c>
      <c r="C4" s="17" t="s">
        <v>29</v>
      </c>
      <c r="D4" s="383" t="s">
        <v>364</v>
      </c>
      <c r="E4" s="17" t="s">
        <v>28</v>
      </c>
      <c r="F4" s="17" t="s">
        <v>29</v>
      </c>
      <c r="G4" s="383" t="s">
        <v>364</v>
      </c>
      <c r="H4" s="17" t="s">
        <v>28</v>
      </c>
      <c r="I4" s="17" t="s">
        <v>29</v>
      </c>
      <c r="J4" s="383" t="s">
        <v>364</v>
      </c>
      <c r="K4" s="17" t="s">
        <v>28</v>
      </c>
      <c r="L4" s="17" t="s">
        <v>29</v>
      </c>
      <c r="M4" s="383" t="s">
        <v>364</v>
      </c>
      <c r="N4" s="17" t="s">
        <v>28</v>
      </c>
      <c r="O4" s="17" t="s">
        <v>29</v>
      </c>
      <c r="P4" s="383" t="s">
        <v>364</v>
      </c>
      <c r="Q4" s="17" t="s">
        <v>28</v>
      </c>
      <c r="R4" s="17" t="s">
        <v>29</v>
      </c>
      <c r="S4" s="383" t="s">
        <v>364</v>
      </c>
      <c r="T4" s="17" t="s">
        <v>28</v>
      </c>
      <c r="U4" s="17" t="s">
        <v>29</v>
      </c>
      <c r="V4" s="383" t="s">
        <v>364</v>
      </c>
      <c r="W4" s="17" t="s">
        <v>28</v>
      </c>
      <c r="X4" s="17" t="s">
        <v>29</v>
      </c>
      <c r="Y4" s="383" t="s">
        <v>364</v>
      </c>
    </row>
    <row r="5" spans="1:25" ht="6" customHeight="1" x14ac:dyDescent="0.25">
      <c r="A5" s="194"/>
      <c r="B5" s="194"/>
      <c r="C5" s="194"/>
      <c r="D5" s="194"/>
      <c r="E5" s="203"/>
      <c r="F5" s="203"/>
      <c r="G5" s="203"/>
      <c r="H5" s="203"/>
      <c r="I5" s="203"/>
      <c r="J5" s="203"/>
      <c r="K5" s="170"/>
      <c r="L5" s="170"/>
      <c r="M5" s="170"/>
      <c r="N5" s="203"/>
      <c r="O5" s="203"/>
      <c r="P5" s="203"/>
      <c r="Q5" s="203"/>
      <c r="R5" s="203"/>
      <c r="S5" s="203"/>
      <c r="T5" s="203"/>
      <c r="U5" s="203"/>
      <c r="V5" s="203"/>
      <c r="W5" s="203"/>
      <c r="X5" s="203"/>
      <c r="Y5" s="64"/>
    </row>
    <row r="6" spans="1:25" ht="12.75" customHeight="1" x14ac:dyDescent="0.25">
      <c r="A6" s="230">
        <v>2004</v>
      </c>
      <c r="B6" s="201">
        <v>58.19</v>
      </c>
      <c r="C6" s="201">
        <v>60.5</v>
      </c>
      <c r="D6" s="70">
        <v>59.31</v>
      </c>
      <c r="E6" s="70">
        <v>41.4</v>
      </c>
      <c r="F6" s="70">
        <v>39.24</v>
      </c>
      <c r="G6" s="70">
        <v>40.35</v>
      </c>
      <c r="H6" s="70">
        <v>27.59</v>
      </c>
      <c r="I6" s="70">
        <v>19.510000000000002</v>
      </c>
      <c r="J6" s="70">
        <v>23.66</v>
      </c>
      <c r="K6" s="70">
        <v>13.82</v>
      </c>
      <c r="L6" s="70">
        <v>19.73</v>
      </c>
      <c r="M6" s="70">
        <v>16.690000000000001</v>
      </c>
      <c r="N6" s="70">
        <v>17.68</v>
      </c>
      <c r="O6" s="70">
        <v>6.64</v>
      </c>
      <c r="P6" s="70">
        <v>12.32</v>
      </c>
      <c r="Q6" s="70">
        <v>12.84</v>
      </c>
      <c r="R6" s="70">
        <v>30.6</v>
      </c>
      <c r="S6" s="70">
        <v>21.46</v>
      </c>
      <c r="T6" s="70">
        <v>10.89</v>
      </c>
      <c r="U6" s="70">
        <v>2</v>
      </c>
      <c r="V6" s="70">
        <v>6.57</v>
      </c>
      <c r="W6" s="70">
        <v>0.41</v>
      </c>
      <c r="X6" s="70">
        <v>0.26</v>
      </c>
      <c r="Y6" s="70">
        <v>0.34</v>
      </c>
    </row>
    <row r="7" spans="1:25" ht="12.75" customHeight="1" x14ac:dyDescent="0.25">
      <c r="A7" s="184">
        <v>2005</v>
      </c>
      <c r="B7" s="201">
        <v>57.91</v>
      </c>
      <c r="C7" s="201">
        <v>57.68</v>
      </c>
      <c r="D7" s="70">
        <v>57.8</v>
      </c>
      <c r="E7" s="70">
        <v>41.28</v>
      </c>
      <c r="F7" s="70">
        <v>41.95</v>
      </c>
      <c r="G7" s="70">
        <v>41.61</v>
      </c>
      <c r="H7" s="70">
        <v>26.88</v>
      </c>
      <c r="I7" s="70">
        <v>20.95</v>
      </c>
      <c r="J7" s="70">
        <v>23.99</v>
      </c>
      <c r="K7" s="70">
        <v>14.4</v>
      </c>
      <c r="L7" s="70">
        <v>21</v>
      </c>
      <c r="M7" s="70">
        <v>17.62</v>
      </c>
      <c r="N7" s="70">
        <v>17.62</v>
      </c>
      <c r="O7" s="70">
        <v>8.61</v>
      </c>
      <c r="P7" s="70">
        <v>13.22</v>
      </c>
      <c r="Q7" s="70">
        <v>12.65</v>
      </c>
      <c r="R7" s="70">
        <v>30.82</v>
      </c>
      <c r="S7" s="70">
        <v>21.51</v>
      </c>
      <c r="T7" s="70">
        <v>11.02</v>
      </c>
      <c r="U7" s="70">
        <v>2.52</v>
      </c>
      <c r="V7" s="70">
        <v>6.87</v>
      </c>
      <c r="W7" s="70">
        <v>0.81</v>
      </c>
      <c r="X7" s="70">
        <v>0.37</v>
      </c>
      <c r="Y7" s="70">
        <v>0.6</v>
      </c>
    </row>
    <row r="8" spans="1:25" ht="12.75" customHeight="1" x14ac:dyDescent="0.25">
      <c r="A8" s="184">
        <v>2006</v>
      </c>
      <c r="B8" s="201">
        <v>55.53</v>
      </c>
      <c r="C8" s="201">
        <v>56.74</v>
      </c>
      <c r="D8" s="70">
        <v>56.15</v>
      </c>
      <c r="E8" s="70">
        <v>43.67</v>
      </c>
      <c r="F8" s="70">
        <v>42.57</v>
      </c>
      <c r="G8" s="70">
        <v>43.11</v>
      </c>
      <c r="H8" s="70">
        <v>27.33</v>
      </c>
      <c r="I8" s="70">
        <v>19.84</v>
      </c>
      <c r="J8" s="70">
        <v>23.67</v>
      </c>
      <c r="K8" s="70">
        <v>16.34</v>
      </c>
      <c r="L8" s="70">
        <v>22.73</v>
      </c>
      <c r="M8" s="70">
        <v>19.440000000000001</v>
      </c>
      <c r="N8" s="70">
        <v>17.73</v>
      </c>
      <c r="O8" s="70">
        <v>7.66</v>
      </c>
      <c r="P8" s="70">
        <v>12.82</v>
      </c>
      <c r="Q8" s="70">
        <v>14.5</v>
      </c>
      <c r="R8" s="70">
        <v>32.049999999999997</v>
      </c>
      <c r="S8" s="70">
        <v>23.04</v>
      </c>
      <c r="T8" s="70">
        <v>11.44</v>
      </c>
      <c r="U8" s="70">
        <v>2.86</v>
      </c>
      <c r="V8" s="70">
        <v>7.26</v>
      </c>
      <c r="W8" s="70">
        <v>0.8</v>
      </c>
      <c r="X8" s="70">
        <v>0.69</v>
      </c>
      <c r="Y8" s="70">
        <v>0.74</v>
      </c>
    </row>
    <row r="9" spans="1:25" ht="12.75" customHeight="1" x14ac:dyDescent="0.25">
      <c r="A9" s="184">
        <v>2007</v>
      </c>
      <c r="B9" s="201">
        <v>54.83</v>
      </c>
      <c r="C9" s="201">
        <v>56.64</v>
      </c>
      <c r="D9" s="70">
        <v>55.65</v>
      </c>
      <c r="E9" s="70">
        <v>44.18</v>
      </c>
      <c r="F9" s="70">
        <v>42.74</v>
      </c>
      <c r="G9" s="70">
        <v>43.54</v>
      </c>
      <c r="H9" s="70">
        <v>27.19</v>
      </c>
      <c r="I9" s="70">
        <v>17.46</v>
      </c>
      <c r="J9" s="70">
        <v>22.5</v>
      </c>
      <c r="K9" s="70">
        <v>17</v>
      </c>
      <c r="L9" s="70">
        <v>25.28</v>
      </c>
      <c r="M9" s="70">
        <v>21.04</v>
      </c>
      <c r="N9" s="70">
        <v>17.86</v>
      </c>
      <c r="O9" s="70">
        <v>7.31</v>
      </c>
      <c r="P9" s="70">
        <v>12.75</v>
      </c>
      <c r="Q9" s="70">
        <v>17.57</v>
      </c>
      <c r="R9" s="70">
        <v>32.56</v>
      </c>
      <c r="S9" s="70">
        <v>24.91</v>
      </c>
      <c r="T9" s="70">
        <v>8.76</v>
      </c>
      <c r="U9" s="70">
        <v>2.86</v>
      </c>
      <c r="V9" s="70">
        <v>5.88</v>
      </c>
      <c r="W9" s="70">
        <v>0.98</v>
      </c>
      <c r="X9" s="70">
        <v>0.61</v>
      </c>
      <c r="Y9" s="70">
        <v>0.8</v>
      </c>
    </row>
    <row r="10" spans="1:25" ht="12.75" customHeight="1" x14ac:dyDescent="0.25">
      <c r="A10" s="184">
        <v>2008</v>
      </c>
      <c r="B10" s="201">
        <v>59.67</v>
      </c>
      <c r="C10" s="201">
        <v>58.6</v>
      </c>
      <c r="D10" s="70">
        <v>59.17</v>
      </c>
      <c r="E10" s="70">
        <v>39.6</v>
      </c>
      <c r="F10" s="70">
        <v>41.16</v>
      </c>
      <c r="G10" s="70">
        <v>40.33</v>
      </c>
      <c r="H10" s="70">
        <v>23.01</v>
      </c>
      <c r="I10" s="70">
        <v>18.940000000000001</v>
      </c>
      <c r="J10" s="70">
        <v>21.04</v>
      </c>
      <c r="K10" s="70">
        <v>16.59</v>
      </c>
      <c r="L10" s="70">
        <v>22.22</v>
      </c>
      <c r="M10" s="70">
        <v>19.29</v>
      </c>
      <c r="N10" s="70">
        <v>16.45</v>
      </c>
      <c r="O10" s="70">
        <v>7.18</v>
      </c>
      <c r="P10" s="70">
        <v>12</v>
      </c>
      <c r="Q10" s="70">
        <v>16.559999999999999</v>
      </c>
      <c r="R10" s="70">
        <v>32.229999999999997</v>
      </c>
      <c r="S10" s="70">
        <v>24.06</v>
      </c>
      <c r="T10" s="70">
        <v>6.59</v>
      </c>
      <c r="U10" s="70">
        <v>1.75</v>
      </c>
      <c r="V10" s="70">
        <v>4.2699999999999996</v>
      </c>
      <c r="W10" s="70">
        <v>0.74</v>
      </c>
      <c r="X10" s="70">
        <v>0.24</v>
      </c>
      <c r="Y10" s="70">
        <v>0.5</v>
      </c>
    </row>
    <row r="11" spans="1:25" ht="12.75" customHeight="1" x14ac:dyDescent="0.25">
      <c r="A11" s="184">
        <v>2009</v>
      </c>
      <c r="B11" s="201">
        <v>58.43</v>
      </c>
      <c r="C11" s="201">
        <v>56.39</v>
      </c>
      <c r="D11" s="70">
        <v>57.45</v>
      </c>
      <c r="E11" s="70">
        <v>40.43</v>
      </c>
      <c r="F11" s="70">
        <v>43.14</v>
      </c>
      <c r="G11" s="70">
        <v>41.73</v>
      </c>
      <c r="H11" s="70">
        <v>23.87</v>
      </c>
      <c r="I11" s="70">
        <v>21.07</v>
      </c>
      <c r="J11" s="70">
        <v>22.51</v>
      </c>
      <c r="K11" s="70">
        <v>16.559999999999999</v>
      </c>
      <c r="L11" s="70">
        <v>22.08</v>
      </c>
      <c r="M11" s="70">
        <v>19.22</v>
      </c>
      <c r="N11" s="70">
        <v>16.600000000000001</v>
      </c>
      <c r="O11" s="70">
        <v>5.93</v>
      </c>
      <c r="P11" s="70">
        <v>11.48</v>
      </c>
      <c r="Q11" s="70">
        <v>16.899999999999999</v>
      </c>
      <c r="R11" s="70">
        <v>36.01</v>
      </c>
      <c r="S11" s="70">
        <v>26.08</v>
      </c>
      <c r="T11" s="70">
        <v>6.92</v>
      </c>
      <c r="U11" s="70">
        <v>1.2</v>
      </c>
      <c r="V11" s="70">
        <v>4.18</v>
      </c>
      <c r="W11" s="70">
        <v>1.1399999999999999</v>
      </c>
      <c r="X11" s="70">
        <v>0.47</v>
      </c>
      <c r="Y11" s="70">
        <v>0.82</v>
      </c>
    </row>
    <row r="12" spans="1:25" ht="12.75" customHeight="1" x14ac:dyDescent="0.25">
      <c r="A12" s="184">
        <v>2010</v>
      </c>
      <c r="B12" s="201">
        <v>56.1</v>
      </c>
      <c r="C12" s="201">
        <v>55.47</v>
      </c>
      <c r="D12" s="70">
        <v>55.81</v>
      </c>
      <c r="E12" s="70">
        <v>43.04</v>
      </c>
      <c r="F12" s="70">
        <v>44.18</v>
      </c>
      <c r="G12" s="70">
        <v>43.57</v>
      </c>
      <c r="H12" s="70">
        <v>27.1</v>
      </c>
      <c r="I12" s="70">
        <v>20.149999999999999</v>
      </c>
      <c r="J12" s="70">
        <v>23.77</v>
      </c>
      <c r="K12" s="70">
        <v>15.94</v>
      </c>
      <c r="L12" s="70">
        <v>24.03</v>
      </c>
      <c r="M12" s="70">
        <v>19.79</v>
      </c>
      <c r="N12" s="70">
        <v>18.63</v>
      </c>
      <c r="O12" s="70">
        <v>6</v>
      </c>
      <c r="P12" s="70">
        <v>12.59</v>
      </c>
      <c r="Q12" s="70">
        <v>16.27</v>
      </c>
      <c r="R12" s="70">
        <v>36.35</v>
      </c>
      <c r="S12" s="70">
        <v>25.85</v>
      </c>
      <c r="T12" s="70">
        <v>8.14</v>
      </c>
      <c r="U12" s="70">
        <v>1.83</v>
      </c>
      <c r="V12" s="70">
        <v>5.13</v>
      </c>
      <c r="W12" s="70">
        <v>0.87</v>
      </c>
      <c r="X12" s="70">
        <v>0.35</v>
      </c>
      <c r="Y12" s="70">
        <v>0.62</v>
      </c>
    </row>
    <row r="13" spans="1:25" ht="12.75" customHeight="1" x14ac:dyDescent="0.25">
      <c r="A13" s="184">
        <v>2011</v>
      </c>
      <c r="B13" s="201">
        <v>59.19</v>
      </c>
      <c r="C13" s="201">
        <v>57.97</v>
      </c>
      <c r="D13" s="70">
        <v>58.65</v>
      </c>
      <c r="E13" s="70">
        <v>40.32</v>
      </c>
      <c r="F13" s="70">
        <v>41.5</v>
      </c>
      <c r="G13" s="70">
        <v>40.840000000000003</v>
      </c>
      <c r="H13" s="70">
        <v>25.31</v>
      </c>
      <c r="I13" s="70">
        <v>20.58</v>
      </c>
      <c r="J13" s="70">
        <v>22.99</v>
      </c>
      <c r="K13" s="70">
        <v>15.01</v>
      </c>
      <c r="L13" s="70">
        <v>20.92</v>
      </c>
      <c r="M13" s="70">
        <v>17.850000000000001</v>
      </c>
      <c r="N13" s="70">
        <v>16.809999999999999</v>
      </c>
      <c r="O13" s="70">
        <v>5.05</v>
      </c>
      <c r="P13" s="70">
        <v>11.09</v>
      </c>
      <c r="Q13" s="70">
        <v>15.71</v>
      </c>
      <c r="R13" s="70">
        <v>34.409999999999997</v>
      </c>
      <c r="S13" s="70">
        <v>24.76</v>
      </c>
      <c r="T13" s="70">
        <v>7.81</v>
      </c>
      <c r="U13" s="70">
        <v>2.04</v>
      </c>
      <c r="V13" s="70">
        <v>4.99</v>
      </c>
      <c r="W13" s="70">
        <v>0.49</v>
      </c>
      <c r="X13" s="70">
        <v>0.53</v>
      </c>
      <c r="Y13" s="70">
        <v>0.51</v>
      </c>
    </row>
    <row r="14" spans="1:25" ht="12.75" customHeight="1" x14ac:dyDescent="0.25">
      <c r="A14" s="267" t="s">
        <v>89</v>
      </c>
      <c r="B14" s="201">
        <v>58.14</v>
      </c>
      <c r="C14" s="201">
        <v>59.41</v>
      </c>
      <c r="D14" s="70">
        <v>58.76</v>
      </c>
      <c r="E14" s="70">
        <v>40.799999999999997</v>
      </c>
      <c r="F14" s="70">
        <v>39.97</v>
      </c>
      <c r="G14" s="70">
        <v>40.39</v>
      </c>
      <c r="H14" s="70">
        <v>24.96</v>
      </c>
      <c r="I14" s="70">
        <v>18.28</v>
      </c>
      <c r="J14" s="70">
        <v>21.69</v>
      </c>
      <c r="K14" s="70">
        <v>15.84</v>
      </c>
      <c r="L14" s="70">
        <v>21.69</v>
      </c>
      <c r="M14" s="70">
        <v>18.7</v>
      </c>
      <c r="N14" s="70">
        <v>16.55</v>
      </c>
      <c r="O14" s="70">
        <v>4.18</v>
      </c>
      <c r="P14" s="70">
        <v>10.51</v>
      </c>
      <c r="Q14" s="70">
        <v>17.29</v>
      </c>
      <c r="R14" s="70">
        <v>34.880000000000003</v>
      </c>
      <c r="S14" s="70">
        <v>25.87</v>
      </c>
      <c r="T14" s="70">
        <v>6.96</v>
      </c>
      <c r="U14" s="70">
        <v>0.9</v>
      </c>
      <c r="V14" s="70">
        <v>4.01</v>
      </c>
      <c r="W14" s="70">
        <v>1.06</v>
      </c>
      <c r="X14" s="70">
        <v>0.62</v>
      </c>
      <c r="Y14" s="70">
        <v>0.85</v>
      </c>
    </row>
    <row r="15" spans="1:25" ht="12.75" customHeight="1" x14ac:dyDescent="0.25">
      <c r="A15" s="73" t="s">
        <v>90</v>
      </c>
      <c r="B15" s="70">
        <v>64.180000000000007</v>
      </c>
      <c r="C15" s="70">
        <v>63.84</v>
      </c>
      <c r="D15" s="70">
        <v>64.03</v>
      </c>
      <c r="E15" s="70">
        <v>32.94</v>
      </c>
      <c r="F15" s="70">
        <v>34.409999999999997</v>
      </c>
      <c r="G15" s="70">
        <v>33.65</v>
      </c>
      <c r="H15" s="70">
        <v>21.16</v>
      </c>
      <c r="I15" s="70">
        <v>16.309999999999999</v>
      </c>
      <c r="J15" s="70">
        <v>18.8</v>
      </c>
      <c r="K15" s="70">
        <v>11.78</v>
      </c>
      <c r="L15" s="70">
        <v>18.100000000000001</v>
      </c>
      <c r="M15" s="70">
        <v>14.84</v>
      </c>
      <c r="N15" s="70">
        <v>13.14</v>
      </c>
      <c r="O15" s="70">
        <v>3.57</v>
      </c>
      <c r="P15" s="70">
        <v>8.4600000000000009</v>
      </c>
      <c r="Q15" s="70">
        <v>12.39</v>
      </c>
      <c r="R15" s="70">
        <v>30.01</v>
      </c>
      <c r="S15" s="70">
        <v>20.98</v>
      </c>
      <c r="T15" s="70">
        <v>7.41</v>
      </c>
      <c r="U15" s="70">
        <v>0.83</v>
      </c>
      <c r="V15" s="70">
        <v>4.2</v>
      </c>
      <c r="W15" s="70">
        <v>2.89</v>
      </c>
      <c r="X15" s="70">
        <v>1.75</v>
      </c>
      <c r="Y15" s="70">
        <v>2.33</v>
      </c>
    </row>
    <row r="16" spans="1:25" ht="12.75" customHeight="1" x14ac:dyDescent="0.25">
      <c r="A16" s="73">
        <v>2013</v>
      </c>
      <c r="B16" s="70">
        <v>62.76</v>
      </c>
      <c r="C16" s="70">
        <v>65.12</v>
      </c>
      <c r="D16" s="70">
        <v>63.88</v>
      </c>
      <c r="E16" s="70">
        <v>33.28</v>
      </c>
      <c r="F16" s="70">
        <v>31.75</v>
      </c>
      <c r="G16" s="70">
        <v>32.56</v>
      </c>
      <c r="H16" s="70">
        <v>20.39</v>
      </c>
      <c r="I16" s="70">
        <v>14.57</v>
      </c>
      <c r="J16" s="70">
        <v>17.59</v>
      </c>
      <c r="K16" s="70">
        <v>12.89</v>
      </c>
      <c r="L16" s="70">
        <v>17.18</v>
      </c>
      <c r="M16" s="70">
        <v>14.97</v>
      </c>
      <c r="N16" s="70">
        <v>12.81</v>
      </c>
      <c r="O16" s="70">
        <v>3.41</v>
      </c>
      <c r="P16" s="70">
        <v>8.31</v>
      </c>
      <c r="Q16" s="70">
        <v>12.03</v>
      </c>
      <c r="R16" s="70">
        <v>27.28</v>
      </c>
      <c r="S16" s="70">
        <v>19.37</v>
      </c>
      <c r="T16" s="70">
        <v>8.4499999999999993</v>
      </c>
      <c r="U16" s="70">
        <v>1.06</v>
      </c>
      <c r="V16" s="70">
        <v>4.88</v>
      </c>
      <c r="W16" s="70">
        <v>3.95</v>
      </c>
      <c r="X16" s="70">
        <v>3.13</v>
      </c>
      <c r="Y16" s="70">
        <v>3.56</v>
      </c>
    </row>
    <row r="17" spans="1:26" ht="12.75" customHeight="1" x14ac:dyDescent="0.25">
      <c r="A17" s="73">
        <v>2014</v>
      </c>
      <c r="B17" s="70">
        <v>60.34</v>
      </c>
      <c r="C17" s="70">
        <v>68.19</v>
      </c>
      <c r="D17" s="70">
        <v>64.12</v>
      </c>
      <c r="E17" s="70">
        <v>36.729999999999997</v>
      </c>
      <c r="F17" s="70">
        <v>29.66</v>
      </c>
      <c r="G17" s="70">
        <v>33.31</v>
      </c>
      <c r="H17" s="70">
        <v>21.93</v>
      </c>
      <c r="I17" s="70">
        <v>11.68</v>
      </c>
      <c r="J17" s="70">
        <v>16.989999999999998</v>
      </c>
      <c r="K17" s="70">
        <v>14.8</v>
      </c>
      <c r="L17" s="70">
        <v>17.989999999999998</v>
      </c>
      <c r="M17" s="70">
        <v>16.329999999999998</v>
      </c>
      <c r="N17" s="70">
        <v>13.39</v>
      </c>
      <c r="O17" s="70">
        <v>2.56</v>
      </c>
      <c r="P17" s="70">
        <v>8.15</v>
      </c>
      <c r="Q17" s="70">
        <v>14.45</v>
      </c>
      <c r="R17" s="70">
        <v>26.06</v>
      </c>
      <c r="S17" s="70">
        <v>20.03</v>
      </c>
      <c r="T17" s="70">
        <v>8.89</v>
      </c>
      <c r="U17" s="70">
        <v>1.05</v>
      </c>
      <c r="V17" s="70">
        <v>5.13</v>
      </c>
      <c r="W17" s="70">
        <v>2.93</v>
      </c>
      <c r="X17" s="70">
        <v>2.15</v>
      </c>
      <c r="Y17" s="70">
        <v>2.57</v>
      </c>
    </row>
    <row r="18" spans="1:26" x14ac:dyDescent="0.25">
      <c r="A18" s="73">
        <v>2015</v>
      </c>
      <c r="B18" s="70">
        <v>63.54</v>
      </c>
      <c r="C18" s="70">
        <v>70.2</v>
      </c>
      <c r="D18" s="70">
        <v>66.7</v>
      </c>
      <c r="E18" s="70">
        <v>33.03</v>
      </c>
      <c r="F18" s="70">
        <v>27.79</v>
      </c>
      <c r="G18" s="70">
        <v>30.56</v>
      </c>
      <c r="H18" s="70">
        <v>20.48</v>
      </c>
      <c r="I18" s="70">
        <v>11.31</v>
      </c>
      <c r="J18" s="70">
        <v>16.100000000000001</v>
      </c>
      <c r="K18" s="70">
        <v>12.55</v>
      </c>
      <c r="L18" s="70">
        <v>16.47</v>
      </c>
      <c r="M18" s="70">
        <v>14.46</v>
      </c>
      <c r="N18" s="70">
        <v>13.35</v>
      </c>
      <c r="O18" s="70">
        <v>2.88</v>
      </c>
      <c r="P18" s="70">
        <v>8.35</v>
      </c>
      <c r="Q18" s="70">
        <v>10.96</v>
      </c>
      <c r="R18" s="70">
        <v>24.03</v>
      </c>
      <c r="S18" s="70">
        <v>17.29</v>
      </c>
      <c r="T18" s="70">
        <v>8.7100000000000009</v>
      </c>
      <c r="U18" s="70">
        <v>0.88</v>
      </c>
      <c r="V18" s="70">
        <v>4.92</v>
      </c>
      <c r="W18" s="70">
        <v>3.43</v>
      </c>
      <c r="X18" s="70">
        <v>2.02</v>
      </c>
      <c r="Y18" s="70">
        <v>2.74</v>
      </c>
    </row>
    <row r="19" spans="1:26" s="415" customFormat="1" x14ac:dyDescent="0.25">
      <c r="A19" s="73">
        <v>2016</v>
      </c>
      <c r="B19" s="70">
        <v>65.23</v>
      </c>
      <c r="C19" s="70">
        <v>71</v>
      </c>
      <c r="D19" s="70">
        <v>67.819999999999993</v>
      </c>
      <c r="E19" s="70">
        <v>30.93</v>
      </c>
      <c r="F19" s="70">
        <v>26.86</v>
      </c>
      <c r="G19" s="70">
        <v>29.05</v>
      </c>
      <c r="H19" s="70">
        <v>18.3</v>
      </c>
      <c r="I19" s="70">
        <v>9.43</v>
      </c>
      <c r="J19" s="70">
        <v>14.22</v>
      </c>
      <c r="K19" s="70">
        <v>12.63</v>
      </c>
      <c r="L19" s="70">
        <v>17.440000000000001</v>
      </c>
      <c r="M19" s="70">
        <v>14.83</v>
      </c>
      <c r="N19" s="70">
        <v>11.29</v>
      </c>
      <c r="O19" s="70">
        <v>3.57</v>
      </c>
      <c r="P19" s="70">
        <v>7.73</v>
      </c>
      <c r="Q19" s="70">
        <v>11.07</v>
      </c>
      <c r="R19" s="70">
        <v>21.97</v>
      </c>
      <c r="S19" s="70">
        <v>16.2</v>
      </c>
      <c r="T19" s="70">
        <v>8.57</v>
      </c>
      <c r="U19" s="70">
        <v>1.32</v>
      </c>
      <c r="V19" s="70">
        <v>5.12</v>
      </c>
      <c r="W19" s="70">
        <v>3.84</v>
      </c>
      <c r="X19" s="70">
        <v>2.13</v>
      </c>
      <c r="Y19" s="70">
        <v>3.12</v>
      </c>
    </row>
    <row r="20" spans="1:26" s="569" customFormat="1" x14ac:dyDescent="0.25">
      <c r="A20" s="73">
        <v>2017</v>
      </c>
      <c r="B20" s="70">
        <v>64.34</v>
      </c>
      <c r="C20" s="70">
        <v>70.45</v>
      </c>
      <c r="D20" s="70">
        <v>67.239999999999995</v>
      </c>
      <c r="E20" s="70">
        <v>31.52</v>
      </c>
      <c r="F20" s="70">
        <v>27.05</v>
      </c>
      <c r="G20" s="70">
        <v>29.37</v>
      </c>
      <c r="H20" s="70">
        <v>18.829999999999998</v>
      </c>
      <c r="I20" s="70">
        <v>8.5299999999999994</v>
      </c>
      <c r="J20" s="70">
        <v>14.09</v>
      </c>
      <c r="K20" s="70">
        <v>12.69</v>
      </c>
      <c r="L20" s="70">
        <v>18.52</v>
      </c>
      <c r="M20" s="70">
        <v>15.28</v>
      </c>
      <c r="N20" s="70">
        <v>12.83</v>
      </c>
      <c r="O20" s="70">
        <v>3.87</v>
      </c>
      <c r="P20" s="70">
        <v>8.67</v>
      </c>
      <c r="Q20" s="70">
        <v>9.7899999999999991</v>
      </c>
      <c r="R20" s="70">
        <v>21.5</v>
      </c>
      <c r="S20" s="70">
        <v>15.13</v>
      </c>
      <c r="T20" s="70">
        <v>8.9</v>
      </c>
      <c r="U20" s="70">
        <v>1.68</v>
      </c>
      <c r="V20" s="70">
        <v>5.57</v>
      </c>
      <c r="W20" s="70">
        <v>4.1399999999999997</v>
      </c>
      <c r="X20" s="70">
        <v>2.5</v>
      </c>
      <c r="Y20" s="70">
        <v>3.39</v>
      </c>
    </row>
    <row r="21" spans="1:26" s="784" customFormat="1" x14ac:dyDescent="0.25">
      <c r="A21" s="73">
        <v>2018</v>
      </c>
      <c r="B21" s="70">
        <v>67.62</v>
      </c>
      <c r="C21" s="70">
        <v>69.33</v>
      </c>
      <c r="D21" s="70">
        <v>68.34</v>
      </c>
      <c r="E21" s="70">
        <v>29.27</v>
      </c>
      <c r="F21" s="70">
        <v>27.95</v>
      </c>
      <c r="G21" s="70">
        <v>28.68</v>
      </c>
      <c r="H21" s="70">
        <v>17.739999999999998</v>
      </c>
      <c r="I21" s="70">
        <v>9.0299999999999994</v>
      </c>
      <c r="J21" s="70">
        <v>13.74</v>
      </c>
      <c r="K21" s="70">
        <v>11.53</v>
      </c>
      <c r="L21" s="70">
        <v>18.920000000000002</v>
      </c>
      <c r="M21" s="70">
        <v>14.94</v>
      </c>
      <c r="N21" s="70">
        <v>10.74</v>
      </c>
      <c r="O21" s="70">
        <v>4.28</v>
      </c>
      <c r="P21" s="70">
        <v>7.85</v>
      </c>
      <c r="Q21" s="70">
        <v>8.44</v>
      </c>
      <c r="R21" s="70">
        <v>21.65</v>
      </c>
      <c r="S21" s="70">
        <v>14.46</v>
      </c>
      <c r="T21" s="70">
        <v>10.09</v>
      </c>
      <c r="U21" s="70">
        <v>2.02</v>
      </c>
      <c r="V21" s="70">
        <v>6.37</v>
      </c>
      <c r="W21" s="70">
        <v>3.11</v>
      </c>
      <c r="X21" s="70">
        <v>2.72</v>
      </c>
      <c r="Y21" s="70">
        <v>2.97</v>
      </c>
      <c r="Z21" s="610"/>
    </row>
    <row r="22" spans="1:26" x14ac:dyDescent="0.25">
      <c r="A22" s="73">
        <v>2019</v>
      </c>
      <c r="B22" s="70">
        <v>68.12</v>
      </c>
      <c r="C22" s="70">
        <v>73.599999999999994</v>
      </c>
      <c r="D22" s="70">
        <v>70.569999999999993</v>
      </c>
      <c r="E22" s="70">
        <v>30.35</v>
      </c>
      <c r="F22" s="70">
        <v>25.5</v>
      </c>
      <c r="G22" s="70">
        <v>28.18</v>
      </c>
      <c r="H22" s="70">
        <v>18.48</v>
      </c>
      <c r="I22" s="70">
        <v>8.41</v>
      </c>
      <c r="J22" s="70">
        <v>13.93</v>
      </c>
      <c r="K22" s="70">
        <v>11.87</v>
      </c>
      <c r="L22" s="70">
        <v>17.100000000000001</v>
      </c>
      <c r="M22" s="70">
        <v>14.25</v>
      </c>
      <c r="N22" s="70">
        <v>11.2</v>
      </c>
      <c r="O22" s="70">
        <v>5.65</v>
      </c>
      <c r="P22" s="70">
        <v>8.7200000000000006</v>
      </c>
      <c r="Q22" s="70">
        <v>8.1199999999999992</v>
      </c>
      <c r="R22" s="201">
        <v>15.59</v>
      </c>
      <c r="S22" s="70">
        <v>11.59</v>
      </c>
      <c r="T22" s="70">
        <v>11.02</v>
      </c>
      <c r="U22" s="70">
        <v>4.26</v>
      </c>
      <c r="V22" s="70">
        <v>7.87</v>
      </c>
      <c r="W22" s="70">
        <v>1.54</v>
      </c>
      <c r="X22" s="70">
        <v>0.9</v>
      </c>
      <c r="Y22" s="70">
        <v>1.25</v>
      </c>
      <c r="Z22" s="610"/>
    </row>
    <row r="23" spans="1:26" ht="6" customHeight="1" x14ac:dyDescent="0.25">
      <c r="A23" s="223"/>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row>
    <row r="24" spans="1:26" ht="30" customHeight="1" x14ac:dyDescent="0.25">
      <c r="A24" s="1318" t="s">
        <v>244</v>
      </c>
      <c r="B24" s="1318"/>
      <c r="C24" s="1318"/>
      <c r="D24" s="1318"/>
      <c r="E24" s="1318"/>
      <c r="F24" s="1318"/>
      <c r="G24" s="1318"/>
      <c r="H24" s="1318"/>
      <c r="I24" s="1318"/>
      <c r="J24" s="1318"/>
      <c r="K24" s="1318"/>
      <c r="L24" s="1318"/>
      <c r="M24" s="1318"/>
      <c r="N24" s="1318"/>
      <c r="O24" s="1318"/>
      <c r="P24" s="1318"/>
      <c r="Q24" s="1318"/>
      <c r="R24" s="1318"/>
      <c r="S24" s="1318"/>
      <c r="T24" s="1318"/>
      <c r="U24" s="1318"/>
      <c r="V24" s="1318"/>
      <c r="W24" s="1318"/>
      <c r="X24" s="1318"/>
      <c r="Y24" s="1318"/>
    </row>
    <row r="25" spans="1:26" s="34" customFormat="1" ht="12.75" customHeight="1" x14ac:dyDescent="0.35">
      <c r="A25" s="1298" t="s">
        <v>310</v>
      </c>
      <c r="B25" s="1298"/>
      <c r="C25" s="1298"/>
      <c r="D25" s="1298"/>
      <c r="E25" s="1298"/>
      <c r="F25" s="1298"/>
      <c r="G25" s="1298"/>
      <c r="H25" s="1298"/>
      <c r="I25" s="1298"/>
      <c r="J25" s="1298"/>
      <c r="K25" s="1298"/>
      <c r="L25" s="1298"/>
      <c r="M25" s="1298"/>
      <c r="N25" s="1298"/>
      <c r="O25" s="1298"/>
      <c r="P25" s="1298"/>
      <c r="Q25" s="1298"/>
      <c r="R25" s="1298"/>
      <c r="S25" s="1298"/>
      <c r="T25" s="1298"/>
      <c r="U25" s="1298"/>
      <c r="V25" s="1298"/>
      <c r="W25" s="1298"/>
      <c r="X25" s="1298"/>
      <c r="Y25" s="1298"/>
    </row>
    <row r="26" spans="1:26" s="34" customFormat="1" ht="6" customHeight="1" x14ac:dyDescent="0.35">
      <c r="A26" s="183" t="s">
        <v>39</v>
      </c>
      <c r="B26" s="183"/>
      <c r="C26" s="183"/>
      <c r="D26" s="376"/>
      <c r="E26" s="181"/>
      <c r="F26" s="181"/>
      <c r="G26" s="379"/>
      <c r="H26" s="264"/>
      <c r="I26" s="264"/>
      <c r="J26" s="379"/>
      <c r="K26" s="264"/>
      <c r="L26" s="264"/>
      <c r="M26" s="379"/>
      <c r="N26" s="181"/>
      <c r="O26" s="181"/>
      <c r="P26" s="379"/>
      <c r="Q26" s="181"/>
      <c r="R26" s="181"/>
      <c r="S26" s="379"/>
      <c r="T26" s="181"/>
      <c r="U26" s="181"/>
      <c r="V26" s="379"/>
    </row>
    <row r="27" spans="1:26" s="34" customFormat="1" ht="12.75" customHeight="1" x14ac:dyDescent="0.35">
      <c r="A27" s="1298" t="s">
        <v>192</v>
      </c>
      <c r="B27" s="1298"/>
      <c r="C27" s="1298"/>
      <c r="D27" s="1298"/>
      <c r="E27" s="1298"/>
      <c r="F27" s="1298"/>
      <c r="G27" s="1298"/>
      <c r="H27" s="1298"/>
      <c r="I27" s="1298"/>
      <c r="J27" s="1298"/>
      <c r="K27" s="1298"/>
      <c r="L27" s="1298"/>
      <c r="M27" s="1298"/>
      <c r="N27" s="1298"/>
      <c r="O27" s="1298"/>
      <c r="P27" s="1298"/>
      <c r="Q27" s="1298"/>
      <c r="R27" s="1298"/>
      <c r="S27" s="1298"/>
      <c r="T27" s="1298"/>
      <c r="U27" s="1298"/>
      <c r="V27" s="1298"/>
      <c r="W27" s="1298"/>
      <c r="X27" s="1298"/>
      <c r="Y27" s="1298"/>
    </row>
    <row r="28" spans="1:26" x14ac:dyDescent="0.25">
      <c r="E28" s="610"/>
      <c r="F28" s="467"/>
      <c r="H28" s="610"/>
      <c r="I28" s="188"/>
      <c r="K28" s="610"/>
      <c r="N28" s="610"/>
      <c r="Q28" s="610"/>
      <c r="T28" s="610"/>
      <c r="W28" s="610"/>
    </row>
    <row r="29" spans="1:26" x14ac:dyDescent="0.25">
      <c r="F29" s="467"/>
      <c r="G29" s="467"/>
      <c r="H29" s="467"/>
      <c r="I29" s="188"/>
    </row>
    <row r="30" spans="1:26" x14ac:dyDescent="0.25">
      <c r="I30" s="467"/>
      <c r="J30" s="467"/>
      <c r="K30" s="467"/>
      <c r="L30" s="467"/>
      <c r="M30" s="467"/>
    </row>
    <row r="31" spans="1:26" x14ac:dyDescent="0.25">
      <c r="I31" s="188"/>
    </row>
    <row r="32" spans="1:26" x14ac:dyDescent="0.25">
      <c r="I32" s="188"/>
    </row>
  </sheetData>
  <mergeCells count="13">
    <mergeCell ref="O1:T1"/>
    <mergeCell ref="A2:Y2"/>
    <mergeCell ref="B3:D3"/>
    <mergeCell ref="E3:G3"/>
    <mergeCell ref="W3:Y3"/>
    <mergeCell ref="A24:Y24"/>
    <mergeCell ref="A25:Y25"/>
    <mergeCell ref="A27:Y27"/>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21"/>
  <sheetViews>
    <sheetView workbookViewId="0">
      <pane ySplit="4" topLeftCell="A5" activePane="bottomLeft" state="frozen"/>
      <selection sqref="A1:B1"/>
      <selection pane="bottomLeft" activeCell="O1" sqref="O1:T1"/>
    </sheetView>
  </sheetViews>
  <sheetFormatPr defaultColWidth="9.1796875" defaultRowHeight="12.5" x14ac:dyDescent="0.25"/>
  <cols>
    <col min="1" max="29" width="6.7265625" style="1207" customWidth="1"/>
    <col min="30" max="16384" width="9.1796875" style="1207"/>
  </cols>
  <sheetData>
    <row r="1" spans="1:29" ht="30" customHeight="1" x14ac:dyDescent="0.25">
      <c r="A1" s="73"/>
      <c r="B1" s="363"/>
      <c r="C1" s="363"/>
      <c r="D1" s="363"/>
      <c r="E1" s="363"/>
      <c r="F1" s="363"/>
      <c r="G1" s="363"/>
      <c r="H1" s="1208"/>
      <c r="I1" s="1208"/>
      <c r="J1" s="1208"/>
      <c r="K1" s="1208"/>
      <c r="L1" s="1208"/>
      <c r="M1" s="1208"/>
      <c r="N1" s="1208"/>
      <c r="O1" s="1293" t="s">
        <v>315</v>
      </c>
      <c r="P1" s="1293"/>
      <c r="Q1" s="1294"/>
      <c r="R1" s="1294"/>
      <c r="S1" s="1294"/>
      <c r="T1" s="1307"/>
      <c r="U1" s="1208"/>
      <c r="V1" s="1208"/>
      <c r="W1" s="1208"/>
      <c r="X1" s="1208"/>
      <c r="Y1" s="1208"/>
    </row>
    <row r="2" spans="1:29" s="1212" customFormat="1" ht="15" customHeight="1" x14ac:dyDescent="0.3">
      <c r="A2" s="1346" t="s">
        <v>475</v>
      </c>
      <c r="B2" s="1346"/>
      <c r="C2" s="1346"/>
      <c r="D2" s="1346"/>
      <c r="E2" s="1346"/>
      <c r="F2" s="1346"/>
      <c r="G2" s="1346"/>
      <c r="H2" s="1346"/>
      <c r="I2" s="1346"/>
      <c r="J2" s="1346"/>
      <c r="K2" s="1346"/>
      <c r="L2" s="1346"/>
      <c r="M2" s="1346"/>
      <c r="N2" s="1346"/>
      <c r="O2" s="1346"/>
      <c r="P2" s="1346"/>
      <c r="Q2" s="1346"/>
      <c r="R2" s="1346"/>
      <c r="S2" s="1346"/>
      <c r="T2" s="1346"/>
      <c r="U2" s="1346"/>
      <c r="V2" s="1346"/>
      <c r="W2" s="1346"/>
      <c r="X2" s="1346"/>
      <c r="Y2" s="1346"/>
      <c r="Z2" s="1346"/>
      <c r="AA2" s="1346"/>
      <c r="AB2" s="1346"/>
    </row>
    <row r="3" spans="1:29" ht="43" customHeight="1" x14ac:dyDescent="0.25">
      <c r="B3" s="1347" t="s">
        <v>10</v>
      </c>
      <c r="C3" s="1347"/>
      <c r="D3" s="1347"/>
      <c r="E3" s="1347" t="s">
        <v>278</v>
      </c>
      <c r="F3" s="1347"/>
      <c r="G3" s="1347"/>
      <c r="H3" s="1347" t="s">
        <v>259</v>
      </c>
      <c r="I3" s="1347"/>
      <c r="J3" s="1347"/>
      <c r="K3" s="1347" t="s">
        <v>289</v>
      </c>
      <c r="L3" s="1347"/>
      <c r="M3" s="1347"/>
      <c r="N3" s="1347" t="s">
        <v>309</v>
      </c>
      <c r="O3" s="1347"/>
      <c r="P3" s="1347"/>
      <c r="Q3" s="1347" t="s">
        <v>279</v>
      </c>
      <c r="R3" s="1347"/>
      <c r="S3" s="1347"/>
      <c r="T3" s="1347" t="s">
        <v>378</v>
      </c>
      <c r="U3" s="1347"/>
      <c r="V3" s="1347"/>
      <c r="W3" s="1347" t="s">
        <v>377</v>
      </c>
      <c r="X3" s="1347"/>
      <c r="Y3" s="1347"/>
      <c r="Z3" s="1347" t="s">
        <v>35</v>
      </c>
      <c r="AA3" s="1347"/>
      <c r="AB3" s="1347"/>
      <c r="AC3" s="1208"/>
    </row>
    <row r="4" spans="1:29" ht="15" customHeight="1" x14ac:dyDescent="0.3">
      <c r="A4" s="96" t="s">
        <v>39</v>
      </c>
      <c r="B4" s="1207" t="s">
        <v>28</v>
      </c>
      <c r="C4" s="1207" t="s">
        <v>29</v>
      </c>
      <c r="D4" s="1208" t="s">
        <v>364</v>
      </c>
      <c r="E4" s="1207" t="s">
        <v>28</v>
      </c>
      <c r="F4" s="1207" t="s">
        <v>29</v>
      </c>
      <c r="G4" s="1208" t="s">
        <v>364</v>
      </c>
      <c r="H4" s="1207" t="s">
        <v>28</v>
      </c>
      <c r="I4" s="1207" t="s">
        <v>29</v>
      </c>
      <c r="J4" s="1208" t="s">
        <v>364</v>
      </c>
      <c r="K4" s="1207" t="s">
        <v>28</v>
      </c>
      <c r="L4" s="1207" t="s">
        <v>29</v>
      </c>
      <c r="M4" s="1208" t="s">
        <v>364</v>
      </c>
      <c r="N4" s="1207" t="s">
        <v>28</v>
      </c>
      <c r="O4" s="1207" t="s">
        <v>29</v>
      </c>
      <c r="P4" s="1208" t="s">
        <v>364</v>
      </c>
      <c r="Q4" s="1207" t="s">
        <v>28</v>
      </c>
      <c r="R4" s="1207" t="s">
        <v>29</v>
      </c>
      <c r="S4" s="1208" t="s">
        <v>364</v>
      </c>
      <c r="T4" s="1207" t="s">
        <v>28</v>
      </c>
      <c r="U4" s="1207" t="s">
        <v>29</v>
      </c>
      <c r="V4" s="1208" t="s">
        <v>364</v>
      </c>
      <c r="W4" s="1207" t="s">
        <v>28</v>
      </c>
      <c r="X4" s="1207" t="s">
        <v>29</v>
      </c>
      <c r="Y4" s="1208" t="s">
        <v>364</v>
      </c>
      <c r="Z4" s="1207" t="s">
        <v>28</v>
      </c>
      <c r="AA4" s="1207" t="s">
        <v>29</v>
      </c>
      <c r="AB4" s="1208" t="s">
        <v>364</v>
      </c>
    </row>
    <row r="5" spans="1:29" ht="6" customHeight="1" x14ac:dyDescent="0.25">
      <c r="A5" s="1210"/>
      <c r="B5" s="1210"/>
      <c r="C5" s="1210"/>
      <c r="D5" s="1210"/>
      <c r="E5" s="1210"/>
      <c r="F5" s="1210"/>
      <c r="G5" s="1210"/>
      <c r="H5" s="203"/>
      <c r="I5" s="203"/>
      <c r="J5" s="203"/>
      <c r="K5" s="203"/>
      <c r="L5" s="203"/>
      <c r="M5" s="203"/>
      <c r="N5" s="203"/>
      <c r="O5" s="203"/>
      <c r="P5" s="203"/>
      <c r="Q5" s="203"/>
      <c r="R5" s="203"/>
      <c r="S5" s="203"/>
      <c r="T5" s="203"/>
      <c r="U5" s="203"/>
      <c r="V5" s="203"/>
      <c r="W5" s="203"/>
      <c r="X5" s="203"/>
      <c r="Y5" s="203"/>
      <c r="Z5" s="203"/>
      <c r="AA5" s="203"/>
      <c r="AB5" s="64"/>
      <c r="AC5" s="64"/>
    </row>
    <row r="6" spans="1:29" ht="12.75" customHeight="1" x14ac:dyDescent="0.25">
      <c r="A6" s="363">
        <v>2012</v>
      </c>
      <c r="B6" s="201">
        <v>1109</v>
      </c>
      <c r="C6" s="201">
        <v>1253</v>
      </c>
      <c r="D6" s="201">
        <v>2365</v>
      </c>
      <c r="E6" s="201">
        <v>64.95</v>
      </c>
      <c r="F6" s="201">
        <v>64.77</v>
      </c>
      <c r="G6" s="201">
        <v>64.900000000000006</v>
      </c>
      <c r="H6" s="201">
        <v>31.85</v>
      </c>
      <c r="I6" s="201">
        <v>33.51</v>
      </c>
      <c r="J6" s="201">
        <v>32.64</v>
      </c>
      <c r="K6" s="201">
        <v>20.100000000000001</v>
      </c>
      <c r="L6" s="201">
        <v>15.67</v>
      </c>
      <c r="M6" s="201">
        <v>17.87</v>
      </c>
      <c r="N6" s="201">
        <v>11.75</v>
      </c>
      <c r="O6" s="201">
        <v>17.84</v>
      </c>
      <c r="P6" s="201">
        <v>14.76</v>
      </c>
      <c r="Q6" s="201">
        <v>12.84</v>
      </c>
      <c r="R6" s="201">
        <v>3.46</v>
      </c>
      <c r="S6" s="201">
        <v>8.16</v>
      </c>
      <c r="T6" s="201">
        <v>11.9</v>
      </c>
      <c r="U6" s="201">
        <v>29.53</v>
      </c>
      <c r="V6" s="201">
        <v>20.64</v>
      </c>
      <c r="W6" s="201">
        <v>7.11</v>
      </c>
      <c r="X6" s="201">
        <v>0.52</v>
      </c>
      <c r="Y6" s="201">
        <v>3.83</v>
      </c>
      <c r="Z6" s="201">
        <v>3.2</v>
      </c>
      <c r="AA6" s="201">
        <v>1.72</v>
      </c>
      <c r="AB6" s="201">
        <v>2.46</v>
      </c>
      <c r="AC6" s="65"/>
    </row>
    <row r="7" spans="1:29" ht="12.75" customHeight="1" x14ac:dyDescent="0.25">
      <c r="A7" s="363">
        <v>2013</v>
      </c>
      <c r="B7" s="201">
        <v>1401</v>
      </c>
      <c r="C7" s="201">
        <v>1473</v>
      </c>
      <c r="D7" s="201">
        <v>2885</v>
      </c>
      <c r="E7" s="201">
        <v>63.89</v>
      </c>
      <c r="F7" s="201">
        <v>66.290000000000006</v>
      </c>
      <c r="G7" s="201">
        <v>65.010000000000005</v>
      </c>
      <c r="H7" s="201">
        <v>31.78</v>
      </c>
      <c r="I7" s="201">
        <v>30.64</v>
      </c>
      <c r="J7" s="201">
        <v>31.25</v>
      </c>
      <c r="K7" s="201">
        <v>18.920000000000002</v>
      </c>
      <c r="L7" s="201">
        <v>13.64</v>
      </c>
      <c r="M7" s="201">
        <v>16.309999999999999</v>
      </c>
      <c r="N7" s="201">
        <v>12.85</v>
      </c>
      <c r="O7" s="201">
        <v>17</v>
      </c>
      <c r="P7" s="201">
        <v>14.94</v>
      </c>
      <c r="Q7" s="201">
        <v>11.84</v>
      </c>
      <c r="R7" s="201">
        <v>3.4</v>
      </c>
      <c r="S7" s="201">
        <v>7.77</v>
      </c>
      <c r="T7" s="201">
        <v>11.3</v>
      </c>
      <c r="U7" s="201">
        <v>26.27</v>
      </c>
      <c r="V7" s="201">
        <v>18.55</v>
      </c>
      <c r="W7" s="201">
        <v>8.64</v>
      </c>
      <c r="X7" s="201">
        <v>0.97</v>
      </c>
      <c r="Y7" s="201">
        <v>4.92</v>
      </c>
      <c r="Z7" s="201">
        <v>4.33</v>
      </c>
      <c r="AA7" s="201">
        <v>3.07</v>
      </c>
      <c r="AB7" s="201">
        <v>3.75</v>
      </c>
      <c r="AC7" s="65"/>
    </row>
    <row r="8" spans="1:29" ht="12.75" customHeight="1" x14ac:dyDescent="0.25">
      <c r="A8" s="363">
        <v>2014</v>
      </c>
      <c r="B8" s="201">
        <v>1241</v>
      </c>
      <c r="C8" s="201">
        <v>1288</v>
      </c>
      <c r="D8" s="201">
        <v>2539</v>
      </c>
      <c r="E8" s="1214">
        <v>62.05</v>
      </c>
      <c r="F8" s="1214">
        <v>69.83</v>
      </c>
      <c r="G8" s="1214">
        <v>65.930000000000007</v>
      </c>
      <c r="H8" s="1214">
        <v>35.299999999999997</v>
      </c>
      <c r="I8" s="201">
        <v>28.04</v>
      </c>
      <c r="J8" s="201">
        <v>32</v>
      </c>
      <c r="K8" s="201">
        <v>20.92</v>
      </c>
      <c r="L8" s="201">
        <v>10.55</v>
      </c>
      <c r="M8" s="201">
        <v>15.79</v>
      </c>
      <c r="N8" s="201">
        <v>14.37</v>
      </c>
      <c r="O8" s="201">
        <v>17.489999999999998</v>
      </c>
      <c r="P8" s="201">
        <v>15.86</v>
      </c>
      <c r="Q8" s="201">
        <v>13.01</v>
      </c>
      <c r="R8" s="201">
        <v>2.4500000000000002</v>
      </c>
      <c r="S8" s="201">
        <v>7.74</v>
      </c>
      <c r="T8" s="201">
        <v>13.61</v>
      </c>
      <c r="U8" s="201">
        <v>24.5</v>
      </c>
      <c r="V8" s="201">
        <v>18.98</v>
      </c>
      <c r="W8" s="201">
        <v>8.68</v>
      </c>
      <c r="X8" s="201">
        <v>1.0900000000000001</v>
      </c>
      <c r="Y8" s="201">
        <v>4.93</v>
      </c>
      <c r="Z8" s="201">
        <v>2.65</v>
      </c>
      <c r="AA8" s="201">
        <v>2.13</v>
      </c>
      <c r="AB8" s="201">
        <v>2.42</v>
      </c>
      <c r="AC8" s="200"/>
    </row>
    <row r="9" spans="1:29" x14ac:dyDescent="0.25">
      <c r="A9" s="363">
        <v>2015</v>
      </c>
      <c r="B9" s="201">
        <v>1395</v>
      </c>
      <c r="C9" s="201">
        <v>1460</v>
      </c>
      <c r="D9" s="201">
        <v>2870</v>
      </c>
      <c r="E9" s="1214">
        <v>65.34</v>
      </c>
      <c r="F9" s="1214">
        <v>70.41</v>
      </c>
      <c r="G9" s="1214">
        <v>67.819999999999993</v>
      </c>
      <c r="H9" s="1214">
        <v>30.91</v>
      </c>
      <c r="I9" s="201">
        <v>27.91</v>
      </c>
      <c r="J9" s="201">
        <v>29</v>
      </c>
      <c r="K9" s="201">
        <v>19.48</v>
      </c>
      <c r="L9" s="201">
        <v>11.51</v>
      </c>
      <c r="M9" s="201">
        <v>15.55</v>
      </c>
      <c r="N9" s="201">
        <v>11.44</v>
      </c>
      <c r="O9" s="201">
        <v>16.39</v>
      </c>
      <c r="P9" s="201">
        <v>13.91</v>
      </c>
      <c r="Q9" s="201">
        <v>12.99</v>
      </c>
      <c r="R9" s="201">
        <v>3.14</v>
      </c>
      <c r="S9" s="201">
        <v>8.14</v>
      </c>
      <c r="T9" s="201">
        <v>9.8699999999999992</v>
      </c>
      <c r="U9" s="201">
        <v>23.84</v>
      </c>
      <c r="V9" s="201">
        <v>16.79</v>
      </c>
      <c r="W9" s="201">
        <v>8.0500000000000007</v>
      </c>
      <c r="X9" s="201">
        <v>0.93</v>
      </c>
      <c r="Y9" s="201">
        <v>4.53</v>
      </c>
      <c r="Z9" s="201">
        <v>3.75</v>
      </c>
      <c r="AA9" s="201">
        <v>1.68</v>
      </c>
      <c r="AB9" s="201">
        <v>2.72</v>
      </c>
    </row>
    <row r="10" spans="1:29" x14ac:dyDescent="0.25">
      <c r="A10" s="363">
        <v>2016</v>
      </c>
      <c r="B10" s="201">
        <v>1342</v>
      </c>
      <c r="C10" s="201">
        <v>1542</v>
      </c>
      <c r="D10" s="201">
        <v>2930</v>
      </c>
      <c r="E10" s="1214">
        <v>67</v>
      </c>
      <c r="F10" s="1214">
        <v>72.78</v>
      </c>
      <c r="G10" s="1214">
        <v>69.599999999999994</v>
      </c>
      <c r="H10" s="1214">
        <v>29.65</v>
      </c>
      <c r="I10" s="201">
        <v>25.33</v>
      </c>
      <c r="J10" s="201">
        <v>28</v>
      </c>
      <c r="K10" s="201">
        <v>16.71</v>
      </c>
      <c r="L10" s="201">
        <v>8.25</v>
      </c>
      <c r="M10" s="201">
        <v>12.82</v>
      </c>
      <c r="N10" s="201">
        <v>12.94</v>
      </c>
      <c r="O10" s="201">
        <v>17.079999999999998</v>
      </c>
      <c r="P10" s="201">
        <v>14.83</v>
      </c>
      <c r="Q10" s="201">
        <v>11.08</v>
      </c>
      <c r="R10" s="201">
        <v>3.37</v>
      </c>
      <c r="S10" s="201">
        <v>7.46</v>
      </c>
      <c r="T10" s="201">
        <v>10.6</v>
      </c>
      <c r="U10" s="201">
        <v>20.97</v>
      </c>
      <c r="V10" s="201">
        <v>15.5</v>
      </c>
      <c r="W10" s="201">
        <v>7.98</v>
      </c>
      <c r="X10" s="201">
        <v>0.99</v>
      </c>
      <c r="Y10" s="201">
        <v>4.6900000000000004</v>
      </c>
      <c r="Z10" s="201">
        <v>3.35</v>
      </c>
      <c r="AA10" s="201">
        <v>1.89</v>
      </c>
      <c r="AB10" s="201">
        <v>2.75</v>
      </c>
    </row>
    <row r="11" spans="1:29" x14ac:dyDescent="0.25">
      <c r="A11" s="363">
        <v>2017</v>
      </c>
      <c r="B11" s="201">
        <v>1575</v>
      </c>
      <c r="C11" s="201">
        <v>1694</v>
      </c>
      <c r="D11" s="201">
        <v>3326</v>
      </c>
      <c r="E11" s="1214">
        <v>67.06</v>
      </c>
      <c r="F11" s="1214">
        <v>70.739999999999995</v>
      </c>
      <c r="G11" s="1214">
        <v>68.92</v>
      </c>
      <c r="H11" s="1214">
        <v>29.6</v>
      </c>
      <c r="I11" s="201">
        <v>26.64</v>
      </c>
      <c r="J11" s="201">
        <v>28</v>
      </c>
      <c r="K11" s="201">
        <v>16.62</v>
      </c>
      <c r="L11" s="201">
        <v>7.83</v>
      </c>
      <c r="M11" s="201">
        <v>12.49</v>
      </c>
      <c r="N11" s="201">
        <v>12.99</v>
      </c>
      <c r="O11" s="201">
        <v>18.809999999999999</v>
      </c>
      <c r="P11" s="201">
        <v>15.59</v>
      </c>
      <c r="Q11" s="201">
        <v>12.56</v>
      </c>
      <c r="R11" s="201">
        <v>3.47</v>
      </c>
      <c r="S11" s="201">
        <v>8.18</v>
      </c>
      <c r="T11" s="201">
        <v>8.99</v>
      </c>
      <c r="U11" s="201">
        <v>21.47</v>
      </c>
      <c r="V11" s="201">
        <v>14.84</v>
      </c>
      <c r="W11" s="201">
        <v>8.0500000000000007</v>
      </c>
      <c r="X11" s="201">
        <v>1.7</v>
      </c>
      <c r="Y11" s="201">
        <v>5.05</v>
      </c>
      <c r="Z11" s="201">
        <v>3.34</v>
      </c>
      <c r="AA11" s="201">
        <v>2.61</v>
      </c>
      <c r="AB11" s="201">
        <v>3</v>
      </c>
    </row>
    <row r="12" spans="1:29" x14ac:dyDescent="0.25">
      <c r="A12" s="363">
        <v>2018</v>
      </c>
      <c r="B12" s="201">
        <v>1621</v>
      </c>
      <c r="C12" s="201">
        <v>1734</v>
      </c>
      <c r="D12" s="201">
        <v>3406</v>
      </c>
      <c r="E12" s="201">
        <v>68.47</v>
      </c>
      <c r="F12" s="201">
        <v>68.88</v>
      </c>
      <c r="G12" s="201">
        <v>68.540000000000006</v>
      </c>
      <c r="H12" s="201">
        <v>28.44</v>
      </c>
      <c r="I12" s="201">
        <v>28.35</v>
      </c>
      <c r="J12" s="201">
        <v>28.44</v>
      </c>
      <c r="K12" s="201">
        <v>16.62</v>
      </c>
      <c r="L12" s="201">
        <v>7.9</v>
      </c>
      <c r="M12" s="201">
        <v>12.57</v>
      </c>
      <c r="N12" s="201">
        <v>11.82</v>
      </c>
      <c r="O12" s="201">
        <v>20.440000000000001</v>
      </c>
      <c r="P12" s="201">
        <v>15.87</v>
      </c>
      <c r="Q12" s="201">
        <v>10.85</v>
      </c>
      <c r="R12" s="201">
        <v>4.08</v>
      </c>
      <c r="S12" s="201">
        <v>7.76</v>
      </c>
      <c r="T12" s="201">
        <v>7.85</v>
      </c>
      <c r="U12" s="201">
        <v>21.96</v>
      </c>
      <c r="V12" s="201">
        <v>14.43</v>
      </c>
      <c r="W12" s="201">
        <v>9.74</v>
      </c>
      <c r="X12" s="201">
        <v>2.31</v>
      </c>
      <c r="Y12" s="201">
        <v>6.24</v>
      </c>
      <c r="Z12" s="201">
        <v>3.1</v>
      </c>
      <c r="AA12" s="201">
        <v>2.78</v>
      </c>
      <c r="AB12" s="201">
        <v>3.02</v>
      </c>
      <c r="AC12" s="1213"/>
    </row>
    <row r="13" spans="1:29" x14ac:dyDescent="0.25">
      <c r="A13" s="363">
        <v>2019</v>
      </c>
      <c r="B13" s="201">
        <v>1469</v>
      </c>
      <c r="C13" s="201">
        <v>1640</v>
      </c>
      <c r="D13" s="201">
        <v>3132</v>
      </c>
      <c r="E13" s="201">
        <v>68.73</v>
      </c>
      <c r="F13" s="201">
        <v>74.47</v>
      </c>
      <c r="G13" s="201">
        <v>71.430000000000007</v>
      </c>
      <c r="H13" s="201">
        <v>30.21</v>
      </c>
      <c r="I13" s="201">
        <v>24.75</v>
      </c>
      <c r="J13" s="201">
        <v>27.65</v>
      </c>
      <c r="K13" s="201">
        <v>18.489999999999998</v>
      </c>
      <c r="L13" s="201">
        <v>7.26</v>
      </c>
      <c r="M13" s="201">
        <v>13.15</v>
      </c>
      <c r="N13" s="201">
        <v>11.72</v>
      </c>
      <c r="O13" s="201">
        <v>17.489999999999998</v>
      </c>
      <c r="P13" s="201">
        <v>14.5</v>
      </c>
      <c r="Q13" s="201">
        <v>11.18</v>
      </c>
      <c r="R13" s="201">
        <v>5.23</v>
      </c>
      <c r="S13" s="201">
        <v>8.3699999999999992</v>
      </c>
      <c r="T13" s="201">
        <v>7.46</v>
      </c>
      <c r="U13" s="201">
        <v>14.85</v>
      </c>
      <c r="V13" s="201">
        <v>11.05</v>
      </c>
      <c r="W13" s="201">
        <v>11.57</v>
      </c>
      <c r="X13" s="201">
        <v>4.67</v>
      </c>
      <c r="Y13" s="201">
        <v>8.23</v>
      </c>
      <c r="Z13" s="201">
        <v>1.05</v>
      </c>
      <c r="AA13" s="201">
        <v>0.78</v>
      </c>
      <c r="AB13" s="201">
        <v>0.92</v>
      </c>
      <c r="AC13" s="1213"/>
    </row>
    <row r="14" spans="1:29" ht="6" customHeight="1" x14ac:dyDescent="0.25">
      <c r="A14" s="170"/>
      <c r="B14" s="170"/>
      <c r="C14" s="170"/>
      <c r="D14" s="170"/>
      <c r="E14" s="553"/>
      <c r="F14" s="553"/>
      <c r="G14" s="553"/>
      <c r="H14" s="553"/>
      <c r="I14" s="170"/>
      <c r="J14" s="170"/>
      <c r="K14" s="170"/>
      <c r="L14" s="170"/>
      <c r="M14" s="170"/>
      <c r="N14" s="170"/>
      <c r="O14" s="170"/>
      <c r="P14" s="170"/>
      <c r="Q14" s="170"/>
      <c r="R14" s="170"/>
      <c r="S14" s="170"/>
      <c r="T14" s="170"/>
      <c r="U14" s="170"/>
      <c r="V14" s="170"/>
      <c r="W14" s="170"/>
      <c r="X14" s="170"/>
      <c r="Y14" s="170"/>
      <c r="Z14" s="170"/>
      <c r="AA14" s="170"/>
      <c r="AB14" s="170"/>
    </row>
    <row r="15" spans="1:29" ht="12.75" customHeight="1" x14ac:dyDescent="0.25">
      <c r="A15" s="1298" t="s">
        <v>192</v>
      </c>
      <c r="B15" s="1298"/>
      <c r="C15" s="1298"/>
      <c r="D15" s="1298"/>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row>
    <row r="16" spans="1:29" x14ac:dyDescent="0.25">
      <c r="E16" s="1213"/>
      <c r="H16" s="1213"/>
      <c r="K16" s="1213"/>
      <c r="N16" s="1213"/>
      <c r="Q16" s="1213"/>
      <c r="T16" s="1213"/>
      <c r="W16" s="1213"/>
      <c r="Z16" s="1213"/>
    </row>
    <row r="19" spans="2:4" x14ac:dyDescent="0.25">
      <c r="B19" s="192"/>
      <c r="C19" s="192"/>
      <c r="D19" s="192"/>
    </row>
    <row r="20" spans="2:4" x14ac:dyDescent="0.25">
      <c r="B20" s="70"/>
      <c r="C20" s="70"/>
      <c r="D20" s="70"/>
    </row>
    <row r="21" spans="2:4" x14ac:dyDescent="0.25">
      <c r="B21" s="201"/>
      <c r="C21" s="201"/>
      <c r="D21" s="201"/>
    </row>
  </sheetData>
  <mergeCells count="12">
    <mergeCell ref="O1:T1"/>
    <mergeCell ref="A2:AB2"/>
    <mergeCell ref="B3:D3"/>
    <mergeCell ref="E3:G3"/>
    <mergeCell ref="H3:J3"/>
    <mergeCell ref="Z3:AB3"/>
    <mergeCell ref="A15:AB15"/>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48"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27"/>
  <sheetViews>
    <sheetView workbookViewId="0">
      <pane ySplit="4" topLeftCell="A5" activePane="bottomLeft" state="frozen"/>
      <selection sqref="A1:B1"/>
      <selection pane="bottomLeft" activeCell="O1" sqref="O1:R1"/>
    </sheetView>
  </sheetViews>
  <sheetFormatPr defaultColWidth="9.1796875" defaultRowHeight="12.5" x14ac:dyDescent="0.25"/>
  <cols>
    <col min="1" max="16" width="6.7265625" style="1207" customWidth="1"/>
    <col min="17" max="18" width="8.7265625" style="1207" customWidth="1"/>
    <col min="19" max="16384" width="9.1796875" style="1207"/>
  </cols>
  <sheetData>
    <row r="1" spans="1:18" ht="30" customHeight="1" x14ac:dyDescent="0.25">
      <c r="A1" s="73"/>
      <c r="B1" s="1208"/>
      <c r="C1" s="1208"/>
      <c r="D1" s="1208"/>
      <c r="E1" s="1208"/>
      <c r="F1" s="1208"/>
      <c r="G1" s="1208"/>
      <c r="H1" s="1208"/>
      <c r="I1" s="1208"/>
      <c r="J1" s="1208"/>
      <c r="K1" s="1208"/>
      <c r="O1" s="1293" t="s">
        <v>315</v>
      </c>
      <c r="P1" s="1293"/>
      <c r="Q1" s="1294"/>
      <c r="R1" s="1294"/>
    </row>
    <row r="2" spans="1:18" s="1212" customFormat="1" ht="29.25" customHeight="1" x14ac:dyDescent="0.3">
      <c r="A2" s="1346" t="s">
        <v>476</v>
      </c>
      <c r="B2" s="1346"/>
      <c r="C2" s="1346"/>
      <c r="D2" s="1346"/>
      <c r="E2" s="1346"/>
      <c r="F2" s="1346"/>
      <c r="G2" s="1346"/>
      <c r="H2" s="1346"/>
      <c r="I2" s="1346"/>
      <c r="J2" s="1346"/>
      <c r="K2" s="1346"/>
      <c r="L2" s="1346"/>
      <c r="M2" s="1346"/>
      <c r="N2" s="1346"/>
      <c r="O2" s="1346"/>
      <c r="P2" s="1346"/>
    </row>
    <row r="3" spans="1:18" ht="43" customHeight="1" x14ac:dyDescent="0.25">
      <c r="B3" s="1347" t="s">
        <v>19</v>
      </c>
      <c r="C3" s="1347"/>
      <c r="D3" s="1347"/>
      <c r="E3" s="1347" t="s">
        <v>92</v>
      </c>
      <c r="F3" s="1347"/>
      <c r="G3" s="1347"/>
      <c r="H3" s="1347" t="s">
        <v>257</v>
      </c>
      <c r="I3" s="1347"/>
      <c r="J3" s="1347"/>
      <c r="K3" s="1347" t="s">
        <v>258</v>
      </c>
      <c r="L3" s="1347"/>
      <c r="M3" s="1347"/>
      <c r="N3" s="1347" t="s">
        <v>35</v>
      </c>
      <c r="O3" s="1347"/>
      <c r="P3" s="1347"/>
    </row>
    <row r="4" spans="1:18" ht="15" customHeight="1" x14ac:dyDescent="0.25">
      <c r="A4" s="120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row>
    <row r="5" spans="1:18" ht="6" customHeight="1" x14ac:dyDescent="0.25">
      <c r="A5" s="1210"/>
      <c r="B5" s="234"/>
      <c r="C5" s="234"/>
      <c r="D5" s="234"/>
      <c r="E5" s="234"/>
      <c r="F5" s="234"/>
      <c r="G5" s="234"/>
      <c r="H5" s="234"/>
      <c r="I5" s="234"/>
      <c r="J5" s="234"/>
      <c r="K5" s="234"/>
      <c r="L5" s="234"/>
      <c r="M5" s="234"/>
      <c r="N5" s="234"/>
      <c r="O5" s="234"/>
      <c r="P5" s="7"/>
    </row>
    <row r="6" spans="1:18" ht="12.75" customHeight="1" x14ac:dyDescent="0.25">
      <c r="A6" s="363">
        <v>2014</v>
      </c>
      <c r="B6" s="1215">
        <v>73.52</v>
      </c>
      <c r="C6" s="1215">
        <v>78.790000000000006</v>
      </c>
      <c r="D6" s="1215">
        <v>76.08</v>
      </c>
      <c r="E6" s="1215">
        <v>25.22</v>
      </c>
      <c r="F6" s="1215">
        <v>20.100000000000001</v>
      </c>
      <c r="G6" s="1215">
        <v>22.73</v>
      </c>
      <c r="H6" s="1215">
        <v>21.1</v>
      </c>
      <c r="I6" s="1215">
        <v>17.61</v>
      </c>
      <c r="J6" s="1215">
        <v>19.41</v>
      </c>
      <c r="K6" s="1215">
        <v>7.93</v>
      </c>
      <c r="L6" s="1215">
        <v>7.37</v>
      </c>
      <c r="M6" s="1215">
        <v>7.66</v>
      </c>
      <c r="N6" s="1215">
        <v>1.27</v>
      </c>
      <c r="O6" s="1215">
        <v>1.1100000000000001</v>
      </c>
      <c r="P6" s="1215">
        <v>1.19</v>
      </c>
    </row>
    <row r="7" spans="1:18" ht="12.75" customHeight="1" x14ac:dyDescent="0.25">
      <c r="A7" s="363">
        <v>2015</v>
      </c>
      <c r="B7" s="1215">
        <v>68.459999999999994</v>
      </c>
      <c r="C7" s="1215">
        <v>75.459999999999994</v>
      </c>
      <c r="D7" s="1215">
        <v>71.78</v>
      </c>
      <c r="E7" s="1215">
        <v>29.54</v>
      </c>
      <c r="F7" s="1215">
        <v>22.51</v>
      </c>
      <c r="G7" s="1215">
        <v>26.17</v>
      </c>
      <c r="H7" s="1215">
        <v>21.91</v>
      </c>
      <c r="I7" s="1215">
        <v>16.72</v>
      </c>
      <c r="J7" s="1215">
        <v>19.45</v>
      </c>
      <c r="K7" s="1215">
        <v>8.1199999999999992</v>
      </c>
      <c r="L7" s="1215">
        <v>5.17</v>
      </c>
      <c r="M7" s="1215">
        <v>6.75</v>
      </c>
      <c r="N7" s="1215">
        <v>2</v>
      </c>
      <c r="O7" s="1215">
        <v>2.04</v>
      </c>
      <c r="P7" s="1215">
        <v>2.0499999999999998</v>
      </c>
    </row>
    <row r="8" spans="1:18" ht="12.75" customHeight="1" x14ac:dyDescent="0.25">
      <c r="A8" s="363">
        <v>2016</v>
      </c>
      <c r="B8" s="1215">
        <v>69.95</v>
      </c>
      <c r="C8" s="1215">
        <v>74.91</v>
      </c>
      <c r="D8" s="1215">
        <v>72.03</v>
      </c>
      <c r="E8" s="1215">
        <v>28.63</v>
      </c>
      <c r="F8" s="1215">
        <v>23.89</v>
      </c>
      <c r="G8" s="1215">
        <v>26.64</v>
      </c>
      <c r="H8" s="1215">
        <v>20.45</v>
      </c>
      <c r="I8" s="1215">
        <v>16.54</v>
      </c>
      <c r="J8" s="1215">
        <v>18.850000000000001</v>
      </c>
      <c r="K8" s="1215">
        <v>7.4</v>
      </c>
      <c r="L8" s="1215">
        <v>4.6900000000000004</v>
      </c>
      <c r="M8" s="1215">
        <v>6.39</v>
      </c>
      <c r="N8" s="1215">
        <v>1.42</v>
      </c>
      <c r="O8" s="1215">
        <v>1.2</v>
      </c>
      <c r="P8" s="1215">
        <v>1.33</v>
      </c>
    </row>
    <row r="9" spans="1:18" ht="12.75" customHeight="1" x14ac:dyDescent="0.25">
      <c r="A9" s="363">
        <v>2017</v>
      </c>
      <c r="B9" s="1216">
        <v>61.53</v>
      </c>
      <c r="C9" s="1216">
        <v>69.86</v>
      </c>
      <c r="D9" s="1216">
        <v>65.34</v>
      </c>
      <c r="E9" s="1216">
        <v>35.659999999999997</v>
      </c>
      <c r="F9" s="1216">
        <v>28.03</v>
      </c>
      <c r="G9" s="1216">
        <v>32.159999999999997</v>
      </c>
      <c r="H9" s="1216">
        <v>25.27</v>
      </c>
      <c r="I9" s="1216">
        <v>19.02</v>
      </c>
      <c r="J9" s="1216">
        <v>22.47</v>
      </c>
      <c r="K9" s="1216">
        <v>10.35</v>
      </c>
      <c r="L9" s="1216">
        <v>6.37</v>
      </c>
      <c r="M9" s="1216">
        <v>8.64</v>
      </c>
      <c r="N9" s="1216">
        <v>2.81</v>
      </c>
      <c r="O9" s="1216">
        <v>2.11</v>
      </c>
      <c r="P9" s="1216">
        <v>2.4900000000000002</v>
      </c>
      <c r="Q9" s="1217"/>
    </row>
    <row r="10" spans="1:18" ht="12.75" customHeight="1" x14ac:dyDescent="0.25">
      <c r="A10" s="363">
        <v>2018</v>
      </c>
      <c r="B10" s="1215">
        <v>61.06</v>
      </c>
      <c r="C10" s="1215">
        <v>69.14</v>
      </c>
      <c r="D10" s="1215">
        <v>64.8</v>
      </c>
      <c r="E10" s="1215">
        <v>35.24</v>
      </c>
      <c r="F10" s="1215">
        <v>28.57</v>
      </c>
      <c r="G10" s="1215">
        <v>32.159999999999997</v>
      </c>
      <c r="H10" s="1215">
        <v>25.66</v>
      </c>
      <c r="I10" s="1215">
        <v>20.329999999999998</v>
      </c>
      <c r="J10" s="1215">
        <v>23.26</v>
      </c>
      <c r="K10" s="1215">
        <v>9.44</v>
      </c>
      <c r="L10" s="1215">
        <v>6.01</v>
      </c>
      <c r="M10" s="1215">
        <v>8</v>
      </c>
      <c r="N10" s="1215">
        <v>3.7</v>
      </c>
      <c r="O10" s="1215">
        <v>2.29</v>
      </c>
      <c r="P10" s="1215">
        <v>3.04</v>
      </c>
      <c r="Q10" s="1217"/>
    </row>
    <row r="11" spans="1:18" ht="12.75" customHeight="1" x14ac:dyDescent="0.25">
      <c r="A11" s="363">
        <v>2019</v>
      </c>
      <c r="B11" s="1215">
        <v>62.22</v>
      </c>
      <c r="C11" s="1215">
        <v>71.849999999999994</v>
      </c>
      <c r="D11" s="1215">
        <v>66.42</v>
      </c>
      <c r="E11" s="1215">
        <v>36.630000000000003</v>
      </c>
      <c r="F11" s="1215">
        <v>27.21</v>
      </c>
      <c r="G11" s="1215">
        <v>32.5</v>
      </c>
      <c r="H11" s="1215">
        <v>23.71</v>
      </c>
      <c r="I11" s="1215">
        <v>18.23</v>
      </c>
      <c r="J11" s="1215">
        <v>21.44</v>
      </c>
      <c r="K11" s="1215">
        <v>8.58</v>
      </c>
      <c r="L11" s="1215">
        <v>5.44</v>
      </c>
      <c r="M11" s="1215">
        <v>7.26</v>
      </c>
      <c r="N11" s="1215">
        <v>1.1499999999999999</v>
      </c>
      <c r="O11" s="1215">
        <v>0.94</v>
      </c>
      <c r="P11" s="1215">
        <v>1.08</v>
      </c>
      <c r="Q11" s="1217"/>
    </row>
    <row r="12" spans="1:18" ht="6" customHeight="1" x14ac:dyDescent="0.25">
      <c r="A12" s="1210" t="s">
        <v>39</v>
      </c>
      <c r="B12" s="653"/>
      <c r="C12" s="653"/>
      <c r="D12" s="653"/>
      <c r="E12" s="653"/>
      <c r="F12" s="653"/>
      <c r="G12" s="653"/>
      <c r="H12" s="653"/>
      <c r="I12" s="653"/>
      <c r="J12" s="653"/>
      <c r="K12" s="653"/>
      <c r="L12" s="653"/>
      <c r="M12" s="653"/>
      <c r="N12" s="653"/>
      <c r="O12" s="653"/>
      <c r="P12" s="653"/>
    </row>
    <row r="13" spans="1:18" ht="12.75" customHeight="1" x14ac:dyDescent="0.25">
      <c r="A13" s="1298" t="s">
        <v>192</v>
      </c>
      <c r="B13" s="1298"/>
      <c r="C13" s="1298"/>
      <c r="D13" s="1298"/>
      <c r="E13" s="1298"/>
      <c r="F13" s="1298"/>
      <c r="G13" s="1298"/>
      <c r="H13" s="1298"/>
      <c r="I13" s="1298"/>
      <c r="J13" s="1298"/>
      <c r="K13" s="1298"/>
      <c r="L13" s="1298"/>
      <c r="M13" s="1298"/>
      <c r="N13" s="1298"/>
      <c r="O13" s="1298"/>
      <c r="P13" s="1298"/>
    </row>
    <row r="14" spans="1:18" x14ac:dyDescent="0.25">
      <c r="F14" s="1218"/>
      <c r="G14" s="1218"/>
      <c r="I14" s="1218"/>
      <c r="J14" s="1218"/>
      <c r="O14" s="1218"/>
      <c r="P14" s="1218"/>
    </row>
    <row r="15" spans="1:18" x14ac:dyDescent="0.25">
      <c r="A15" s="61"/>
      <c r="B15" s="61"/>
      <c r="C15" s="61"/>
      <c r="D15" s="61"/>
      <c r="E15" s="61"/>
      <c r="F15" s="61"/>
      <c r="G15" s="61"/>
      <c r="H15" s="61"/>
      <c r="I15" s="61"/>
    </row>
    <row r="16" spans="1:18" x14ac:dyDescent="0.25">
      <c r="E16" s="1219"/>
    </row>
    <row r="17" spans="2:5" x14ac:dyDescent="0.25">
      <c r="E17" s="1219"/>
    </row>
    <row r="18" spans="2:5" x14ac:dyDescent="0.25">
      <c r="B18" s="1215"/>
      <c r="C18" s="1215"/>
      <c r="D18" s="1215"/>
      <c r="E18" s="1219"/>
    </row>
    <row r="19" spans="2:5" x14ac:dyDescent="0.25">
      <c r="E19" s="1219"/>
    </row>
    <row r="20" spans="2:5" x14ac:dyDescent="0.25">
      <c r="E20" s="1219"/>
    </row>
    <row r="21" spans="2:5" x14ac:dyDescent="0.25">
      <c r="E21" s="1219"/>
    </row>
    <row r="22" spans="2:5" x14ac:dyDescent="0.25">
      <c r="B22" s="1215"/>
      <c r="C22" s="1215"/>
      <c r="D22" s="1215"/>
    </row>
    <row r="23" spans="2:5" x14ac:dyDescent="0.25">
      <c r="E23" s="1219"/>
    </row>
    <row r="24" spans="2:5" x14ac:dyDescent="0.25">
      <c r="E24" s="1219"/>
    </row>
    <row r="25" spans="2:5" x14ac:dyDescent="0.25">
      <c r="B25" s="1215"/>
      <c r="C25" s="1215"/>
      <c r="D25" s="1215"/>
    </row>
    <row r="26" spans="2:5" x14ac:dyDescent="0.25">
      <c r="E26" s="1219"/>
    </row>
    <row r="27" spans="2:5" x14ac:dyDescent="0.25">
      <c r="E27" s="1219"/>
    </row>
  </sheetData>
  <mergeCells count="8">
    <mergeCell ref="A13:P13"/>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17"/>
  <sheetViews>
    <sheetView workbookViewId="0">
      <pane ySplit="4" topLeftCell="A5" activePane="bottomLeft" state="frozen"/>
      <selection sqref="A1:B1"/>
      <selection pane="bottomLeft" activeCell="O1" sqref="O1:S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9" width="8.7265625" style="17" customWidth="1"/>
    <col min="20" max="16384" width="9.1796875" style="17"/>
  </cols>
  <sheetData>
    <row r="1" spans="1:19" s="63" customFormat="1" ht="30" customHeight="1" x14ac:dyDescent="0.3">
      <c r="A1" s="73"/>
      <c r="B1" s="878"/>
      <c r="C1" s="159"/>
      <c r="D1" s="384"/>
      <c r="E1" s="159"/>
      <c r="F1" s="159"/>
      <c r="G1" s="384"/>
      <c r="H1" s="159"/>
      <c r="I1" s="159"/>
      <c r="J1" s="384"/>
      <c r="K1" s="159"/>
      <c r="O1" s="1293" t="s">
        <v>315</v>
      </c>
      <c r="P1" s="1293"/>
      <c r="Q1" s="1294"/>
      <c r="R1" s="1294"/>
      <c r="S1" s="1307"/>
    </row>
    <row r="2" spans="1:19" s="158" customFormat="1" ht="29.25" customHeight="1" x14ac:dyDescent="0.3">
      <c r="A2" s="1346" t="s">
        <v>477</v>
      </c>
      <c r="B2" s="1346"/>
      <c r="C2" s="1346"/>
      <c r="D2" s="1346"/>
      <c r="E2" s="1346"/>
      <c r="F2" s="1346"/>
      <c r="G2" s="1346"/>
      <c r="H2" s="1346"/>
      <c r="I2" s="1346"/>
      <c r="J2" s="1346"/>
      <c r="K2" s="1346"/>
      <c r="L2" s="1346"/>
      <c r="M2" s="1346"/>
      <c r="N2" s="1346"/>
      <c r="O2" s="1346"/>
      <c r="P2" s="1346"/>
    </row>
    <row r="3" spans="1:19" ht="30" customHeight="1" x14ac:dyDescent="0.25">
      <c r="B3" s="1367" t="s">
        <v>19</v>
      </c>
      <c r="C3" s="1367"/>
      <c r="D3" s="1367"/>
      <c r="E3" s="1367" t="s">
        <v>92</v>
      </c>
      <c r="F3" s="1367"/>
      <c r="G3" s="1367"/>
      <c r="H3" s="1367" t="s">
        <v>257</v>
      </c>
      <c r="I3" s="1367"/>
      <c r="J3" s="1367"/>
      <c r="K3" s="1367" t="s">
        <v>258</v>
      </c>
      <c r="L3" s="1367"/>
      <c r="M3" s="1367"/>
      <c r="N3" s="1367" t="s">
        <v>35</v>
      </c>
      <c r="O3" s="1367"/>
      <c r="P3" s="1367"/>
    </row>
    <row r="4" spans="1:19"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row>
    <row r="5" spans="1:19" ht="6" customHeight="1" x14ac:dyDescent="0.25">
      <c r="A5" s="194"/>
      <c r="B5" s="7"/>
      <c r="C5" s="7"/>
      <c r="D5" s="7"/>
      <c r="E5" s="7"/>
      <c r="F5" s="7"/>
      <c r="G5" s="7"/>
      <c r="H5" s="7"/>
      <c r="I5" s="7"/>
      <c r="J5" s="7"/>
      <c r="K5" s="7"/>
      <c r="L5" s="7"/>
      <c r="M5" s="7"/>
      <c r="N5" s="7"/>
      <c r="O5" s="7"/>
      <c r="P5" s="7"/>
    </row>
    <row r="6" spans="1:19" ht="12.75" customHeight="1" x14ac:dyDescent="0.25">
      <c r="A6" s="301">
        <v>2014</v>
      </c>
      <c r="B6" s="302">
        <v>72.38</v>
      </c>
      <c r="C6" s="302">
        <v>78.09</v>
      </c>
      <c r="D6" s="302">
        <v>75</v>
      </c>
      <c r="E6" s="302">
        <v>26.75</v>
      </c>
      <c r="F6" s="302">
        <v>21.22</v>
      </c>
      <c r="G6" s="302">
        <v>24</v>
      </c>
      <c r="H6" s="302">
        <v>21.69</v>
      </c>
      <c r="I6" s="302">
        <v>17.18</v>
      </c>
      <c r="J6" s="302">
        <v>19</v>
      </c>
      <c r="K6" s="302">
        <v>8.25</v>
      </c>
      <c r="L6" s="302">
        <v>6.21</v>
      </c>
      <c r="M6" s="302">
        <v>7</v>
      </c>
      <c r="N6" s="302">
        <v>0.87</v>
      </c>
      <c r="O6" s="302">
        <v>0.69</v>
      </c>
      <c r="P6" s="302">
        <v>1</v>
      </c>
      <c r="Q6" s="302"/>
    </row>
    <row r="7" spans="1:19" x14ac:dyDescent="0.25">
      <c r="A7" s="330">
        <v>2015</v>
      </c>
      <c r="B7" s="302">
        <v>63.18</v>
      </c>
      <c r="C7" s="302">
        <v>73.489999999999995</v>
      </c>
      <c r="D7" s="302">
        <v>68</v>
      </c>
      <c r="E7" s="302">
        <v>36.22</v>
      </c>
      <c r="F7" s="302">
        <v>25.58</v>
      </c>
      <c r="G7" s="302">
        <v>31</v>
      </c>
      <c r="H7" s="302">
        <v>26.91</v>
      </c>
      <c r="I7" s="302">
        <v>19.38</v>
      </c>
      <c r="J7" s="302">
        <v>23</v>
      </c>
      <c r="K7" s="302">
        <v>6.76</v>
      </c>
      <c r="L7" s="302">
        <v>5.46</v>
      </c>
      <c r="M7" s="302">
        <v>6</v>
      </c>
      <c r="N7" s="302">
        <v>0.6</v>
      </c>
      <c r="O7" s="302">
        <v>0.93</v>
      </c>
      <c r="P7" s="302">
        <v>1</v>
      </c>
      <c r="Q7" s="302"/>
    </row>
    <row r="8" spans="1:19" s="419" customFormat="1" x14ac:dyDescent="0.25">
      <c r="A8" s="363">
        <v>2016</v>
      </c>
      <c r="B8" s="302">
        <v>57</v>
      </c>
      <c r="C8" s="302">
        <v>69.95</v>
      </c>
      <c r="D8" s="302">
        <v>63</v>
      </c>
      <c r="E8" s="302">
        <v>41.62</v>
      </c>
      <c r="F8" s="302">
        <v>28.84</v>
      </c>
      <c r="G8" s="302">
        <v>36</v>
      </c>
      <c r="H8" s="302">
        <v>27.79</v>
      </c>
      <c r="I8" s="302">
        <v>17.940000000000001</v>
      </c>
      <c r="J8" s="302">
        <v>23</v>
      </c>
      <c r="K8" s="302">
        <v>10.42</v>
      </c>
      <c r="L8" s="302">
        <v>4.38</v>
      </c>
      <c r="M8" s="302">
        <v>8</v>
      </c>
      <c r="N8" s="302">
        <v>1.38</v>
      </c>
      <c r="O8" s="302">
        <v>1.21</v>
      </c>
      <c r="P8" s="302">
        <v>1</v>
      </c>
      <c r="Q8" s="302"/>
    </row>
    <row r="9" spans="1:19" x14ac:dyDescent="0.25">
      <c r="A9" s="330">
        <v>2017</v>
      </c>
      <c r="B9" s="302">
        <v>55.63</v>
      </c>
      <c r="C9" s="302">
        <v>64.709999999999994</v>
      </c>
      <c r="D9" s="302">
        <v>60</v>
      </c>
      <c r="E9" s="302">
        <v>42.72</v>
      </c>
      <c r="F9" s="302">
        <v>34.090000000000003</v>
      </c>
      <c r="G9" s="302">
        <v>39</v>
      </c>
      <c r="H9" s="302">
        <v>27.87</v>
      </c>
      <c r="I9" s="302">
        <v>20.32</v>
      </c>
      <c r="J9" s="302">
        <v>24</v>
      </c>
      <c r="K9" s="302">
        <v>10.73</v>
      </c>
      <c r="L9" s="302">
        <v>6.38</v>
      </c>
      <c r="M9" s="302">
        <v>9</v>
      </c>
      <c r="N9" s="302">
        <v>1.66</v>
      </c>
      <c r="O9" s="302">
        <v>1.2</v>
      </c>
      <c r="P9" s="302">
        <v>1</v>
      </c>
      <c r="Q9" s="302"/>
    </row>
    <row r="10" spans="1:19" s="784" customFormat="1" ht="12.75" customHeight="1" x14ac:dyDescent="0.25">
      <c r="A10" s="363">
        <v>2018</v>
      </c>
      <c r="B10" s="461">
        <v>53.76</v>
      </c>
      <c r="C10" s="461">
        <v>61.51</v>
      </c>
      <c r="D10" s="461">
        <v>57.25</v>
      </c>
      <c r="E10" s="461">
        <v>44.77</v>
      </c>
      <c r="F10" s="461">
        <v>37.03</v>
      </c>
      <c r="G10" s="461">
        <v>41.26</v>
      </c>
      <c r="H10" s="461">
        <v>28.48</v>
      </c>
      <c r="I10" s="461">
        <v>21.98</v>
      </c>
      <c r="J10" s="461">
        <v>25.58</v>
      </c>
      <c r="K10" s="461">
        <v>9.7799999999999994</v>
      </c>
      <c r="L10" s="461">
        <v>6.24</v>
      </c>
      <c r="M10" s="461">
        <v>8.2799999999999994</v>
      </c>
      <c r="N10" s="461">
        <v>1.47</v>
      </c>
      <c r="O10" s="461">
        <v>1.46</v>
      </c>
      <c r="P10" s="461">
        <v>1.49</v>
      </c>
      <c r="Q10" s="420"/>
    </row>
    <row r="11" spans="1:19" s="535" customFormat="1" ht="12.75" customHeight="1" x14ac:dyDescent="0.25">
      <c r="A11" s="363">
        <v>2019</v>
      </c>
      <c r="B11" s="461">
        <v>56.66</v>
      </c>
      <c r="C11" s="461">
        <v>67.989999999999995</v>
      </c>
      <c r="D11" s="461">
        <v>61.68</v>
      </c>
      <c r="E11" s="461">
        <v>42.72</v>
      </c>
      <c r="F11" s="461">
        <v>30.97</v>
      </c>
      <c r="G11" s="461">
        <v>37.49</v>
      </c>
      <c r="H11" s="461">
        <v>23.09</v>
      </c>
      <c r="I11" s="461">
        <v>16.670000000000002</v>
      </c>
      <c r="J11" s="461">
        <v>20.27</v>
      </c>
      <c r="K11" s="461">
        <v>8.1999999999999993</v>
      </c>
      <c r="L11" s="461">
        <v>3.68</v>
      </c>
      <c r="M11" s="461">
        <v>6.17</v>
      </c>
      <c r="N11" s="461">
        <v>0.62</v>
      </c>
      <c r="O11" s="461">
        <v>1.05</v>
      </c>
      <c r="P11" s="461">
        <v>0.83</v>
      </c>
      <c r="Q11" s="420"/>
    </row>
    <row r="12" spans="1:19" s="34" customFormat="1" ht="6" customHeight="1" x14ac:dyDescent="0.35">
      <c r="A12" s="175" t="s">
        <v>39</v>
      </c>
      <c r="B12" s="331"/>
      <c r="C12" s="331"/>
      <c r="D12" s="368"/>
      <c r="E12" s="331"/>
      <c r="F12" s="331"/>
      <c r="G12" s="368"/>
      <c r="H12" s="331"/>
      <c r="I12" s="331"/>
      <c r="J12" s="368"/>
      <c r="K12" s="331"/>
      <c r="L12" s="331"/>
      <c r="M12" s="368"/>
      <c r="N12" s="331"/>
      <c r="O12" s="173"/>
      <c r="P12" s="173"/>
    </row>
    <row r="13" spans="1:19" s="34" customFormat="1" ht="12.75" customHeight="1" x14ac:dyDescent="0.35">
      <c r="A13" s="1298" t="s">
        <v>192</v>
      </c>
      <c r="B13" s="1298"/>
      <c r="C13" s="1298"/>
      <c r="D13" s="1298"/>
      <c r="E13" s="1298"/>
      <c r="F13" s="1298"/>
      <c r="G13" s="1298"/>
      <c r="H13" s="1298"/>
      <c r="I13" s="1298"/>
      <c r="J13" s="1298"/>
      <c r="K13" s="1298"/>
      <c r="L13" s="1298"/>
      <c r="M13" s="1298"/>
      <c r="N13" s="1298"/>
      <c r="O13" s="1298"/>
      <c r="P13" s="1298"/>
    </row>
    <row r="14" spans="1:19" x14ac:dyDescent="0.25">
      <c r="F14" s="334"/>
      <c r="G14" s="334"/>
      <c r="O14" s="334"/>
      <c r="P14" s="334"/>
    </row>
    <row r="16" spans="1:19" x14ac:dyDescent="0.25">
      <c r="E16" s="466"/>
      <c r="F16" s="466"/>
      <c r="G16" s="466"/>
      <c r="H16" s="466"/>
      <c r="I16" s="466"/>
      <c r="J16" s="466"/>
    </row>
    <row r="17" spans="2:2" x14ac:dyDescent="0.25">
      <c r="B17" s="621"/>
    </row>
  </sheetData>
  <mergeCells count="8">
    <mergeCell ref="A13:P13"/>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2"/>
  <sheetViews>
    <sheetView workbookViewId="0">
      <pane ySplit="4" topLeftCell="A5"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1" width="8.7265625" style="17" customWidth="1"/>
    <col min="22" max="16384" width="9.1796875" style="17"/>
  </cols>
  <sheetData>
    <row r="1" spans="1:21" s="63" customFormat="1" ht="30" customHeight="1" x14ac:dyDescent="0.3">
      <c r="A1" s="73"/>
      <c r="B1" s="363"/>
      <c r="C1" s="102"/>
      <c r="D1" s="102"/>
      <c r="E1" s="209"/>
      <c r="F1" s="209"/>
      <c r="G1" s="384"/>
      <c r="H1" s="209"/>
      <c r="I1" s="209"/>
      <c r="J1" s="384"/>
      <c r="K1" s="209"/>
      <c r="L1" s="209"/>
      <c r="M1" s="384"/>
      <c r="N1" s="209"/>
      <c r="O1" s="1293" t="s">
        <v>315</v>
      </c>
      <c r="P1" s="1293"/>
      <c r="Q1" s="1294"/>
      <c r="R1" s="1294"/>
      <c r="S1" s="1294"/>
      <c r="T1" s="1307"/>
    </row>
    <row r="2" spans="1:21" s="208" customFormat="1" ht="29.25" customHeight="1" x14ac:dyDescent="0.3">
      <c r="A2" s="1346" t="s">
        <v>478</v>
      </c>
      <c r="B2" s="1368"/>
      <c r="C2" s="1368"/>
      <c r="D2" s="1368"/>
      <c r="E2" s="1368"/>
      <c r="F2" s="1368"/>
      <c r="G2" s="1368"/>
      <c r="H2" s="1368"/>
      <c r="I2" s="1368"/>
      <c r="J2" s="1368"/>
      <c r="K2" s="1368"/>
      <c r="L2" s="1368"/>
      <c r="M2" s="1368"/>
      <c r="N2" s="1368"/>
      <c r="O2" s="1368"/>
      <c r="P2" s="1368"/>
      <c r="Q2" s="1368"/>
      <c r="R2" s="1368"/>
      <c r="S2" s="1368"/>
    </row>
    <row r="3" spans="1:21" ht="30" customHeight="1" x14ac:dyDescent="0.25">
      <c r="B3" s="1359" t="s">
        <v>10</v>
      </c>
      <c r="C3" s="1359"/>
      <c r="D3" s="1359"/>
      <c r="E3" s="1359" t="s">
        <v>19</v>
      </c>
      <c r="F3" s="1359"/>
      <c r="G3" s="1359"/>
      <c r="H3" s="1359" t="s">
        <v>92</v>
      </c>
      <c r="I3" s="1359"/>
      <c r="J3" s="1359"/>
      <c r="K3" s="1359" t="s">
        <v>257</v>
      </c>
      <c r="L3" s="1359"/>
      <c r="M3" s="1359"/>
      <c r="N3" s="1359" t="s">
        <v>258</v>
      </c>
      <c r="O3" s="1359"/>
      <c r="P3" s="1359"/>
      <c r="Q3" s="1359" t="s">
        <v>35</v>
      </c>
      <c r="R3" s="1359"/>
      <c r="S3" s="1359"/>
    </row>
    <row r="4" spans="1:21"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c r="Q4" s="131" t="s">
        <v>28</v>
      </c>
      <c r="R4" s="131" t="s">
        <v>29</v>
      </c>
      <c r="S4" s="131" t="s">
        <v>364</v>
      </c>
    </row>
    <row r="5" spans="1:21" ht="6" customHeight="1" x14ac:dyDescent="0.25">
      <c r="A5" s="194"/>
      <c r="B5" s="234"/>
      <c r="C5" s="234"/>
      <c r="D5" s="234"/>
      <c r="E5" s="234"/>
      <c r="F5" s="234"/>
      <c r="G5" s="234"/>
      <c r="H5" s="234"/>
      <c r="I5" s="234"/>
      <c r="J5" s="234"/>
      <c r="K5" s="234"/>
      <c r="L5" s="234"/>
      <c r="M5" s="234"/>
      <c r="N5" s="234"/>
      <c r="O5" s="234"/>
      <c r="P5" s="234"/>
      <c r="Q5" s="234"/>
      <c r="R5" s="234"/>
      <c r="S5" s="7"/>
    </row>
    <row r="6" spans="1:21" ht="12.75" customHeight="1" x14ac:dyDescent="0.25">
      <c r="A6" s="300">
        <v>2014</v>
      </c>
      <c r="B6" s="302">
        <v>296</v>
      </c>
      <c r="C6" s="302">
        <v>386</v>
      </c>
      <c r="D6" s="302">
        <v>683</v>
      </c>
      <c r="E6" s="302">
        <v>25.49</v>
      </c>
      <c r="F6" s="302">
        <v>41.86</v>
      </c>
      <c r="G6" s="302">
        <v>34.97</v>
      </c>
      <c r="H6" s="302">
        <v>73.59</v>
      </c>
      <c r="I6" s="302">
        <v>57.96</v>
      </c>
      <c r="J6" s="302">
        <v>64.540000000000006</v>
      </c>
      <c r="K6" s="302">
        <v>65.61</v>
      </c>
      <c r="L6" s="302">
        <v>54.11</v>
      </c>
      <c r="M6" s="302">
        <v>58.97</v>
      </c>
      <c r="N6" s="302">
        <v>31.86</v>
      </c>
      <c r="O6" s="302">
        <v>24.56</v>
      </c>
      <c r="P6" s="302">
        <v>27.71</v>
      </c>
      <c r="Q6" s="302">
        <v>0.92</v>
      </c>
      <c r="R6" s="302">
        <v>0.18</v>
      </c>
      <c r="S6" s="302">
        <v>0.49</v>
      </c>
    </row>
    <row r="7" spans="1:21" x14ac:dyDescent="0.25">
      <c r="A7" s="330">
        <v>2015</v>
      </c>
      <c r="B7" s="302">
        <v>246</v>
      </c>
      <c r="C7" s="302">
        <v>357</v>
      </c>
      <c r="D7" s="302">
        <v>609</v>
      </c>
      <c r="E7" s="302">
        <v>18.45</v>
      </c>
      <c r="F7" s="302">
        <v>29.24</v>
      </c>
      <c r="G7" s="302">
        <v>24.54</v>
      </c>
      <c r="H7" s="302">
        <v>81.14</v>
      </c>
      <c r="I7" s="302">
        <v>69.569999999999993</v>
      </c>
      <c r="J7" s="302">
        <v>74.599999999999994</v>
      </c>
      <c r="K7" s="302">
        <v>74.55</v>
      </c>
      <c r="L7" s="302">
        <v>57.13</v>
      </c>
      <c r="M7" s="302">
        <v>64.680000000000007</v>
      </c>
      <c r="N7" s="302">
        <v>33.79</v>
      </c>
      <c r="O7" s="302">
        <v>21.64</v>
      </c>
      <c r="P7" s="302">
        <v>26.89</v>
      </c>
      <c r="Q7" s="302">
        <v>0.42</v>
      </c>
      <c r="R7" s="302">
        <v>1.19</v>
      </c>
      <c r="S7" s="302">
        <v>0.86</v>
      </c>
    </row>
    <row r="8" spans="1:21" x14ac:dyDescent="0.25">
      <c r="A8" s="330">
        <v>2016</v>
      </c>
      <c r="B8" s="302">
        <v>195</v>
      </c>
      <c r="C8" s="302">
        <v>282</v>
      </c>
      <c r="D8" s="302">
        <v>503</v>
      </c>
      <c r="E8" s="302">
        <v>13.55</v>
      </c>
      <c r="F8" s="302">
        <v>24.06</v>
      </c>
      <c r="G8" s="302">
        <v>19.59</v>
      </c>
      <c r="H8" s="302">
        <v>86.45</v>
      </c>
      <c r="I8" s="302">
        <v>75.14</v>
      </c>
      <c r="J8" s="302">
        <v>79.760000000000005</v>
      </c>
      <c r="K8" s="302">
        <v>74.53</v>
      </c>
      <c r="L8" s="302">
        <v>59.79</v>
      </c>
      <c r="M8" s="302">
        <v>65.709999999999994</v>
      </c>
      <c r="N8" s="302">
        <v>35.4</v>
      </c>
      <c r="O8" s="302">
        <v>21.77</v>
      </c>
      <c r="P8" s="302">
        <v>28.47</v>
      </c>
      <c r="Q8" s="302" t="s">
        <v>118</v>
      </c>
      <c r="R8" s="302">
        <v>0.8</v>
      </c>
      <c r="S8" s="302">
        <v>0.66</v>
      </c>
      <c r="T8" s="341"/>
      <c r="U8" s="302"/>
    </row>
    <row r="9" spans="1:21" s="569" customFormat="1" x14ac:dyDescent="0.25">
      <c r="A9" s="363">
        <v>2017</v>
      </c>
      <c r="B9" s="973">
        <v>239</v>
      </c>
      <c r="C9" s="973">
        <v>376</v>
      </c>
      <c r="D9" s="973">
        <v>639</v>
      </c>
      <c r="E9" s="973">
        <v>11.81</v>
      </c>
      <c r="F9" s="973">
        <v>21.17</v>
      </c>
      <c r="G9" s="973">
        <v>17.12</v>
      </c>
      <c r="H9" s="973">
        <v>88.19</v>
      </c>
      <c r="I9" s="973">
        <v>78.28</v>
      </c>
      <c r="J9" s="973">
        <v>82.56</v>
      </c>
      <c r="K9" s="973">
        <v>76.459999999999994</v>
      </c>
      <c r="L9" s="973">
        <v>60.46</v>
      </c>
      <c r="M9" s="973">
        <v>67.58</v>
      </c>
      <c r="N9" s="973">
        <v>39.42</v>
      </c>
      <c r="O9" s="973">
        <v>27.48</v>
      </c>
      <c r="P9" s="973">
        <v>33.36</v>
      </c>
      <c r="Q9" s="973" t="s">
        <v>118</v>
      </c>
      <c r="R9" s="973">
        <v>0.55000000000000004</v>
      </c>
      <c r="S9" s="973">
        <v>0.32</v>
      </c>
      <c r="T9" s="341"/>
    </row>
    <row r="10" spans="1:21" s="784" customFormat="1" x14ac:dyDescent="0.25">
      <c r="A10" s="363">
        <v>2018</v>
      </c>
      <c r="B10" s="302">
        <v>223</v>
      </c>
      <c r="C10" s="302">
        <v>338</v>
      </c>
      <c r="D10" s="302">
        <v>585</v>
      </c>
      <c r="E10" s="302">
        <v>14.47</v>
      </c>
      <c r="F10" s="302">
        <v>20.79</v>
      </c>
      <c r="G10" s="302">
        <v>18.27</v>
      </c>
      <c r="H10" s="302">
        <v>84.16</v>
      </c>
      <c r="I10" s="302">
        <v>79.209999999999994</v>
      </c>
      <c r="J10" s="302">
        <v>81.010000000000005</v>
      </c>
      <c r="K10" s="302">
        <v>74.400000000000006</v>
      </c>
      <c r="L10" s="302">
        <v>64.47</v>
      </c>
      <c r="M10" s="302">
        <v>68.7</v>
      </c>
      <c r="N10" s="302">
        <v>37.75</v>
      </c>
      <c r="O10" s="302">
        <v>23.28</v>
      </c>
      <c r="P10" s="302">
        <v>29.8</v>
      </c>
      <c r="Q10" s="302">
        <v>1.37</v>
      </c>
      <c r="R10" s="302" t="s">
        <v>118</v>
      </c>
      <c r="S10" s="302">
        <v>0.72</v>
      </c>
      <c r="T10" s="341"/>
    </row>
    <row r="11" spans="1:21" s="454" customFormat="1" x14ac:dyDescent="0.25">
      <c r="A11" s="363">
        <v>2019</v>
      </c>
      <c r="B11" s="27">
        <v>191</v>
      </c>
      <c r="C11" s="27">
        <v>314</v>
      </c>
      <c r="D11" s="27">
        <v>528</v>
      </c>
      <c r="E11" s="302">
        <v>14.34</v>
      </c>
      <c r="F11" s="302">
        <v>23.78</v>
      </c>
      <c r="G11" s="302">
        <v>19.79</v>
      </c>
      <c r="H11" s="302">
        <v>84.62</v>
      </c>
      <c r="I11" s="302">
        <v>75.55</v>
      </c>
      <c r="J11" s="302">
        <v>79.430000000000007</v>
      </c>
      <c r="K11" s="302">
        <v>66.77</v>
      </c>
      <c r="L11" s="302">
        <v>55.54</v>
      </c>
      <c r="M11" s="302">
        <v>60.57</v>
      </c>
      <c r="N11" s="302">
        <v>39.71</v>
      </c>
      <c r="O11" s="302">
        <v>19.13</v>
      </c>
      <c r="P11" s="302">
        <v>27.72</v>
      </c>
      <c r="Q11" s="302">
        <v>1.03</v>
      </c>
      <c r="R11" s="302">
        <v>0.67</v>
      </c>
      <c r="S11" s="302">
        <v>0.78</v>
      </c>
      <c r="T11" s="341"/>
    </row>
    <row r="12" spans="1:21" s="34" customFormat="1" ht="6" customHeight="1" x14ac:dyDescent="0.35">
      <c r="A12" s="175" t="s">
        <v>39</v>
      </c>
      <c r="B12" s="175"/>
      <c r="C12" s="175"/>
      <c r="D12" s="175"/>
      <c r="E12" s="331"/>
      <c r="F12" s="331"/>
      <c r="G12" s="368"/>
      <c r="H12" s="331"/>
      <c r="I12" s="331"/>
      <c r="J12" s="368"/>
      <c r="K12" s="331"/>
      <c r="L12" s="331"/>
      <c r="M12" s="368"/>
      <c r="N12" s="331"/>
      <c r="O12" s="331"/>
      <c r="P12" s="368"/>
      <c r="Q12" s="331"/>
      <c r="R12" s="173"/>
      <c r="S12" s="173"/>
    </row>
    <row r="13" spans="1:21" s="34" customFormat="1" ht="12.75" customHeight="1" x14ac:dyDescent="0.35">
      <c r="A13" s="1298" t="s">
        <v>192</v>
      </c>
      <c r="B13" s="1298"/>
      <c r="C13" s="1298"/>
      <c r="D13" s="1298"/>
      <c r="E13" s="1298"/>
      <c r="F13" s="1298"/>
      <c r="G13" s="1298"/>
      <c r="H13" s="1298"/>
      <c r="I13" s="1298"/>
      <c r="J13" s="1298"/>
      <c r="K13" s="1298"/>
      <c r="L13" s="1298"/>
      <c r="M13" s="1298"/>
      <c r="N13" s="1298"/>
      <c r="O13" s="1298"/>
      <c r="P13" s="1298"/>
      <c r="Q13" s="1298"/>
      <c r="R13" s="1298"/>
      <c r="S13" s="1298"/>
    </row>
    <row r="14" spans="1:21" ht="12.75" customHeight="1" x14ac:dyDescent="0.25">
      <c r="E14" s="599"/>
      <c r="H14" s="599"/>
      <c r="K14" s="599"/>
      <c r="N14" s="599"/>
      <c r="Q14" s="599"/>
      <c r="T14" s="599"/>
    </row>
    <row r="15" spans="1:21" x14ac:dyDescent="0.25">
      <c r="O15" s="1359"/>
      <c r="P15" s="1359"/>
      <c r="Q15" s="1359"/>
    </row>
    <row r="16" spans="1:21" x14ac:dyDescent="0.25">
      <c r="B16" s="337"/>
      <c r="C16" s="337"/>
      <c r="D16" s="337"/>
      <c r="N16" s="621"/>
      <c r="O16" s="621"/>
      <c r="P16" s="621"/>
      <c r="Q16" s="621"/>
      <c r="R16" s="621"/>
    </row>
    <row r="17" spans="2:18" x14ac:dyDescent="0.25">
      <c r="B17" s="337"/>
      <c r="C17" s="337"/>
      <c r="D17" s="337"/>
      <c r="N17" s="621"/>
      <c r="O17" s="621"/>
      <c r="P17" s="621"/>
      <c r="Q17" s="621"/>
      <c r="R17" s="621"/>
    </row>
    <row r="18" spans="2:18" x14ac:dyDescent="0.25">
      <c r="B18" s="27"/>
      <c r="C18" s="27"/>
      <c r="D18" s="27"/>
      <c r="O18" s="302"/>
      <c r="P18" s="302"/>
      <c r="Q18" s="302"/>
    </row>
    <row r="19" spans="2:18" x14ac:dyDescent="0.25">
      <c r="O19" s="302"/>
      <c r="P19" s="302"/>
      <c r="Q19" s="302"/>
    </row>
    <row r="20" spans="2:18" x14ac:dyDescent="0.25">
      <c r="O20" s="302"/>
      <c r="P20" s="302"/>
      <c r="Q20" s="302"/>
    </row>
    <row r="21" spans="2:18" x14ac:dyDescent="0.25">
      <c r="O21" s="302"/>
      <c r="P21" s="302"/>
      <c r="Q21" s="302"/>
    </row>
    <row r="22" spans="2:18" x14ac:dyDescent="0.25">
      <c r="O22" s="302"/>
      <c r="P22" s="302"/>
      <c r="Q22" s="302"/>
    </row>
  </sheetData>
  <mergeCells count="10">
    <mergeCell ref="O15:Q15"/>
    <mergeCell ref="A13:S13"/>
    <mergeCell ref="O1:T1"/>
    <mergeCell ref="B3:D3"/>
    <mergeCell ref="E3:G3"/>
    <mergeCell ref="H3:J3"/>
    <mergeCell ref="K3:M3"/>
    <mergeCell ref="N3:P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19"/>
  <sheetViews>
    <sheetView workbookViewId="0">
      <pane ySplit="4" topLeftCell="A5" activePane="bottomLeft" state="frozen"/>
      <selection sqref="A1:B1"/>
      <selection pane="bottomLeft" activeCell="O1" sqref="O1:T1"/>
    </sheetView>
  </sheetViews>
  <sheetFormatPr defaultColWidth="9.1796875" defaultRowHeight="12.5" x14ac:dyDescent="0.25"/>
  <cols>
    <col min="1"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8" width="6.7265625" style="17" customWidth="1"/>
    <col min="19" max="19" width="6.7265625" style="386" customWidth="1"/>
    <col min="20" max="20" width="8.7265625" style="17" customWidth="1"/>
    <col min="21" max="16384" width="9.1796875" style="17"/>
  </cols>
  <sheetData>
    <row r="1" spans="1:20" s="63" customFormat="1" ht="30" customHeight="1" x14ac:dyDescent="0.3">
      <c r="A1" s="73"/>
      <c r="B1" s="363"/>
      <c r="C1" s="102"/>
      <c r="D1" s="102"/>
      <c r="E1" s="209"/>
      <c r="F1" s="209"/>
      <c r="G1" s="384"/>
      <c r="H1" s="209"/>
      <c r="I1" s="209"/>
      <c r="J1" s="384"/>
      <c r="K1" s="209"/>
      <c r="L1" s="209"/>
      <c r="M1" s="384"/>
      <c r="N1" s="209"/>
      <c r="O1" s="1293" t="s">
        <v>315</v>
      </c>
      <c r="P1" s="1293"/>
      <c r="Q1" s="1294"/>
      <c r="R1" s="1294"/>
      <c r="S1" s="1294"/>
      <c r="T1" s="1307"/>
    </row>
    <row r="2" spans="1:20" s="208" customFormat="1" ht="28.5" customHeight="1" x14ac:dyDescent="0.3">
      <c r="A2" s="1346" t="s">
        <v>479</v>
      </c>
      <c r="B2" s="1346"/>
      <c r="C2" s="1346"/>
      <c r="D2" s="1346"/>
      <c r="E2" s="1346"/>
      <c r="F2" s="1346"/>
      <c r="G2" s="1346"/>
      <c r="H2" s="1346"/>
      <c r="I2" s="1346"/>
      <c r="J2" s="1346"/>
      <c r="K2" s="1346"/>
      <c r="L2" s="1346"/>
      <c r="M2" s="1346"/>
      <c r="N2" s="1346"/>
      <c r="O2" s="1346"/>
      <c r="P2" s="1346"/>
      <c r="Q2" s="1346"/>
      <c r="R2" s="1346"/>
      <c r="S2" s="1346"/>
    </row>
    <row r="3" spans="1:20" ht="43" customHeight="1" x14ac:dyDescent="0.25">
      <c r="B3" s="1359" t="s">
        <v>10</v>
      </c>
      <c r="C3" s="1359"/>
      <c r="D3" s="1359"/>
      <c r="E3" s="1359" t="s">
        <v>19</v>
      </c>
      <c r="F3" s="1359"/>
      <c r="G3" s="1359"/>
      <c r="H3" s="1359" t="s">
        <v>92</v>
      </c>
      <c r="I3" s="1359"/>
      <c r="J3" s="1359"/>
      <c r="K3" s="1359" t="s">
        <v>257</v>
      </c>
      <c r="L3" s="1359"/>
      <c r="M3" s="1359"/>
      <c r="N3" s="1359" t="s">
        <v>258</v>
      </c>
      <c r="O3" s="1359"/>
      <c r="P3" s="1359"/>
      <c r="Q3" s="1359" t="s">
        <v>35</v>
      </c>
      <c r="R3" s="1359"/>
      <c r="S3" s="1359"/>
    </row>
    <row r="4" spans="1:20" ht="15" customHeight="1" x14ac:dyDescent="0.25">
      <c r="A4" s="17" t="s">
        <v>39</v>
      </c>
      <c r="B4" s="131" t="s">
        <v>28</v>
      </c>
      <c r="C4" s="131" t="s">
        <v>29</v>
      </c>
      <c r="D4" s="131" t="s">
        <v>364</v>
      </c>
      <c r="E4" s="131" t="s">
        <v>28</v>
      </c>
      <c r="F4" s="131" t="s">
        <v>29</v>
      </c>
      <c r="G4" s="131" t="s">
        <v>364</v>
      </c>
      <c r="H4" s="131" t="s">
        <v>28</v>
      </c>
      <c r="I4" s="131" t="s">
        <v>29</v>
      </c>
      <c r="J4" s="131" t="s">
        <v>364</v>
      </c>
      <c r="K4" s="131" t="s">
        <v>28</v>
      </c>
      <c r="L4" s="131" t="s">
        <v>29</v>
      </c>
      <c r="M4" s="131" t="s">
        <v>364</v>
      </c>
      <c r="N4" s="131" t="s">
        <v>28</v>
      </c>
      <c r="O4" s="131" t="s">
        <v>29</v>
      </c>
      <c r="P4" s="131" t="s">
        <v>364</v>
      </c>
      <c r="Q4" s="131" t="s">
        <v>28</v>
      </c>
      <c r="R4" s="131" t="s">
        <v>29</v>
      </c>
      <c r="S4" s="131" t="s">
        <v>364</v>
      </c>
    </row>
    <row r="5" spans="1:20" ht="6" customHeight="1" x14ac:dyDescent="0.25">
      <c r="A5" s="194"/>
      <c r="B5" s="194"/>
      <c r="C5" s="194"/>
      <c r="D5" s="194"/>
      <c r="E5" s="234"/>
      <c r="F5" s="234"/>
      <c r="G5" s="234"/>
      <c r="H5" s="234"/>
      <c r="I5" s="234"/>
      <c r="J5" s="234"/>
      <c r="K5" s="234"/>
      <c r="L5" s="234"/>
      <c r="M5" s="234"/>
      <c r="N5" s="234"/>
      <c r="O5" s="234"/>
      <c r="P5" s="234"/>
      <c r="Q5" s="234"/>
      <c r="R5" s="234"/>
      <c r="S5" s="7"/>
    </row>
    <row r="6" spans="1:20" ht="12.75" customHeight="1" x14ac:dyDescent="0.25">
      <c r="A6" s="300">
        <v>2014</v>
      </c>
      <c r="B6" s="302">
        <v>531</v>
      </c>
      <c r="C6" s="302">
        <v>542</v>
      </c>
      <c r="D6" s="302">
        <v>1076</v>
      </c>
      <c r="E6" s="302">
        <v>43.48</v>
      </c>
      <c r="F6" s="302">
        <v>56.55</v>
      </c>
      <c r="G6" s="302">
        <v>49.93</v>
      </c>
      <c r="H6" s="302">
        <v>56.24</v>
      </c>
      <c r="I6" s="302">
        <v>43.03</v>
      </c>
      <c r="J6" s="302">
        <v>49.73</v>
      </c>
      <c r="K6" s="302">
        <v>45.92</v>
      </c>
      <c r="L6" s="302">
        <v>36.200000000000003</v>
      </c>
      <c r="M6" s="302">
        <v>41.14</v>
      </c>
      <c r="N6" s="302">
        <v>18.18</v>
      </c>
      <c r="O6" s="302">
        <v>12.69</v>
      </c>
      <c r="P6" s="302">
        <v>15.54</v>
      </c>
      <c r="Q6" s="302">
        <v>0.28000000000000003</v>
      </c>
      <c r="R6" s="302">
        <v>0.42</v>
      </c>
      <c r="S6" s="302">
        <v>0.35</v>
      </c>
    </row>
    <row r="7" spans="1:20" x14ac:dyDescent="0.25">
      <c r="A7" s="330">
        <v>2015</v>
      </c>
      <c r="B7" s="302">
        <v>521</v>
      </c>
      <c r="C7" s="302">
        <v>556</v>
      </c>
      <c r="D7" s="302">
        <v>1087</v>
      </c>
      <c r="E7" s="302">
        <v>27.32</v>
      </c>
      <c r="F7" s="302">
        <v>42.97</v>
      </c>
      <c r="G7" s="302">
        <v>35.270000000000003</v>
      </c>
      <c r="H7" s="302">
        <v>72.23</v>
      </c>
      <c r="I7" s="302">
        <v>56.44</v>
      </c>
      <c r="J7" s="302">
        <v>64.22</v>
      </c>
      <c r="K7" s="302">
        <v>57.63</v>
      </c>
      <c r="L7" s="302">
        <v>45.47</v>
      </c>
      <c r="M7" s="302">
        <v>51.48</v>
      </c>
      <c r="N7" s="302">
        <v>15.24</v>
      </c>
      <c r="O7" s="302">
        <v>13.49</v>
      </c>
      <c r="P7" s="302">
        <v>14.5</v>
      </c>
      <c r="Q7" s="302">
        <v>0.44</v>
      </c>
      <c r="R7" s="302">
        <v>0.59</v>
      </c>
      <c r="S7" s="302">
        <v>0.51</v>
      </c>
    </row>
    <row r="8" spans="1:20" x14ac:dyDescent="0.25">
      <c r="A8" s="330">
        <v>2016</v>
      </c>
      <c r="B8" s="302">
        <v>426</v>
      </c>
      <c r="C8" s="302">
        <v>542</v>
      </c>
      <c r="D8" s="302">
        <v>989</v>
      </c>
      <c r="E8" s="302">
        <v>21.49</v>
      </c>
      <c r="F8" s="302">
        <v>36.64</v>
      </c>
      <c r="G8" s="302">
        <v>29.35</v>
      </c>
      <c r="H8" s="302">
        <v>77.86</v>
      </c>
      <c r="I8" s="302">
        <v>62.9</v>
      </c>
      <c r="J8" s="302">
        <v>70.11</v>
      </c>
      <c r="K8" s="302">
        <v>59.4</v>
      </c>
      <c r="L8" s="302">
        <v>42.37</v>
      </c>
      <c r="M8" s="302">
        <v>50.81</v>
      </c>
      <c r="N8" s="302">
        <v>25.42</v>
      </c>
      <c r="O8" s="302">
        <v>10.199999999999999</v>
      </c>
      <c r="P8" s="302">
        <v>17.850000000000001</v>
      </c>
      <c r="Q8" s="302">
        <v>0.64</v>
      </c>
      <c r="R8" s="302">
        <v>0.46</v>
      </c>
      <c r="S8" s="302">
        <v>0.54</v>
      </c>
    </row>
    <row r="9" spans="1:20" s="569" customFormat="1" x14ac:dyDescent="0.25">
      <c r="A9" s="363">
        <v>2017</v>
      </c>
      <c r="B9" s="302">
        <v>521</v>
      </c>
      <c r="C9" s="302">
        <v>609</v>
      </c>
      <c r="D9" s="302">
        <v>1146</v>
      </c>
      <c r="E9" s="302">
        <v>18.02</v>
      </c>
      <c r="F9" s="302">
        <v>34.840000000000003</v>
      </c>
      <c r="G9" s="302">
        <v>26.22</v>
      </c>
      <c r="H9" s="302">
        <v>81.680000000000007</v>
      </c>
      <c r="I9" s="302">
        <v>65.16</v>
      </c>
      <c r="J9" s="302">
        <v>73.62</v>
      </c>
      <c r="K9" s="302">
        <v>60.99</v>
      </c>
      <c r="L9" s="302">
        <v>43.87</v>
      </c>
      <c r="M9" s="302">
        <v>52.76</v>
      </c>
      <c r="N9" s="302">
        <v>26.83</v>
      </c>
      <c r="O9" s="302">
        <v>14.52</v>
      </c>
      <c r="P9" s="302">
        <v>20.96</v>
      </c>
      <c r="Q9" s="302">
        <v>0.3</v>
      </c>
      <c r="R9" s="302">
        <v>0</v>
      </c>
      <c r="S9" s="302">
        <v>0.15</v>
      </c>
    </row>
    <row r="10" spans="1:20" s="784" customFormat="1" x14ac:dyDescent="0.25">
      <c r="A10" s="363">
        <v>2018</v>
      </c>
      <c r="B10" s="302">
        <v>465</v>
      </c>
      <c r="C10" s="302">
        <v>629</v>
      </c>
      <c r="D10" s="302">
        <v>1110</v>
      </c>
      <c r="E10" s="302">
        <v>14.26</v>
      </c>
      <c r="F10" s="302">
        <v>26.84</v>
      </c>
      <c r="G10" s="302">
        <v>21</v>
      </c>
      <c r="H10" s="302">
        <v>85.17</v>
      </c>
      <c r="I10" s="302">
        <v>72.84</v>
      </c>
      <c r="J10" s="302">
        <v>78.569999999999993</v>
      </c>
      <c r="K10" s="302">
        <v>61.66</v>
      </c>
      <c r="L10" s="302">
        <v>48.35</v>
      </c>
      <c r="M10" s="302">
        <v>54.7</v>
      </c>
      <c r="N10" s="302">
        <v>25.92</v>
      </c>
      <c r="O10" s="302">
        <v>15.35</v>
      </c>
      <c r="P10" s="302">
        <v>20.39</v>
      </c>
      <c r="Q10" s="302">
        <v>0.56999999999999995</v>
      </c>
      <c r="R10" s="302">
        <v>0.31</v>
      </c>
      <c r="S10" s="302">
        <v>0.43</v>
      </c>
    </row>
    <row r="11" spans="1:20" s="454" customFormat="1" x14ac:dyDescent="0.25">
      <c r="A11" s="363">
        <v>2019</v>
      </c>
      <c r="B11" s="201">
        <v>455</v>
      </c>
      <c r="C11" s="201">
        <v>493</v>
      </c>
      <c r="D11" s="201">
        <v>962</v>
      </c>
      <c r="E11" s="302">
        <v>22.23</v>
      </c>
      <c r="F11" s="302">
        <v>30.89</v>
      </c>
      <c r="G11" s="302">
        <v>26.26</v>
      </c>
      <c r="H11" s="302">
        <v>77.22</v>
      </c>
      <c r="I11" s="302">
        <v>68.06</v>
      </c>
      <c r="J11" s="302">
        <v>72.86</v>
      </c>
      <c r="K11" s="302">
        <v>52.81</v>
      </c>
      <c r="L11" s="302">
        <v>44.13</v>
      </c>
      <c r="M11" s="302">
        <v>48.93</v>
      </c>
      <c r="N11" s="302">
        <v>19.57</v>
      </c>
      <c r="O11" s="302">
        <v>11.15</v>
      </c>
      <c r="P11" s="302">
        <v>15.68</v>
      </c>
      <c r="Q11" s="302">
        <v>0.55000000000000004</v>
      </c>
      <c r="R11" s="302">
        <v>1.05</v>
      </c>
      <c r="S11" s="302">
        <v>0.88</v>
      </c>
    </row>
    <row r="12" spans="1:20" s="34" customFormat="1" ht="6" customHeight="1" x14ac:dyDescent="0.35">
      <c r="A12" s="175" t="s">
        <v>39</v>
      </c>
      <c r="B12" s="175"/>
      <c r="C12" s="175"/>
      <c r="D12" s="175"/>
      <c r="E12" s="331"/>
      <c r="F12" s="331"/>
      <c r="G12" s="368"/>
      <c r="H12" s="331"/>
      <c r="I12" s="331"/>
      <c r="J12" s="368"/>
      <c r="K12" s="331"/>
      <c r="L12" s="331"/>
      <c r="M12" s="368"/>
      <c r="N12" s="331"/>
      <c r="O12" s="331"/>
      <c r="P12" s="368"/>
      <c r="Q12" s="331"/>
      <c r="R12" s="173"/>
      <c r="S12" s="173"/>
    </row>
    <row r="13" spans="1:20" s="34" customFormat="1" ht="12.75" customHeight="1" x14ac:dyDescent="0.35">
      <c r="A13" s="1298" t="s">
        <v>192</v>
      </c>
      <c r="B13" s="1298"/>
      <c r="C13" s="1298"/>
      <c r="D13" s="1298"/>
      <c r="E13" s="1298"/>
      <c r="F13" s="1298"/>
      <c r="G13" s="1298"/>
      <c r="H13" s="1298"/>
      <c r="I13" s="1298"/>
      <c r="J13" s="1298"/>
      <c r="K13" s="1298"/>
      <c r="L13" s="1298"/>
      <c r="M13" s="1298"/>
      <c r="N13" s="1298"/>
      <c r="O13" s="1298"/>
      <c r="P13" s="1298"/>
      <c r="Q13" s="1298"/>
      <c r="R13" s="1298"/>
      <c r="S13" s="1298"/>
    </row>
    <row r="14" spans="1:20" x14ac:dyDescent="0.25">
      <c r="H14" s="611"/>
      <c r="K14" s="611"/>
      <c r="N14" s="611"/>
      <c r="Q14" s="611"/>
      <c r="T14" s="611"/>
    </row>
    <row r="17" spans="2:4" x14ac:dyDescent="0.25">
      <c r="B17" s="201"/>
      <c r="C17" s="201"/>
      <c r="D17" s="201"/>
    </row>
    <row r="18" spans="2:4" x14ac:dyDescent="0.25">
      <c r="B18" s="201"/>
      <c r="C18" s="201"/>
      <c r="D18" s="201"/>
    </row>
    <row r="19" spans="2:4" x14ac:dyDescent="0.25">
      <c r="B19" s="201"/>
      <c r="C19" s="201"/>
      <c r="D19" s="201"/>
    </row>
  </sheetData>
  <mergeCells count="9">
    <mergeCell ref="A13:S13"/>
    <mergeCell ref="O1:T1"/>
    <mergeCell ref="B3:D3"/>
    <mergeCell ref="H3:J3"/>
    <mergeCell ref="K3:M3"/>
    <mergeCell ref="N3:P3"/>
    <mergeCell ref="E3:G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22"/>
  <sheetViews>
    <sheetView workbookViewId="0">
      <pane ySplit="4" topLeftCell="A5" activePane="bottomLeft" state="frozen"/>
      <selection sqref="A1:B1"/>
      <selection pane="bottomLeft" activeCell="O1" sqref="O1:S1"/>
    </sheetView>
  </sheetViews>
  <sheetFormatPr defaultColWidth="9.1796875" defaultRowHeight="12.5" x14ac:dyDescent="0.25"/>
  <cols>
    <col min="1" max="1" width="6.7265625" style="184" customWidth="1"/>
    <col min="2"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19" width="8.7265625" style="17" customWidth="1"/>
    <col min="20" max="16384" width="9.1796875" style="17"/>
  </cols>
  <sheetData>
    <row r="1" spans="1:20" s="63" customFormat="1" ht="30" customHeight="1" x14ac:dyDescent="0.3">
      <c r="A1" s="73"/>
      <c r="B1" s="878"/>
      <c r="C1" s="187"/>
      <c r="D1" s="384"/>
      <c r="E1" s="187"/>
      <c r="F1" s="187"/>
      <c r="G1" s="384"/>
      <c r="H1" s="187"/>
      <c r="I1" s="187"/>
      <c r="J1" s="384"/>
      <c r="K1" s="187"/>
      <c r="L1" s="187"/>
      <c r="M1" s="384"/>
      <c r="N1" s="187"/>
      <c r="O1" s="1293" t="s">
        <v>315</v>
      </c>
      <c r="P1" s="1293"/>
      <c r="Q1" s="1294"/>
      <c r="R1" s="1294"/>
      <c r="S1" s="1307"/>
    </row>
    <row r="2" spans="1:20" s="185" customFormat="1" ht="27.75" customHeight="1" x14ac:dyDescent="0.3">
      <c r="A2" s="1346" t="s">
        <v>480</v>
      </c>
      <c r="B2" s="1346"/>
      <c r="C2" s="1346"/>
      <c r="D2" s="1346"/>
      <c r="E2" s="1346"/>
      <c r="F2" s="1346"/>
      <c r="G2" s="1346"/>
      <c r="H2" s="1346"/>
      <c r="I2" s="1346"/>
      <c r="J2" s="1346"/>
      <c r="K2" s="1346"/>
      <c r="L2" s="1346"/>
      <c r="M2" s="1346"/>
      <c r="N2" s="1346"/>
      <c r="O2" s="1346"/>
      <c r="P2" s="1346"/>
    </row>
    <row r="3" spans="1:20" ht="30" customHeight="1" x14ac:dyDescent="0.25">
      <c r="A3" s="21"/>
      <c r="B3" s="1362" t="s">
        <v>19</v>
      </c>
      <c r="C3" s="1362"/>
      <c r="D3" s="1362"/>
      <c r="E3" s="1362" t="s">
        <v>92</v>
      </c>
      <c r="F3" s="1362"/>
      <c r="G3" s="1362"/>
      <c r="H3" s="1362" t="s">
        <v>93</v>
      </c>
      <c r="I3" s="1362"/>
      <c r="J3" s="1362"/>
      <c r="K3" s="1362" t="s">
        <v>94</v>
      </c>
      <c r="L3" s="1362"/>
      <c r="M3" s="1362"/>
      <c r="N3" s="1362" t="s">
        <v>35</v>
      </c>
      <c r="O3" s="1362"/>
      <c r="P3" s="1362"/>
    </row>
    <row r="4" spans="1:20" ht="15" customHeight="1" x14ac:dyDescent="0.25">
      <c r="A4" s="113" t="s">
        <v>39</v>
      </c>
      <c r="B4" s="182" t="s">
        <v>28</v>
      </c>
      <c r="C4" s="182" t="s">
        <v>29</v>
      </c>
      <c r="D4" s="380" t="s">
        <v>364</v>
      </c>
      <c r="E4" s="182" t="s">
        <v>28</v>
      </c>
      <c r="F4" s="182" t="s">
        <v>29</v>
      </c>
      <c r="G4" s="380" t="s">
        <v>364</v>
      </c>
      <c r="H4" s="182" t="s">
        <v>28</v>
      </c>
      <c r="I4" s="182" t="s">
        <v>29</v>
      </c>
      <c r="J4" s="380" t="s">
        <v>364</v>
      </c>
      <c r="K4" s="182" t="s">
        <v>28</v>
      </c>
      <c r="L4" s="182" t="s">
        <v>29</v>
      </c>
      <c r="M4" s="380" t="s">
        <v>364</v>
      </c>
      <c r="N4" s="182" t="s">
        <v>28</v>
      </c>
      <c r="O4" s="182" t="s">
        <v>29</v>
      </c>
      <c r="P4" s="380" t="s">
        <v>364</v>
      </c>
    </row>
    <row r="5" spans="1:20" ht="6" customHeight="1" x14ac:dyDescent="0.3">
      <c r="A5" s="242"/>
      <c r="B5" s="243"/>
      <c r="C5" s="243"/>
      <c r="D5" s="243"/>
      <c r="E5" s="243"/>
      <c r="F5" s="243"/>
      <c r="G5" s="243"/>
      <c r="H5" s="243"/>
      <c r="I5" s="243"/>
      <c r="J5" s="243"/>
      <c r="K5" s="204"/>
      <c r="L5" s="204"/>
      <c r="M5" s="204"/>
      <c r="N5" s="243"/>
      <c r="O5" s="243"/>
      <c r="P5" s="26"/>
    </row>
    <row r="6" spans="1:20" ht="12.75" customHeight="1" x14ac:dyDescent="0.3">
      <c r="A6" s="40">
        <v>2009</v>
      </c>
      <c r="B6" s="60">
        <v>53.7</v>
      </c>
      <c r="C6" s="60">
        <v>58.81</v>
      </c>
      <c r="D6" s="60">
        <v>56.19</v>
      </c>
      <c r="E6" s="60">
        <v>45.32</v>
      </c>
      <c r="F6" s="60">
        <v>40.56</v>
      </c>
      <c r="G6" s="60">
        <v>43</v>
      </c>
      <c r="H6" s="60">
        <v>40.28</v>
      </c>
      <c r="I6" s="60">
        <v>36.54</v>
      </c>
      <c r="J6" s="60">
        <v>38.44</v>
      </c>
      <c r="K6" s="438" t="s">
        <v>37</v>
      </c>
      <c r="L6" s="438" t="s">
        <v>37</v>
      </c>
      <c r="M6" s="438" t="s">
        <v>37</v>
      </c>
      <c r="N6" s="60">
        <v>0.98</v>
      </c>
      <c r="O6" s="60">
        <v>0.63</v>
      </c>
      <c r="P6" s="60">
        <v>0.81</v>
      </c>
      <c r="Q6" s="468"/>
    </row>
    <row r="7" spans="1:20" ht="12.75" customHeight="1" x14ac:dyDescent="0.3">
      <c r="A7" s="40">
        <v>2010</v>
      </c>
      <c r="B7" s="60">
        <v>56.14</v>
      </c>
      <c r="C7" s="60">
        <v>62.3</v>
      </c>
      <c r="D7" s="60">
        <v>59.11</v>
      </c>
      <c r="E7" s="60">
        <v>42.46</v>
      </c>
      <c r="F7" s="60">
        <v>37.4</v>
      </c>
      <c r="G7" s="60">
        <v>40.03</v>
      </c>
      <c r="H7" s="60">
        <v>32.31</v>
      </c>
      <c r="I7" s="60">
        <v>29.72</v>
      </c>
      <c r="J7" s="60">
        <v>31.07</v>
      </c>
      <c r="K7" s="438" t="s">
        <v>37</v>
      </c>
      <c r="L7" s="438" t="s">
        <v>37</v>
      </c>
      <c r="M7" s="438" t="s">
        <v>37</v>
      </c>
      <c r="N7" s="60">
        <v>1.4</v>
      </c>
      <c r="O7" s="60">
        <v>0.3</v>
      </c>
      <c r="P7" s="60">
        <v>0.86</v>
      </c>
      <c r="Q7" s="468"/>
    </row>
    <row r="8" spans="1:20" ht="12.75" customHeight="1" x14ac:dyDescent="0.3">
      <c r="A8" s="40">
        <v>2011</v>
      </c>
      <c r="B8" s="60">
        <v>57.91</v>
      </c>
      <c r="C8" s="60">
        <v>60.93</v>
      </c>
      <c r="D8" s="60">
        <v>59.34</v>
      </c>
      <c r="E8" s="60">
        <v>40.96</v>
      </c>
      <c r="F8" s="60">
        <v>38.26</v>
      </c>
      <c r="G8" s="60">
        <v>39.68</v>
      </c>
      <c r="H8" s="60">
        <v>30.52</v>
      </c>
      <c r="I8" s="60">
        <v>27.97</v>
      </c>
      <c r="J8" s="60">
        <v>29.31</v>
      </c>
      <c r="K8" s="438" t="s">
        <v>37</v>
      </c>
      <c r="L8" s="438" t="s">
        <v>37</v>
      </c>
      <c r="M8" s="438" t="s">
        <v>37</v>
      </c>
      <c r="N8" s="60">
        <v>1.1399999999999999</v>
      </c>
      <c r="O8" s="60">
        <v>0.8</v>
      </c>
      <c r="P8" s="60">
        <v>0.97</v>
      </c>
      <c r="Q8" s="468"/>
      <c r="T8" s="303"/>
    </row>
    <row r="9" spans="1:20" ht="12.75" customHeight="1" x14ac:dyDescent="0.3">
      <c r="A9" s="40" t="s">
        <v>89</v>
      </c>
      <c r="B9" s="60">
        <v>62.5</v>
      </c>
      <c r="C9" s="60">
        <v>66.540000000000006</v>
      </c>
      <c r="D9" s="60">
        <v>64.459999999999994</v>
      </c>
      <c r="E9" s="60">
        <v>36.08</v>
      </c>
      <c r="F9" s="60">
        <v>32.83</v>
      </c>
      <c r="G9" s="60">
        <v>34.51</v>
      </c>
      <c r="H9" s="60">
        <v>24.36</v>
      </c>
      <c r="I9" s="60">
        <v>23.5</v>
      </c>
      <c r="J9" s="60">
        <v>23.96</v>
      </c>
      <c r="K9" s="438" t="s">
        <v>37</v>
      </c>
      <c r="L9" s="438" t="s">
        <v>37</v>
      </c>
      <c r="M9" s="438" t="s">
        <v>37</v>
      </c>
      <c r="N9" s="60">
        <v>1.42</v>
      </c>
      <c r="O9" s="60">
        <v>0.63</v>
      </c>
      <c r="P9" s="60">
        <v>1.03</v>
      </c>
      <c r="Q9" s="468"/>
      <c r="T9" s="303"/>
    </row>
    <row r="10" spans="1:20" ht="12.75" customHeight="1" x14ac:dyDescent="0.25">
      <c r="A10" s="40" t="s">
        <v>90</v>
      </c>
      <c r="B10" s="60">
        <v>66.47</v>
      </c>
      <c r="C10" s="60">
        <v>68.55</v>
      </c>
      <c r="D10" s="60">
        <v>67.52</v>
      </c>
      <c r="E10" s="60">
        <v>31.55</v>
      </c>
      <c r="F10" s="60">
        <v>30.41</v>
      </c>
      <c r="G10" s="60">
        <v>30.92</v>
      </c>
      <c r="H10" s="60">
        <v>20.68</v>
      </c>
      <c r="I10" s="60">
        <v>21.43</v>
      </c>
      <c r="J10" s="1174">
        <v>20.99</v>
      </c>
      <c r="K10" s="60">
        <v>7.75</v>
      </c>
      <c r="L10" s="60">
        <v>5.43</v>
      </c>
      <c r="M10" s="60">
        <v>6.6</v>
      </c>
      <c r="N10" s="60">
        <v>1.98</v>
      </c>
      <c r="O10" s="60">
        <v>1.04</v>
      </c>
      <c r="P10" s="60">
        <v>1.56</v>
      </c>
      <c r="T10" s="303"/>
    </row>
    <row r="11" spans="1:20" ht="12.75" customHeight="1" x14ac:dyDescent="0.25">
      <c r="A11" s="40">
        <v>2013</v>
      </c>
      <c r="B11" s="60">
        <v>72.5</v>
      </c>
      <c r="C11" s="60">
        <v>72.510000000000005</v>
      </c>
      <c r="D11" s="60">
        <v>72.48</v>
      </c>
      <c r="E11" s="60">
        <v>25.81</v>
      </c>
      <c r="F11" s="60">
        <v>25.89</v>
      </c>
      <c r="G11" s="60">
        <v>25.88</v>
      </c>
      <c r="H11" s="60">
        <v>16.21</v>
      </c>
      <c r="I11" s="60">
        <v>18.07</v>
      </c>
      <c r="J11" s="1174">
        <v>17.07</v>
      </c>
      <c r="K11" s="60">
        <v>5.44</v>
      </c>
      <c r="L11" s="60">
        <v>4.79</v>
      </c>
      <c r="M11" s="60">
        <v>5.12</v>
      </c>
      <c r="N11" s="60">
        <v>1.69</v>
      </c>
      <c r="O11" s="60">
        <v>1.59</v>
      </c>
      <c r="P11" s="60">
        <v>1.63</v>
      </c>
      <c r="T11" s="303"/>
    </row>
    <row r="12" spans="1:20" ht="12.75" customHeight="1" x14ac:dyDescent="0.25">
      <c r="A12" s="40">
        <v>2014</v>
      </c>
      <c r="B12" s="60">
        <v>72.38</v>
      </c>
      <c r="C12" s="60">
        <v>75.62</v>
      </c>
      <c r="D12" s="60">
        <v>73.959999999999994</v>
      </c>
      <c r="E12" s="60">
        <v>26.39</v>
      </c>
      <c r="F12" s="60">
        <v>23.51</v>
      </c>
      <c r="G12" s="60">
        <v>24.98</v>
      </c>
      <c r="H12" s="60">
        <v>17.2</v>
      </c>
      <c r="I12" s="60">
        <v>17.57</v>
      </c>
      <c r="J12" s="1174">
        <v>17.38</v>
      </c>
      <c r="K12" s="60">
        <v>6.84</v>
      </c>
      <c r="L12" s="60">
        <v>5.63</v>
      </c>
      <c r="M12" s="60">
        <v>6.24</v>
      </c>
      <c r="N12" s="60">
        <v>1.23</v>
      </c>
      <c r="O12" s="60">
        <v>0.87</v>
      </c>
      <c r="P12" s="60">
        <v>1.05</v>
      </c>
      <c r="T12" s="303"/>
    </row>
    <row r="13" spans="1:20" x14ac:dyDescent="0.25">
      <c r="A13" s="40">
        <v>2015</v>
      </c>
      <c r="B13" s="60">
        <v>76.430000000000007</v>
      </c>
      <c r="C13" s="60">
        <v>76.489999999999995</v>
      </c>
      <c r="D13" s="60">
        <v>76.42</v>
      </c>
      <c r="E13" s="60">
        <v>21.73</v>
      </c>
      <c r="F13" s="60">
        <v>21.19</v>
      </c>
      <c r="G13" s="60">
        <v>21.47</v>
      </c>
      <c r="H13" s="60">
        <v>12.96</v>
      </c>
      <c r="I13" s="60">
        <v>12.22</v>
      </c>
      <c r="J13" s="1174">
        <v>12.64</v>
      </c>
      <c r="K13" s="60">
        <v>4.32</v>
      </c>
      <c r="L13" s="60">
        <v>3.81</v>
      </c>
      <c r="M13" s="60">
        <v>4.1100000000000003</v>
      </c>
      <c r="N13" s="60">
        <v>1.84</v>
      </c>
      <c r="O13" s="60">
        <v>2.3199999999999998</v>
      </c>
      <c r="P13" s="60">
        <v>2.1</v>
      </c>
      <c r="T13" s="303"/>
    </row>
    <row r="14" spans="1:20" x14ac:dyDescent="0.25">
      <c r="A14" s="40">
        <v>2016</v>
      </c>
      <c r="B14" s="60">
        <v>81.760000000000005</v>
      </c>
      <c r="C14" s="60">
        <v>82.99</v>
      </c>
      <c r="D14" s="60">
        <v>81.96</v>
      </c>
      <c r="E14" s="60">
        <v>16.61</v>
      </c>
      <c r="F14" s="60">
        <v>15.97</v>
      </c>
      <c r="G14" s="60">
        <v>16.670000000000002</v>
      </c>
      <c r="H14" s="60">
        <v>9.61</v>
      </c>
      <c r="I14" s="60">
        <v>9.49</v>
      </c>
      <c r="J14" s="1174">
        <v>9.9</v>
      </c>
      <c r="K14" s="60">
        <v>2.88</v>
      </c>
      <c r="L14" s="60">
        <v>2.15</v>
      </c>
      <c r="M14" s="60">
        <v>2.79</v>
      </c>
      <c r="N14" s="60">
        <v>1.64</v>
      </c>
      <c r="O14" s="60">
        <v>1.04</v>
      </c>
      <c r="P14" s="60">
        <v>1.36</v>
      </c>
      <c r="T14" s="303"/>
    </row>
    <row r="15" spans="1:20" s="569" customFormat="1" x14ac:dyDescent="0.25">
      <c r="A15" s="40">
        <v>2017</v>
      </c>
      <c r="B15" s="60">
        <v>77.33</v>
      </c>
      <c r="C15" s="60">
        <v>81.180000000000007</v>
      </c>
      <c r="D15" s="60">
        <v>79.05</v>
      </c>
      <c r="E15" s="60">
        <v>18.899999999999999</v>
      </c>
      <c r="F15" s="60">
        <v>16.600000000000001</v>
      </c>
      <c r="G15" s="60">
        <v>17.96</v>
      </c>
      <c r="H15" s="60">
        <v>11.2</v>
      </c>
      <c r="I15" s="60">
        <v>10.58</v>
      </c>
      <c r="J15" s="1175">
        <v>11.13</v>
      </c>
      <c r="K15" s="60">
        <v>4</v>
      </c>
      <c r="L15" s="60">
        <v>3.58</v>
      </c>
      <c r="M15" s="60">
        <v>4.03</v>
      </c>
      <c r="N15" s="60">
        <v>3.77</v>
      </c>
      <c r="O15" s="60">
        <v>2.21</v>
      </c>
      <c r="P15" s="60">
        <v>2.99</v>
      </c>
      <c r="T15" s="303"/>
    </row>
    <row r="16" spans="1:20" s="784" customFormat="1" x14ac:dyDescent="0.25">
      <c r="A16" s="40">
        <v>2018</v>
      </c>
      <c r="B16" s="60">
        <v>79.010000000000005</v>
      </c>
      <c r="C16" s="60">
        <v>82.34</v>
      </c>
      <c r="D16" s="60">
        <v>80.36</v>
      </c>
      <c r="E16" s="60">
        <v>17.52</v>
      </c>
      <c r="F16" s="60">
        <v>15.56</v>
      </c>
      <c r="G16" s="60">
        <v>16.84</v>
      </c>
      <c r="H16" s="60">
        <v>10.79</v>
      </c>
      <c r="I16" s="60">
        <v>11.09</v>
      </c>
      <c r="J16" s="60">
        <v>11.16</v>
      </c>
      <c r="K16" s="60">
        <v>4.22</v>
      </c>
      <c r="L16" s="60">
        <v>3.38</v>
      </c>
      <c r="M16" s="60">
        <v>3.97</v>
      </c>
      <c r="N16" s="60">
        <v>3.47</v>
      </c>
      <c r="O16" s="60">
        <v>2.1</v>
      </c>
      <c r="P16" s="60">
        <v>2.8</v>
      </c>
      <c r="Q16" s="600"/>
      <c r="T16" s="303"/>
    </row>
    <row r="17" spans="1:20" s="454" customFormat="1" x14ac:dyDescent="0.25">
      <c r="A17" s="40">
        <v>2019</v>
      </c>
      <c r="B17" s="60">
        <v>82.51</v>
      </c>
      <c r="C17" s="60">
        <v>84.96</v>
      </c>
      <c r="D17" s="60">
        <v>83.44</v>
      </c>
      <c r="E17" s="60">
        <v>16.27</v>
      </c>
      <c r="F17" s="60">
        <v>14.51</v>
      </c>
      <c r="G17" s="60">
        <v>15.65</v>
      </c>
      <c r="H17" s="60">
        <v>10.64</v>
      </c>
      <c r="I17" s="60">
        <v>9.9600000000000009</v>
      </c>
      <c r="J17" s="60">
        <v>10.44</v>
      </c>
      <c r="K17" s="60">
        <v>4.1900000000000004</v>
      </c>
      <c r="L17" s="60">
        <v>3.43</v>
      </c>
      <c r="M17" s="60">
        <v>3.94</v>
      </c>
      <c r="N17" s="60">
        <v>1.23</v>
      </c>
      <c r="O17" s="60">
        <v>0.53</v>
      </c>
      <c r="P17" s="60">
        <v>0.91</v>
      </c>
      <c r="Q17" s="600"/>
      <c r="T17" s="303"/>
    </row>
    <row r="18" spans="1:20" s="34" customFormat="1" ht="6" customHeight="1" x14ac:dyDescent="0.35">
      <c r="A18" s="175" t="s">
        <v>39</v>
      </c>
      <c r="B18" s="174"/>
      <c r="C18" s="174"/>
      <c r="D18" s="368"/>
      <c r="E18" s="174"/>
      <c r="F18" s="174"/>
      <c r="G18" s="368"/>
      <c r="H18" s="174"/>
      <c r="I18" s="174"/>
      <c r="J18" s="368"/>
      <c r="K18" s="174"/>
      <c r="L18" s="174"/>
      <c r="M18" s="368"/>
      <c r="N18" s="174"/>
      <c r="O18" s="173"/>
      <c r="P18" s="173"/>
      <c r="T18" s="303"/>
    </row>
    <row r="19" spans="1:20" ht="30" customHeight="1" x14ac:dyDescent="0.25">
      <c r="A19" s="1298" t="s">
        <v>385</v>
      </c>
      <c r="B19" s="1298"/>
      <c r="C19" s="1298"/>
      <c r="D19" s="1298"/>
      <c r="E19" s="1298"/>
      <c r="F19" s="1298"/>
      <c r="G19" s="1298"/>
      <c r="H19" s="1298"/>
      <c r="I19" s="1298"/>
      <c r="J19" s="1298"/>
      <c r="K19" s="1298"/>
      <c r="L19" s="1298"/>
      <c r="M19" s="1298"/>
      <c r="N19" s="1298"/>
      <c r="O19" s="1298"/>
      <c r="P19" s="1298"/>
    </row>
    <row r="20" spans="1:20" s="34" customFormat="1" ht="6" customHeight="1" x14ac:dyDescent="0.35">
      <c r="A20" s="265" t="s">
        <v>39</v>
      </c>
      <c r="B20" s="264"/>
      <c r="C20" s="264"/>
      <c r="D20" s="379"/>
      <c r="E20" s="264"/>
      <c r="F20" s="264"/>
      <c r="G20" s="379"/>
      <c r="H20" s="264"/>
      <c r="I20" s="264"/>
      <c r="J20" s="379"/>
      <c r="K20" s="264"/>
      <c r="L20" s="264"/>
      <c r="M20" s="379"/>
      <c r="N20" s="264"/>
      <c r="O20" s="75"/>
      <c r="P20" s="75"/>
    </row>
    <row r="21" spans="1:20" s="34" customFormat="1" ht="12.75" customHeight="1" x14ac:dyDescent="0.35">
      <c r="A21" s="1298" t="s">
        <v>192</v>
      </c>
      <c r="B21" s="1298"/>
      <c r="C21" s="1298"/>
      <c r="D21" s="1298"/>
      <c r="E21" s="1298"/>
      <c r="F21" s="1298"/>
      <c r="G21" s="1298"/>
      <c r="H21" s="1298"/>
      <c r="I21" s="1298"/>
      <c r="J21" s="1298"/>
      <c r="K21" s="1298"/>
      <c r="L21" s="1298"/>
      <c r="M21" s="1298"/>
      <c r="N21" s="1298"/>
      <c r="O21" s="1298"/>
      <c r="P21" s="1298"/>
    </row>
    <row r="22" spans="1:20" x14ac:dyDescent="0.25">
      <c r="E22" s="600"/>
      <c r="F22" s="335"/>
      <c r="H22" s="600"/>
      <c r="I22" s="335"/>
      <c r="K22" s="600"/>
      <c r="N22" s="600"/>
      <c r="O22" s="335"/>
      <c r="P22" s="335"/>
    </row>
  </sheetData>
  <mergeCells count="9">
    <mergeCell ref="A19:P19"/>
    <mergeCell ref="A21:P2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4"/>
  <sheetViews>
    <sheetView workbookViewId="0">
      <pane ySplit="4" topLeftCell="A5" activePane="bottomLeft" state="frozen"/>
      <selection sqref="A1:B1"/>
      <selection pane="bottomLeft" activeCell="O1" sqref="O1:S1"/>
    </sheetView>
  </sheetViews>
  <sheetFormatPr defaultColWidth="9.1796875" defaultRowHeight="12.5" x14ac:dyDescent="0.25"/>
  <cols>
    <col min="1" max="1" width="6.7265625" style="184" customWidth="1"/>
    <col min="2" max="3" width="6.7265625" style="17" customWidth="1"/>
    <col min="4" max="4" width="6.7265625" style="386" customWidth="1"/>
    <col min="5" max="6" width="6.7265625" style="17" customWidth="1"/>
    <col min="7" max="7" width="6.7265625" style="386" customWidth="1"/>
    <col min="8" max="9" width="6.7265625" style="17" customWidth="1"/>
    <col min="10" max="10" width="6.7265625" style="386" customWidth="1"/>
    <col min="11" max="12" width="6.7265625" style="17" customWidth="1"/>
    <col min="13" max="13" width="6.7265625" style="386" customWidth="1"/>
    <col min="14" max="15" width="6.7265625" style="17" customWidth="1"/>
    <col min="16" max="16" width="6.7265625" style="386" customWidth="1"/>
    <col min="17" max="24" width="8.7265625" style="17" customWidth="1"/>
    <col min="25" max="16384" width="9.1796875" style="17"/>
  </cols>
  <sheetData>
    <row r="1" spans="1:19" s="63" customFormat="1" ht="30" customHeight="1" x14ac:dyDescent="0.3">
      <c r="A1" s="73"/>
      <c r="B1" s="878"/>
      <c r="C1" s="187"/>
      <c r="D1" s="384"/>
      <c r="E1" s="187"/>
      <c r="F1" s="187"/>
      <c r="G1" s="384"/>
      <c r="H1" s="187"/>
      <c r="I1" s="187"/>
      <c r="J1" s="384"/>
      <c r="K1" s="187"/>
      <c r="L1" s="187"/>
      <c r="M1" s="384"/>
      <c r="N1" s="187"/>
      <c r="O1" s="1293" t="s">
        <v>315</v>
      </c>
      <c r="P1" s="1293"/>
      <c r="Q1" s="1294"/>
      <c r="R1" s="1294"/>
      <c r="S1" s="1307"/>
    </row>
    <row r="2" spans="1:19" s="185" customFormat="1" ht="28.5" customHeight="1" x14ac:dyDescent="0.3">
      <c r="A2" s="1346" t="s">
        <v>481</v>
      </c>
      <c r="B2" s="1346"/>
      <c r="C2" s="1346"/>
      <c r="D2" s="1346"/>
      <c r="E2" s="1346"/>
      <c r="F2" s="1346"/>
      <c r="G2" s="1346"/>
      <c r="H2" s="1346"/>
      <c r="I2" s="1346"/>
      <c r="J2" s="1346"/>
      <c r="K2" s="1346"/>
      <c r="L2" s="1346"/>
      <c r="M2" s="1346"/>
      <c r="N2" s="1346"/>
      <c r="O2" s="1346"/>
      <c r="P2" s="1346"/>
    </row>
    <row r="3" spans="1:19" ht="30" customHeight="1" x14ac:dyDescent="0.25">
      <c r="A3" s="21"/>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182" t="s">
        <v>28</v>
      </c>
      <c r="C4" s="182" t="s">
        <v>29</v>
      </c>
      <c r="D4" s="380" t="s">
        <v>364</v>
      </c>
      <c r="E4" s="182" t="s">
        <v>28</v>
      </c>
      <c r="F4" s="182" t="s">
        <v>29</v>
      </c>
      <c r="G4" s="380" t="s">
        <v>364</v>
      </c>
      <c r="H4" s="182" t="s">
        <v>28</v>
      </c>
      <c r="I4" s="182" t="s">
        <v>29</v>
      </c>
      <c r="J4" s="380" t="s">
        <v>364</v>
      </c>
      <c r="K4" s="182" t="s">
        <v>28</v>
      </c>
      <c r="L4" s="182" t="s">
        <v>29</v>
      </c>
      <c r="M4" s="380" t="s">
        <v>364</v>
      </c>
      <c r="N4" s="182" t="s">
        <v>28</v>
      </c>
      <c r="O4" s="182" t="s">
        <v>29</v>
      </c>
      <c r="P4" s="380" t="s">
        <v>364</v>
      </c>
    </row>
    <row r="5" spans="1:19" ht="6" customHeight="1" x14ac:dyDescent="0.3">
      <c r="A5" s="242"/>
      <c r="B5" s="243"/>
      <c r="C5" s="243"/>
      <c r="D5" s="243"/>
      <c r="E5" s="243"/>
      <c r="F5" s="243"/>
      <c r="G5" s="243"/>
      <c r="H5" s="243"/>
      <c r="I5" s="243"/>
      <c r="J5" s="243"/>
      <c r="K5" s="204"/>
      <c r="L5" s="204"/>
      <c r="M5" s="204"/>
      <c r="N5" s="243"/>
      <c r="O5" s="243"/>
      <c r="P5" s="26"/>
    </row>
    <row r="6" spans="1:19" ht="12.75" customHeight="1" x14ac:dyDescent="0.3">
      <c r="A6" s="40">
        <v>2009</v>
      </c>
      <c r="B6" s="60">
        <v>35.86</v>
      </c>
      <c r="C6" s="60">
        <v>36.14</v>
      </c>
      <c r="D6" s="60">
        <v>36</v>
      </c>
      <c r="E6" s="60">
        <v>63.11</v>
      </c>
      <c r="F6" s="60">
        <v>63.47</v>
      </c>
      <c r="G6" s="60">
        <v>63.27</v>
      </c>
      <c r="H6" s="60">
        <v>53.61</v>
      </c>
      <c r="I6" s="60">
        <v>54.64</v>
      </c>
      <c r="J6" s="60">
        <v>54.1</v>
      </c>
      <c r="K6" s="438" t="s">
        <v>37</v>
      </c>
      <c r="L6" s="438" t="s">
        <v>37</v>
      </c>
      <c r="M6" s="438" t="s">
        <v>37</v>
      </c>
      <c r="N6" s="60">
        <v>1.03</v>
      </c>
      <c r="O6" s="60">
        <v>0.39</v>
      </c>
      <c r="P6" s="60">
        <v>0.73</v>
      </c>
    </row>
    <row r="7" spans="1:19" ht="12.75" customHeight="1" x14ac:dyDescent="0.3">
      <c r="A7" s="40">
        <v>2010</v>
      </c>
      <c r="B7" s="60">
        <v>35.56</v>
      </c>
      <c r="C7" s="60">
        <v>36.75</v>
      </c>
      <c r="D7" s="60">
        <v>36.14</v>
      </c>
      <c r="E7" s="60">
        <v>63.56</v>
      </c>
      <c r="F7" s="60">
        <v>63.01</v>
      </c>
      <c r="G7" s="60">
        <v>63.28</v>
      </c>
      <c r="H7" s="60">
        <v>47.21</v>
      </c>
      <c r="I7" s="60">
        <v>47.8</v>
      </c>
      <c r="J7" s="60">
        <v>47.48</v>
      </c>
      <c r="K7" s="438" t="s">
        <v>37</v>
      </c>
      <c r="L7" s="438" t="s">
        <v>37</v>
      </c>
      <c r="M7" s="438" t="s">
        <v>37</v>
      </c>
      <c r="N7" s="60">
        <v>0.88</v>
      </c>
      <c r="O7" s="60">
        <v>0.24</v>
      </c>
      <c r="P7" s="60">
        <v>0.56999999999999995</v>
      </c>
    </row>
    <row r="8" spans="1:19" ht="12.75" customHeight="1" x14ac:dyDescent="0.3">
      <c r="A8" s="40">
        <v>2011</v>
      </c>
      <c r="B8" s="60">
        <v>38.07</v>
      </c>
      <c r="C8" s="60">
        <v>40.43</v>
      </c>
      <c r="D8" s="60">
        <v>39.17</v>
      </c>
      <c r="E8" s="60">
        <v>61.03</v>
      </c>
      <c r="F8" s="60">
        <v>58.85</v>
      </c>
      <c r="G8" s="60">
        <v>60.02</v>
      </c>
      <c r="H8" s="60">
        <v>42.45</v>
      </c>
      <c r="I8" s="60">
        <v>41.15</v>
      </c>
      <c r="J8" s="60">
        <v>41.87</v>
      </c>
      <c r="K8" s="438" t="s">
        <v>37</v>
      </c>
      <c r="L8" s="438" t="s">
        <v>37</v>
      </c>
      <c r="M8" s="438" t="s">
        <v>37</v>
      </c>
      <c r="N8" s="60">
        <v>0.9</v>
      </c>
      <c r="O8" s="60">
        <v>0.73</v>
      </c>
      <c r="P8" s="60">
        <v>0.81</v>
      </c>
    </row>
    <row r="9" spans="1:19" ht="12.75" customHeight="1" x14ac:dyDescent="0.3">
      <c r="A9" s="40" t="s">
        <v>89</v>
      </c>
      <c r="B9" s="60">
        <v>38.659999999999997</v>
      </c>
      <c r="C9" s="60">
        <v>43.49</v>
      </c>
      <c r="D9" s="60">
        <v>41.04</v>
      </c>
      <c r="E9" s="60">
        <v>60.15</v>
      </c>
      <c r="F9" s="60">
        <v>56.22</v>
      </c>
      <c r="G9" s="60">
        <v>58.21</v>
      </c>
      <c r="H9" s="60">
        <v>39.729999999999997</v>
      </c>
      <c r="I9" s="60">
        <v>37.229999999999997</v>
      </c>
      <c r="J9" s="60">
        <v>38.51</v>
      </c>
      <c r="K9" s="438" t="s">
        <v>37</v>
      </c>
      <c r="L9" s="438" t="s">
        <v>37</v>
      </c>
      <c r="M9" s="438" t="s">
        <v>37</v>
      </c>
      <c r="N9" s="60">
        <v>1.19</v>
      </c>
      <c r="O9" s="60">
        <v>0.28000000000000003</v>
      </c>
      <c r="P9" s="60">
        <v>0.75</v>
      </c>
    </row>
    <row r="10" spans="1:19" ht="12.75" customHeight="1" x14ac:dyDescent="0.25">
      <c r="A10" s="40" t="s">
        <v>90</v>
      </c>
      <c r="B10" s="60">
        <v>44.82</v>
      </c>
      <c r="C10" s="60">
        <v>43.04</v>
      </c>
      <c r="D10" s="60">
        <v>43.93</v>
      </c>
      <c r="E10" s="60">
        <v>53.9</v>
      </c>
      <c r="F10" s="60">
        <v>56.32</v>
      </c>
      <c r="G10" s="60">
        <v>55.1</v>
      </c>
      <c r="H10" s="60">
        <v>32</v>
      </c>
      <c r="I10" s="60">
        <v>35.94</v>
      </c>
      <c r="J10" s="60">
        <v>33.96</v>
      </c>
      <c r="K10" s="60">
        <v>7</v>
      </c>
      <c r="L10" s="60">
        <v>6.13</v>
      </c>
      <c r="M10" s="60">
        <v>6.6</v>
      </c>
      <c r="N10" s="60">
        <v>1.28</v>
      </c>
      <c r="O10" s="60">
        <v>0.64</v>
      </c>
      <c r="P10" s="60">
        <v>0.97</v>
      </c>
    </row>
    <row r="11" spans="1:19" ht="12.75" customHeight="1" x14ac:dyDescent="0.25">
      <c r="A11" s="40">
        <v>2013</v>
      </c>
      <c r="B11" s="60">
        <v>47.33</v>
      </c>
      <c r="C11" s="60">
        <v>52.65</v>
      </c>
      <c r="D11" s="60">
        <v>49.84</v>
      </c>
      <c r="E11" s="60">
        <v>51.88</v>
      </c>
      <c r="F11" s="60">
        <v>46.81</v>
      </c>
      <c r="G11" s="60">
        <v>49.5</v>
      </c>
      <c r="H11" s="60">
        <v>31.91</v>
      </c>
      <c r="I11" s="60">
        <v>28.47</v>
      </c>
      <c r="J11" s="60">
        <v>30.23</v>
      </c>
      <c r="K11" s="60">
        <v>7.9</v>
      </c>
      <c r="L11" s="60">
        <v>5</v>
      </c>
      <c r="M11" s="60">
        <v>6.48</v>
      </c>
      <c r="N11" s="60">
        <v>0.78</v>
      </c>
      <c r="O11" s="60">
        <v>0.54</v>
      </c>
      <c r="P11" s="60">
        <v>0.66</v>
      </c>
    </row>
    <row r="12" spans="1:19" ht="12.75" customHeight="1" x14ac:dyDescent="0.25">
      <c r="A12" s="40">
        <v>2014</v>
      </c>
      <c r="B12" s="60">
        <v>50.15</v>
      </c>
      <c r="C12" s="60">
        <v>54.44</v>
      </c>
      <c r="D12" s="60">
        <v>52.2</v>
      </c>
      <c r="E12" s="60">
        <v>49.32</v>
      </c>
      <c r="F12" s="60">
        <v>45</v>
      </c>
      <c r="G12" s="60">
        <v>47.26</v>
      </c>
      <c r="H12" s="60">
        <v>29.84</v>
      </c>
      <c r="I12" s="60">
        <v>26.92</v>
      </c>
      <c r="J12" s="60">
        <v>28.45</v>
      </c>
      <c r="K12" s="60">
        <v>7.66</v>
      </c>
      <c r="L12" s="60">
        <v>5.45</v>
      </c>
      <c r="M12" s="60">
        <v>6.59</v>
      </c>
      <c r="N12" s="60">
        <v>0.52</v>
      </c>
      <c r="O12" s="60">
        <v>0.56999999999999995</v>
      </c>
      <c r="P12" s="60">
        <v>0.54</v>
      </c>
    </row>
    <row r="13" spans="1:19" x14ac:dyDescent="0.25">
      <c r="A13" s="40">
        <v>2015</v>
      </c>
      <c r="B13" s="60">
        <v>55.72</v>
      </c>
      <c r="C13" s="60">
        <v>59.97</v>
      </c>
      <c r="D13" s="60">
        <v>57.81</v>
      </c>
      <c r="E13" s="60">
        <v>43.34</v>
      </c>
      <c r="F13" s="60">
        <v>39.31</v>
      </c>
      <c r="G13" s="60">
        <v>41.36</v>
      </c>
      <c r="H13" s="60">
        <v>25.94</v>
      </c>
      <c r="I13" s="60">
        <v>24.97</v>
      </c>
      <c r="J13" s="60">
        <v>25.51</v>
      </c>
      <c r="K13" s="60">
        <v>6.21</v>
      </c>
      <c r="L13" s="60">
        <v>4.8</v>
      </c>
      <c r="M13" s="60">
        <v>5.54</v>
      </c>
      <c r="N13" s="60">
        <v>0.94</v>
      </c>
      <c r="O13" s="60">
        <v>0.72</v>
      </c>
      <c r="P13" s="60">
        <v>0.83</v>
      </c>
    </row>
    <row r="14" spans="1:19" x14ac:dyDescent="0.25">
      <c r="A14" s="40">
        <v>2016</v>
      </c>
      <c r="B14" s="60">
        <v>59.21</v>
      </c>
      <c r="C14" s="60">
        <v>64.760000000000005</v>
      </c>
      <c r="D14" s="60">
        <v>61.71</v>
      </c>
      <c r="E14" s="60">
        <v>39.840000000000003</v>
      </c>
      <c r="F14" s="60">
        <v>34.200000000000003</v>
      </c>
      <c r="G14" s="60">
        <v>37.24</v>
      </c>
      <c r="H14" s="60">
        <v>22.02</v>
      </c>
      <c r="I14" s="60">
        <v>18.899999999999999</v>
      </c>
      <c r="J14" s="60">
        <v>20.74</v>
      </c>
      <c r="K14" s="60">
        <v>4.75</v>
      </c>
      <c r="L14" s="60">
        <v>3.86</v>
      </c>
      <c r="M14" s="60">
        <v>4.54</v>
      </c>
      <c r="N14" s="60">
        <v>0.95</v>
      </c>
      <c r="O14" s="60">
        <v>1.04</v>
      </c>
      <c r="P14" s="60">
        <v>1.05</v>
      </c>
    </row>
    <row r="15" spans="1:19" s="569" customFormat="1" x14ac:dyDescent="0.25">
      <c r="A15" s="40">
        <v>2017</v>
      </c>
      <c r="B15" s="60">
        <v>63.82</v>
      </c>
      <c r="C15" s="60">
        <v>66.62</v>
      </c>
      <c r="D15" s="60">
        <v>65.040000000000006</v>
      </c>
      <c r="E15" s="60">
        <v>34.15</v>
      </c>
      <c r="F15" s="60">
        <v>31.53</v>
      </c>
      <c r="G15" s="60">
        <v>33</v>
      </c>
      <c r="H15" s="60">
        <v>19.399999999999999</v>
      </c>
      <c r="I15" s="60">
        <v>17.79</v>
      </c>
      <c r="J15" s="60">
        <v>18.760000000000002</v>
      </c>
      <c r="K15" s="60">
        <v>6.44</v>
      </c>
      <c r="L15" s="60">
        <v>4.71</v>
      </c>
      <c r="M15" s="60">
        <v>5.76</v>
      </c>
      <c r="N15" s="60">
        <v>2.0299999999999998</v>
      </c>
      <c r="O15" s="60">
        <v>1.85</v>
      </c>
      <c r="P15" s="60">
        <v>1.96</v>
      </c>
    </row>
    <row r="16" spans="1:19" s="784" customFormat="1" x14ac:dyDescent="0.25">
      <c r="A16" s="40">
        <v>2018</v>
      </c>
      <c r="B16" s="60">
        <v>69.010000000000005</v>
      </c>
      <c r="C16" s="60">
        <v>71.69</v>
      </c>
      <c r="D16" s="60">
        <v>70.239999999999995</v>
      </c>
      <c r="E16" s="60">
        <v>29.49</v>
      </c>
      <c r="F16" s="60">
        <v>26.71</v>
      </c>
      <c r="G16" s="60">
        <v>28.2</v>
      </c>
      <c r="H16" s="60">
        <v>16.66</v>
      </c>
      <c r="I16" s="60">
        <v>16.18</v>
      </c>
      <c r="J16" s="60">
        <v>16.52</v>
      </c>
      <c r="K16" s="60">
        <v>5.9</v>
      </c>
      <c r="L16" s="60">
        <v>4.6500000000000004</v>
      </c>
      <c r="M16" s="60">
        <v>5.41</v>
      </c>
      <c r="N16" s="60">
        <v>1.5</v>
      </c>
      <c r="O16" s="60">
        <v>1.6</v>
      </c>
      <c r="P16" s="60">
        <v>1.56</v>
      </c>
    </row>
    <row r="17" spans="1:17" s="454" customFormat="1" x14ac:dyDescent="0.25">
      <c r="A17" s="40">
        <v>2019</v>
      </c>
      <c r="B17" s="60">
        <v>71.66</v>
      </c>
      <c r="C17" s="60">
        <v>76.12</v>
      </c>
      <c r="D17" s="60">
        <v>73.55</v>
      </c>
      <c r="E17" s="60">
        <v>28.04</v>
      </c>
      <c r="F17" s="60">
        <v>23.22</v>
      </c>
      <c r="G17" s="60">
        <v>25.95</v>
      </c>
      <c r="H17" s="60">
        <v>17.23</v>
      </c>
      <c r="I17" s="60">
        <v>14.94</v>
      </c>
      <c r="J17" s="60">
        <v>16.28</v>
      </c>
      <c r="K17" s="60">
        <v>5.55</v>
      </c>
      <c r="L17" s="60">
        <v>4.75</v>
      </c>
      <c r="M17" s="60">
        <v>5.21</v>
      </c>
      <c r="N17" s="60">
        <v>0.3</v>
      </c>
      <c r="O17" s="60">
        <v>0.66</v>
      </c>
      <c r="P17" s="60">
        <v>0.51</v>
      </c>
    </row>
    <row r="18" spans="1:17" s="34" customFormat="1" ht="6" customHeight="1" x14ac:dyDescent="0.35">
      <c r="A18" s="175" t="s">
        <v>39</v>
      </c>
      <c r="B18" s="174"/>
      <c r="C18" s="174"/>
      <c r="D18" s="368"/>
      <c r="E18" s="174"/>
      <c r="F18" s="174"/>
      <c r="G18" s="368"/>
      <c r="H18" s="174"/>
      <c r="I18" s="174"/>
      <c r="J18" s="368"/>
      <c r="K18" s="174"/>
      <c r="L18" s="174"/>
      <c r="M18" s="368"/>
      <c r="N18" s="174"/>
      <c r="O18" s="173"/>
      <c r="P18" s="173"/>
    </row>
    <row r="19" spans="1:17" ht="30" customHeight="1" x14ac:dyDescent="0.25">
      <c r="A19" s="1298" t="s">
        <v>282</v>
      </c>
      <c r="B19" s="1298"/>
      <c r="C19" s="1298"/>
      <c r="D19" s="1298"/>
      <c r="E19" s="1298"/>
      <c r="F19" s="1298"/>
      <c r="G19" s="1298"/>
      <c r="H19" s="1298"/>
      <c r="I19" s="1298"/>
      <c r="J19" s="1298"/>
      <c r="K19" s="1298"/>
      <c r="L19" s="1298"/>
      <c r="M19" s="1298"/>
      <c r="N19" s="1298"/>
      <c r="O19" s="1298"/>
      <c r="P19" s="1298"/>
    </row>
    <row r="20" spans="1:17" s="34" customFormat="1" ht="6" customHeight="1" x14ac:dyDescent="0.35">
      <c r="A20" s="265" t="s">
        <v>39</v>
      </c>
      <c r="B20" s="264"/>
      <c r="C20" s="264"/>
      <c r="D20" s="379"/>
      <c r="E20" s="264"/>
      <c r="F20" s="264"/>
      <c r="G20" s="379"/>
      <c r="H20" s="264"/>
      <c r="I20" s="264"/>
      <c r="J20" s="379"/>
      <c r="K20" s="264"/>
      <c r="L20" s="264"/>
      <c r="M20" s="379"/>
      <c r="N20" s="264"/>
      <c r="O20" s="75"/>
      <c r="P20" s="75"/>
    </row>
    <row r="21" spans="1:17" s="34" customFormat="1" ht="12.75" customHeight="1" x14ac:dyDescent="0.35">
      <c r="A21" s="1298" t="s">
        <v>192</v>
      </c>
      <c r="B21" s="1298"/>
      <c r="C21" s="1298"/>
      <c r="D21" s="1298"/>
      <c r="E21" s="1298"/>
      <c r="F21" s="1298"/>
      <c r="G21" s="1298"/>
      <c r="H21" s="1298"/>
      <c r="I21" s="1298"/>
      <c r="J21" s="1298"/>
      <c r="K21" s="1298"/>
      <c r="L21" s="1298"/>
      <c r="M21" s="1298"/>
      <c r="N21" s="1298"/>
      <c r="O21" s="1298"/>
      <c r="P21" s="1298"/>
    </row>
    <row r="22" spans="1:17" x14ac:dyDescent="0.25">
      <c r="E22" s="612"/>
      <c r="H22" s="612"/>
      <c r="K22" s="612"/>
      <c r="N22" s="612"/>
      <c r="Q22" s="612"/>
    </row>
    <row r="23" spans="1:17" x14ac:dyDescent="0.25">
      <c r="E23" s="467"/>
      <c r="F23" s="467"/>
      <c r="G23" s="467"/>
      <c r="H23" s="467"/>
      <c r="I23" s="467"/>
    </row>
    <row r="24" spans="1:17" x14ac:dyDescent="0.25">
      <c r="E24" s="467"/>
      <c r="F24" s="467"/>
      <c r="G24" s="467"/>
      <c r="H24" s="467"/>
      <c r="I24" s="467"/>
    </row>
  </sheetData>
  <mergeCells count="9">
    <mergeCell ref="A19:P19"/>
    <mergeCell ref="A21:P2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15"/>
  <sheetViews>
    <sheetView workbookViewId="0">
      <pane ySplit="4" topLeftCell="A5" activePane="bottomLeft" state="frozen"/>
      <selection activeCell="I6" sqref="I6:I13"/>
      <selection pane="bottomLeft" activeCell="L1" sqref="L1:O1"/>
    </sheetView>
  </sheetViews>
  <sheetFormatPr defaultColWidth="9.1796875" defaultRowHeight="12.5" x14ac:dyDescent="0.25"/>
  <cols>
    <col min="1" max="10" width="6.7265625" style="1089" customWidth="1"/>
    <col min="11" max="26" width="8.7265625" style="1089" customWidth="1"/>
    <col min="27" max="16384" width="9.1796875" style="1089"/>
  </cols>
  <sheetData>
    <row r="1" spans="1:15" s="63" customFormat="1" ht="30" customHeight="1" x14ac:dyDescent="0.3">
      <c r="A1" s="73"/>
      <c r="B1" s="1090"/>
      <c r="C1" s="1090"/>
      <c r="D1" s="1090"/>
      <c r="E1" s="1090"/>
      <c r="F1" s="1090"/>
      <c r="G1" s="1090"/>
      <c r="H1" s="1090"/>
      <c r="I1" s="1090"/>
      <c r="J1" s="1090"/>
      <c r="K1" s="1090"/>
      <c r="L1" s="1293" t="s">
        <v>315</v>
      </c>
      <c r="M1" s="1293"/>
      <c r="N1" s="1294"/>
      <c r="O1" s="1294"/>
    </row>
    <row r="2" spans="1:15" s="1083" customFormat="1" ht="30" customHeight="1" x14ac:dyDescent="0.3">
      <c r="A2" s="1301" t="s">
        <v>568</v>
      </c>
      <c r="B2" s="1301"/>
      <c r="C2" s="1301"/>
      <c r="D2" s="1301"/>
      <c r="E2" s="1301"/>
      <c r="F2" s="1301"/>
      <c r="G2" s="1301"/>
      <c r="H2" s="1301"/>
      <c r="I2" s="1301"/>
      <c r="J2" s="1301"/>
    </row>
    <row r="3" spans="1:15" ht="15" customHeight="1" x14ac:dyDescent="0.25">
      <c r="B3" s="1367" t="s">
        <v>25</v>
      </c>
      <c r="C3" s="1367"/>
      <c r="D3" s="1367"/>
      <c r="E3" s="1367" t="s">
        <v>26</v>
      </c>
      <c r="F3" s="1367"/>
      <c r="G3" s="1367"/>
      <c r="H3" s="1367" t="s">
        <v>35</v>
      </c>
      <c r="I3" s="1367"/>
      <c r="J3" s="1367"/>
    </row>
    <row r="4" spans="1:15" ht="15" customHeight="1" x14ac:dyDescent="0.25">
      <c r="A4" s="1089" t="s">
        <v>39</v>
      </c>
      <c r="B4" s="1090" t="s">
        <v>28</v>
      </c>
      <c r="C4" s="1090" t="s">
        <v>29</v>
      </c>
      <c r="D4" s="1090" t="s">
        <v>364</v>
      </c>
      <c r="E4" s="1090" t="s">
        <v>28</v>
      </c>
      <c r="F4" s="1090" t="s">
        <v>29</v>
      </c>
      <c r="G4" s="1090" t="s">
        <v>364</v>
      </c>
      <c r="H4" s="1090" t="s">
        <v>28</v>
      </c>
      <c r="I4" s="1090" t="s">
        <v>29</v>
      </c>
      <c r="J4" s="1090" t="s">
        <v>364</v>
      </c>
    </row>
    <row r="5" spans="1:15" ht="6" customHeight="1" x14ac:dyDescent="0.3">
      <c r="A5" s="1072"/>
      <c r="B5" s="1096"/>
      <c r="C5" s="1096"/>
      <c r="D5" s="1096"/>
      <c r="E5" s="1096"/>
      <c r="F5" s="1096"/>
      <c r="G5" s="1096"/>
      <c r="H5" s="1096"/>
      <c r="I5" s="1096"/>
      <c r="J5" s="29"/>
    </row>
    <row r="6" spans="1:15" ht="12.75" customHeight="1" x14ac:dyDescent="0.25">
      <c r="A6" s="363">
        <v>2012</v>
      </c>
      <c r="B6" s="850">
        <v>79.17</v>
      </c>
      <c r="C6" s="850">
        <v>80.33</v>
      </c>
      <c r="D6" s="850">
        <v>79.739999999999995</v>
      </c>
      <c r="E6" s="850">
        <v>19.52</v>
      </c>
      <c r="F6" s="850">
        <v>19.36</v>
      </c>
      <c r="G6" s="850">
        <v>19.440000000000001</v>
      </c>
      <c r="H6" s="850">
        <v>1.31</v>
      </c>
      <c r="I6" s="850">
        <v>0.31</v>
      </c>
      <c r="J6" s="850">
        <v>0.82</v>
      </c>
      <c r="K6" s="188"/>
    </row>
    <row r="7" spans="1:15" ht="12.75" customHeight="1" x14ac:dyDescent="0.25">
      <c r="A7" s="363">
        <v>2013</v>
      </c>
      <c r="B7" s="850">
        <v>76.83</v>
      </c>
      <c r="C7" s="850">
        <v>77.5</v>
      </c>
      <c r="D7" s="850">
        <v>77.11</v>
      </c>
      <c r="E7" s="850">
        <v>22.7</v>
      </c>
      <c r="F7" s="850">
        <v>22.15</v>
      </c>
      <c r="G7" s="850">
        <v>22.48</v>
      </c>
      <c r="H7" s="850">
        <v>0.47</v>
      </c>
      <c r="I7" s="850">
        <v>0.35</v>
      </c>
      <c r="J7" s="850">
        <v>0.41</v>
      </c>
      <c r="K7" s="188"/>
    </row>
    <row r="8" spans="1:15" s="150" customFormat="1" ht="12.75" customHeight="1" x14ac:dyDescent="0.25">
      <c r="A8" s="363">
        <v>2014</v>
      </c>
      <c r="B8" s="850">
        <v>75.83</v>
      </c>
      <c r="C8" s="850">
        <v>76.400000000000006</v>
      </c>
      <c r="D8" s="850">
        <v>76.05</v>
      </c>
      <c r="E8" s="850">
        <v>23</v>
      </c>
      <c r="F8" s="850">
        <v>23.06</v>
      </c>
      <c r="G8" s="850">
        <v>23.08</v>
      </c>
      <c r="H8" s="850">
        <v>1.17</v>
      </c>
      <c r="I8" s="850">
        <v>0.54</v>
      </c>
      <c r="J8" s="850">
        <v>0.87</v>
      </c>
      <c r="K8" s="188"/>
    </row>
    <row r="9" spans="1:15" s="150" customFormat="1" ht="12.75" customHeight="1" x14ac:dyDescent="0.25">
      <c r="A9" s="363">
        <v>2015</v>
      </c>
      <c r="B9" s="850">
        <v>76.209999999999994</v>
      </c>
      <c r="C9" s="850">
        <v>76.44</v>
      </c>
      <c r="D9" s="850">
        <v>76.19</v>
      </c>
      <c r="E9" s="850">
        <v>22.79</v>
      </c>
      <c r="F9" s="850">
        <v>23.02</v>
      </c>
      <c r="G9" s="850">
        <v>23.04</v>
      </c>
      <c r="H9" s="850">
        <v>1</v>
      </c>
      <c r="I9" s="850">
        <v>0.54</v>
      </c>
      <c r="J9" s="850">
        <v>0.77</v>
      </c>
      <c r="K9" s="188"/>
    </row>
    <row r="10" spans="1:15" s="150" customFormat="1" ht="12.75" customHeight="1" x14ac:dyDescent="0.25">
      <c r="A10" s="363">
        <v>2016</v>
      </c>
      <c r="B10" s="850">
        <v>78.97</v>
      </c>
      <c r="C10" s="850">
        <v>77.16</v>
      </c>
      <c r="D10" s="850">
        <v>77.72</v>
      </c>
      <c r="E10" s="850">
        <v>19.55</v>
      </c>
      <c r="F10" s="850">
        <v>22.05</v>
      </c>
      <c r="G10" s="850">
        <v>21.11</v>
      </c>
      <c r="H10" s="850">
        <v>1.49</v>
      </c>
      <c r="I10" s="850">
        <v>0.79</v>
      </c>
      <c r="J10" s="850">
        <v>1.17</v>
      </c>
      <c r="K10" s="188"/>
    </row>
    <row r="11" spans="1:15" s="150" customFormat="1" ht="12.75" customHeight="1" x14ac:dyDescent="0.25">
      <c r="A11" s="363">
        <v>2017</v>
      </c>
      <c r="B11" s="850">
        <v>75.55</v>
      </c>
      <c r="C11" s="850">
        <v>73.58</v>
      </c>
      <c r="D11" s="850">
        <v>74.260000000000005</v>
      </c>
      <c r="E11" s="850">
        <v>23.43</v>
      </c>
      <c r="F11" s="850">
        <v>25.76</v>
      </c>
      <c r="G11" s="850">
        <v>24.87</v>
      </c>
      <c r="H11" s="850">
        <v>1.02</v>
      </c>
      <c r="I11" s="850">
        <v>0.66</v>
      </c>
      <c r="J11" s="850">
        <v>0.87</v>
      </c>
      <c r="K11" s="188"/>
    </row>
    <row r="12" spans="1:15" s="150" customFormat="1" ht="12.75" customHeight="1" x14ac:dyDescent="0.25">
      <c r="A12" s="363">
        <v>2018</v>
      </c>
      <c r="B12" s="850">
        <v>72.88</v>
      </c>
      <c r="C12" s="850">
        <v>71.31</v>
      </c>
      <c r="D12" s="850">
        <v>71.92</v>
      </c>
      <c r="E12" s="850">
        <v>25.1</v>
      </c>
      <c r="F12" s="850">
        <v>27.25</v>
      </c>
      <c r="G12" s="850">
        <v>26.21</v>
      </c>
      <c r="H12" s="850">
        <v>2.02</v>
      </c>
      <c r="I12" s="850">
        <v>1.44</v>
      </c>
      <c r="J12" s="850">
        <v>1.87</v>
      </c>
      <c r="K12" s="188"/>
    </row>
    <row r="13" spans="1:15" s="150" customFormat="1" ht="12.75" customHeight="1" x14ac:dyDescent="0.25">
      <c r="A13" s="363">
        <v>2019</v>
      </c>
      <c r="B13" s="850">
        <v>74.36</v>
      </c>
      <c r="C13" s="850">
        <v>75.11</v>
      </c>
      <c r="D13" s="850">
        <v>74.53</v>
      </c>
      <c r="E13" s="850">
        <v>24.64</v>
      </c>
      <c r="F13" s="850">
        <v>24.39</v>
      </c>
      <c r="G13" s="850">
        <v>24.68</v>
      </c>
      <c r="H13" s="850">
        <v>1</v>
      </c>
      <c r="I13" s="850">
        <v>0.5</v>
      </c>
      <c r="J13" s="850">
        <v>0.8</v>
      </c>
      <c r="K13" s="188"/>
    </row>
    <row r="14" spans="1:15" s="34" customFormat="1" ht="6" customHeight="1" x14ac:dyDescent="0.35">
      <c r="A14" s="1097" t="s">
        <v>39</v>
      </c>
      <c r="B14" s="1098"/>
      <c r="C14" s="1098"/>
      <c r="D14" s="1098"/>
      <c r="E14" s="1098"/>
      <c r="F14" s="1098"/>
      <c r="G14" s="1098"/>
      <c r="H14" s="1098"/>
      <c r="I14" s="1098"/>
      <c r="J14" s="1098"/>
      <c r="K14" s="502"/>
    </row>
    <row r="15" spans="1:15" s="34" customFormat="1" ht="12.75" customHeight="1" x14ac:dyDescent="0.35">
      <c r="A15" s="1298" t="s">
        <v>192</v>
      </c>
      <c r="B15" s="1298"/>
      <c r="C15" s="1298"/>
      <c r="D15" s="1298"/>
      <c r="E15" s="1298"/>
      <c r="F15" s="1298"/>
      <c r="G15" s="1298"/>
      <c r="H15" s="1298"/>
      <c r="I15" s="1298"/>
      <c r="J15" s="1298"/>
      <c r="K15" s="1089"/>
    </row>
  </sheetData>
  <mergeCells count="6">
    <mergeCell ref="A15:J15"/>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31"/>
  <sheetViews>
    <sheetView workbookViewId="0">
      <pane ySplit="4" topLeftCell="A5" activePane="bottomLeft" state="frozen"/>
      <selection sqref="A1:B1"/>
      <selection pane="bottomLeft" activeCell="D1" sqref="D1:F1"/>
    </sheetView>
  </sheetViews>
  <sheetFormatPr defaultColWidth="8.81640625" defaultRowHeight="12.5" x14ac:dyDescent="0.25"/>
  <cols>
    <col min="1" max="16" width="6.7265625" style="873" customWidth="1"/>
    <col min="17" max="30" width="8.7265625" style="873" customWidth="1"/>
    <col min="31" max="16384" width="8.81640625" style="873"/>
  </cols>
  <sheetData>
    <row r="1" spans="1:25" ht="30" customHeight="1" x14ac:dyDescent="0.3">
      <c r="A1" s="73"/>
      <c r="B1" s="878"/>
      <c r="C1" s="878"/>
      <c r="D1" s="878"/>
      <c r="E1" s="878"/>
      <c r="F1" s="878"/>
      <c r="G1" s="878"/>
      <c r="H1" s="878"/>
      <c r="I1" s="878"/>
      <c r="J1" s="878"/>
      <c r="K1" s="878"/>
      <c r="L1" s="878"/>
      <c r="M1" s="878"/>
      <c r="N1" s="1306" t="s">
        <v>198</v>
      </c>
      <c r="O1" s="1307"/>
      <c r="P1" s="1307"/>
      <c r="Q1" s="878"/>
      <c r="R1" s="1293" t="s">
        <v>315</v>
      </c>
      <c r="S1" s="1294"/>
      <c r="T1" s="1294"/>
    </row>
    <row r="2" spans="1:25" s="865" customFormat="1" ht="30" customHeight="1" x14ac:dyDescent="0.3">
      <c r="A2" s="1301" t="s">
        <v>484</v>
      </c>
      <c r="B2" s="1301"/>
      <c r="C2" s="1301"/>
      <c r="D2" s="1301"/>
      <c r="E2" s="1301"/>
      <c r="F2" s="1301"/>
      <c r="G2" s="1301"/>
      <c r="H2" s="1301"/>
      <c r="I2" s="1301"/>
      <c r="J2" s="1301"/>
      <c r="K2" s="1301"/>
      <c r="L2" s="1301"/>
      <c r="M2" s="1301"/>
      <c r="N2" s="1301"/>
      <c r="O2" s="1301"/>
      <c r="P2" s="1301"/>
    </row>
    <row r="3" spans="1:25" ht="15" customHeight="1" x14ac:dyDescent="0.25">
      <c r="A3" s="881"/>
      <c r="B3" s="1312" t="s">
        <v>19</v>
      </c>
      <c r="C3" s="1312"/>
      <c r="D3" s="1312"/>
      <c r="E3" s="1312" t="s">
        <v>92</v>
      </c>
      <c r="F3" s="1312"/>
      <c r="G3" s="1312"/>
      <c r="H3" s="1312" t="s">
        <v>93</v>
      </c>
      <c r="I3" s="1312"/>
      <c r="J3" s="1312"/>
      <c r="K3" s="1312" t="s">
        <v>94</v>
      </c>
      <c r="L3" s="1312"/>
      <c r="M3" s="1312"/>
      <c r="N3" s="1312" t="s">
        <v>35</v>
      </c>
      <c r="O3" s="1312"/>
      <c r="P3" s="1312"/>
    </row>
    <row r="4" spans="1:25" ht="15" customHeight="1" x14ac:dyDescent="0.25">
      <c r="A4" s="842"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878" t="s">
        <v>364</v>
      </c>
    </row>
    <row r="5" spans="1:25" ht="6" customHeight="1" x14ac:dyDescent="0.3">
      <c r="A5" s="232"/>
      <c r="B5" s="225"/>
      <c r="C5" s="225"/>
      <c r="D5" s="225"/>
      <c r="E5" s="225"/>
      <c r="F5" s="225"/>
      <c r="G5" s="225"/>
      <c r="H5" s="205"/>
      <c r="I5" s="205"/>
      <c r="J5" s="205"/>
      <c r="K5" s="225"/>
      <c r="L5" s="225"/>
      <c r="M5" s="225"/>
      <c r="N5" s="205"/>
      <c r="O5" s="205"/>
      <c r="P5" s="878"/>
    </row>
    <row r="6" spans="1:25" ht="12.75" customHeight="1" x14ac:dyDescent="0.25">
      <c r="A6" s="24" t="s">
        <v>313</v>
      </c>
      <c r="B6" s="850">
        <v>42.05</v>
      </c>
      <c r="C6" s="850">
        <v>38.42</v>
      </c>
      <c r="D6" s="850">
        <v>40.270000000000003</v>
      </c>
      <c r="E6" s="850">
        <v>56.54</v>
      </c>
      <c r="F6" s="850">
        <v>60.1</v>
      </c>
      <c r="G6" s="850">
        <v>58.27</v>
      </c>
      <c r="H6" s="850">
        <v>49.03</v>
      </c>
      <c r="I6" s="850">
        <v>54.63</v>
      </c>
      <c r="J6" s="850">
        <v>51.78</v>
      </c>
      <c r="K6" s="850">
        <v>26.37</v>
      </c>
      <c r="L6" s="850">
        <v>29</v>
      </c>
      <c r="M6" s="850">
        <v>27.61</v>
      </c>
      <c r="N6" s="850">
        <v>1.4</v>
      </c>
      <c r="O6" s="850">
        <v>1.48</v>
      </c>
      <c r="P6" s="850">
        <v>1.46</v>
      </c>
      <c r="Q6" s="23"/>
      <c r="Y6" s="942"/>
    </row>
    <row r="7" spans="1:25" ht="12.75" customHeight="1" x14ac:dyDescent="0.25">
      <c r="A7" s="119">
        <v>2013</v>
      </c>
      <c r="B7" s="850">
        <v>46.62</v>
      </c>
      <c r="C7" s="850">
        <v>43.52</v>
      </c>
      <c r="D7" s="850">
        <v>45.03</v>
      </c>
      <c r="E7" s="850">
        <v>51.64</v>
      </c>
      <c r="F7" s="850">
        <v>54.93</v>
      </c>
      <c r="G7" s="850">
        <v>53.27</v>
      </c>
      <c r="H7" s="850">
        <v>44.28</v>
      </c>
      <c r="I7" s="850">
        <v>50.49</v>
      </c>
      <c r="J7" s="850">
        <v>47.35</v>
      </c>
      <c r="K7" s="850">
        <v>21.49</v>
      </c>
      <c r="L7" s="850">
        <v>24.2</v>
      </c>
      <c r="M7" s="850">
        <v>22.87</v>
      </c>
      <c r="N7" s="850">
        <v>1.7</v>
      </c>
      <c r="O7" s="850">
        <v>1.55</v>
      </c>
      <c r="P7" s="850">
        <v>1.7</v>
      </c>
      <c r="Q7" s="23"/>
      <c r="Y7" s="942"/>
    </row>
    <row r="8" spans="1:25" ht="12.75" customHeight="1" x14ac:dyDescent="0.25">
      <c r="A8" s="119">
        <v>2014</v>
      </c>
      <c r="B8" s="850">
        <v>48.4</v>
      </c>
      <c r="C8" s="850">
        <v>44.45</v>
      </c>
      <c r="D8" s="850">
        <v>46.53</v>
      </c>
      <c r="E8" s="850">
        <v>49.9</v>
      </c>
      <c r="F8" s="850">
        <v>54.54</v>
      </c>
      <c r="G8" s="850">
        <v>52.11</v>
      </c>
      <c r="H8" s="850">
        <v>42.57</v>
      </c>
      <c r="I8" s="850">
        <v>50.23</v>
      </c>
      <c r="J8" s="850">
        <v>46.25</v>
      </c>
      <c r="K8" s="850">
        <v>21.62</v>
      </c>
      <c r="L8" s="850">
        <v>26.94</v>
      </c>
      <c r="M8" s="850">
        <v>24.14</v>
      </c>
      <c r="N8" s="850">
        <v>1.7</v>
      </c>
      <c r="O8" s="850">
        <v>1.02</v>
      </c>
      <c r="P8" s="850">
        <v>1.37</v>
      </c>
      <c r="Q8" s="23"/>
      <c r="Y8" s="942"/>
    </row>
    <row r="9" spans="1:25" ht="12.75" customHeight="1" x14ac:dyDescent="0.25">
      <c r="A9" s="119">
        <v>2015</v>
      </c>
      <c r="B9" s="850">
        <v>50.32</v>
      </c>
      <c r="C9" s="850">
        <v>49.38</v>
      </c>
      <c r="D9" s="850">
        <v>49.79</v>
      </c>
      <c r="E9" s="850">
        <v>47.46</v>
      </c>
      <c r="F9" s="850">
        <v>49.24</v>
      </c>
      <c r="G9" s="850">
        <v>48.4</v>
      </c>
      <c r="H9" s="850">
        <v>40</v>
      </c>
      <c r="I9" s="850">
        <v>43.67</v>
      </c>
      <c r="J9" s="850">
        <v>41.88</v>
      </c>
      <c r="K9" s="850">
        <v>19.29</v>
      </c>
      <c r="L9" s="850">
        <v>21.02</v>
      </c>
      <c r="M9" s="850">
        <v>20.16</v>
      </c>
      <c r="N9" s="850">
        <v>2.23</v>
      </c>
      <c r="O9" s="850">
        <v>1.38</v>
      </c>
      <c r="P9" s="850">
        <v>1.81</v>
      </c>
      <c r="Q9" s="23"/>
      <c r="Y9" s="942"/>
    </row>
    <row r="10" spans="1:25" ht="12.75" customHeight="1" x14ac:dyDescent="0.25">
      <c r="A10" s="119">
        <v>2016</v>
      </c>
      <c r="B10" s="850">
        <v>56.73</v>
      </c>
      <c r="C10" s="850">
        <v>50.52</v>
      </c>
      <c r="D10" s="850">
        <v>53.49</v>
      </c>
      <c r="E10" s="850">
        <v>42.04</v>
      </c>
      <c r="F10" s="850">
        <v>48.42</v>
      </c>
      <c r="G10" s="850">
        <v>45.3</v>
      </c>
      <c r="H10" s="850">
        <v>35.83</v>
      </c>
      <c r="I10" s="850">
        <v>43.72</v>
      </c>
      <c r="J10" s="850">
        <v>39.75</v>
      </c>
      <c r="K10" s="850">
        <v>17.25</v>
      </c>
      <c r="L10" s="850">
        <v>21.62</v>
      </c>
      <c r="M10" s="850">
        <v>19.46</v>
      </c>
      <c r="N10" s="850">
        <v>1.23</v>
      </c>
      <c r="O10" s="850">
        <v>1.06</v>
      </c>
      <c r="P10" s="850">
        <v>1.21</v>
      </c>
      <c r="Q10" s="23"/>
      <c r="Y10" s="942"/>
    </row>
    <row r="11" spans="1:25" ht="12.75" customHeight="1" x14ac:dyDescent="0.25">
      <c r="A11" s="119">
        <v>2017</v>
      </c>
      <c r="B11" s="850">
        <v>56.52</v>
      </c>
      <c r="C11" s="850">
        <v>51.99</v>
      </c>
      <c r="D11" s="850">
        <v>54.02</v>
      </c>
      <c r="E11" s="850">
        <v>41.99</v>
      </c>
      <c r="F11" s="850">
        <v>47.03</v>
      </c>
      <c r="G11" s="850">
        <v>44.74</v>
      </c>
      <c r="H11" s="850">
        <v>37</v>
      </c>
      <c r="I11" s="850">
        <v>42.26</v>
      </c>
      <c r="J11" s="850">
        <v>39.81</v>
      </c>
      <c r="K11" s="850">
        <v>16.739999999999998</v>
      </c>
      <c r="L11" s="850">
        <v>21.37</v>
      </c>
      <c r="M11" s="850">
        <v>19.170000000000002</v>
      </c>
      <c r="N11" s="850">
        <v>1.49</v>
      </c>
      <c r="O11" s="850">
        <v>0.99</v>
      </c>
      <c r="P11" s="850">
        <v>1.24</v>
      </c>
      <c r="Q11" s="23"/>
      <c r="Y11" s="942"/>
    </row>
    <row r="12" spans="1:25" ht="12.75" customHeight="1" x14ac:dyDescent="0.25">
      <c r="A12" s="119">
        <v>2018</v>
      </c>
      <c r="B12" s="850">
        <v>56.15</v>
      </c>
      <c r="C12" s="850">
        <v>52.09</v>
      </c>
      <c r="D12" s="850">
        <v>53.91</v>
      </c>
      <c r="E12" s="850">
        <v>42.43</v>
      </c>
      <c r="F12" s="850">
        <v>46.89</v>
      </c>
      <c r="G12" s="850">
        <v>44.86</v>
      </c>
      <c r="H12" s="850">
        <v>35.69</v>
      </c>
      <c r="I12" s="850">
        <v>42.54</v>
      </c>
      <c r="J12" s="850">
        <v>39.07</v>
      </c>
      <c r="K12" s="850">
        <v>16.97</v>
      </c>
      <c r="L12" s="850">
        <v>21.56</v>
      </c>
      <c r="M12" s="850">
        <v>19.34</v>
      </c>
      <c r="N12" s="850">
        <v>1.42</v>
      </c>
      <c r="O12" s="850">
        <v>1.02</v>
      </c>
      <c r="P12" s="850">
        <v>1.23</v>
      </c>
      <c r="Q12" s="23"/>
      <c r="Y12" s="942"/>
    </row>
    <row r="13" spans="1:25" ht="12.75" customHeight="1" x14ac:dyDescent="0.25">
      <c r="A13" s="119">
        <v>2019</v>
      </c>
      <c r="B13" s="850">
        <v>54.75</v>
      </c>
      <c r="C13" s="850">
        <v>49.72</v>
      </c>
      <c r="D13" s="850">
        <v>52.05</v>
      </c>
      <c r="E13" s="850">
        <v>44.25</v>
      </c>
      <c r="F13" s="850">
        <v>49.52</v>
      </c>
      <c r="G13" s="850">
        <v>47.05</v>
      </c>
      <c r="H13" s="850">
        <v>37.6</v>
      </c>
      <c r="I13" s="850">
        <v>45.66</v>
      </c>
      <c r="J13" s="850">
        <v>41.74</v>
      </c>
      <c r="K13" s="850">
        <v>18.600000000000001</v>
      </c>
      <c r="L13" s="850">
        <v>22.94</v>
      </c>
      <c r="M13" s="850">
        <v>20.95</v>
      </c>
      <c r="N13" s="850">
        <v>1</v>
      </c>
      <c r="O13" s="850">
        <v>0.77</v>
      </c>
      <c r="P13" s="850">
        <v>0.9</v>
      </c>
      <c r="Q13" s="23"/>
      <c r="Y13" s="942"/>
    </row>
    <row r="14" spans="1:25" ht="6" customHeight="1" x14ac:dyDescent="0.25">
      <c r="A14" s="375"/>
      <c r="B14" s="194"/>
      <c r="C14" s="653"/>
      <c r="D14" s="653"/>
      <c r="E14" s="653"/>
      <c r="F14" s="653"/>
      <c r="G14" s="653"/>
      <c r="H14" s="653"/>
      <c r="I14" s="653"/>
      <c r="J14" s="653"/>
      <c r="K14" s="653"/>
      <c r="L14" s="653"/>
      <c r="M14" s="653"/>
      <c r="N14" s="653"/>
      <c r="O14" s="653"/>
      <c r="P14" s="375"/>
      <c r="Q14" s="23"/>
      <c r="Y14" s="942"/>
    </row>
    <row r="15" spans="1:25" ht="15" customHeight="1" x14ac:dyDescent="0.25">
      <c r="A15" s="1298" t="s">
        <v>192</v>
      </c>
      <c r="B15" s="1298"/>
      <c r="C15" s="1298"/>
      <c r="D15" s="1298"/>
      <c r="E15" s="1298"/>
      <c r="F15" s="1298"/>
      <c r="G15" s="1298"/>
      <c r="H15" s="1298"/>
      <c r="I15" s="1298"/>
      <c r="J15" s="1298"/>
      <c r="K15" s="1298"/>
      <c r="L15" s="1298"/>
      <c r="M15" s="1298"/>
      <c r="N15" s="1298"/>
      <c r="O15" s="1298"/>
      <c r="P15" s="1298"/>
      <c r="Y15" s="942"/>
    </row>
    <row r="16" spans="1:25" x14ac:dyDescent="0.25">
      <c r="Y16" s="942"/>
    </row>
    <row r="17" spans="2:25" s="844" customFormat="1" x14ac:dyDescent="0.25"/>
    <row r="18" spans="2:25" x14ac:dyDescent="0.25">
      <c r="E18" s="943"/>
      <c r="N18" s="944"/>
      <c r="W18" s="942"/>
    </row>
    <row r="19" spans="2:25" x14ac:dyDescent="0.25">
      <c r="E19" s="943"/>
      <c r="W19" s="942"/>
    </row>
    <row r="20" spans="2:25" x14ac:dyDescent="0.25">
      <c r="E20" s="943"/>
      <c r="W20" s="942"/>
    </row>
    <row r="21" spans="2:25" x14ac:dyDescent="0.25">
      <c r="B21" s="134"/>
      <c r="C21" s="134"/>
      <c r="D21" s="134"/>
      <c r="W21" s="942"/>
    </row>
    <row r="22" spans="2:25" x14ac:dyDescent="0.25">
      <c r="W22" s="942"/>
    </row>
    <row r="23" spans="2:25" x14ac:dyDescent="0.25">
      <c r="E23" s="943"/>
      <c r="W23" s="942"/>
    </row>
    <row r="24" spans="2:25" x14ac:dyDescent="0.25">
      <c r="E24" s="943"/>
      <c r="W24" s="942"/>
    </row>
    <row r="25" spans="2:25" x14ac:dyDescent="0.25">
      <c r="B25" s="134"/>
      <c r="C25" s="134"/>
      <c r="D25" s="134"/>
      <c r="M25" s="943"/>
      <c r="U25" s="942"/>
    </row>
    <row r="26" spans="2:25" x14ac:dyDescent="0.25">
      <c r="M26" s="943"/>
      <c r="W26" s="942"/>
    </row>
    <row r="27" spans="2:25" x14ac:dyDescent="0.25">
      <c r="Y27" s="942"/>
    </row>
    <row r="28" spans="2:25" x14ac:dyDescent="0.25">
      <c r="Y28" s="942"/>
    </row>
    <row r="29" spans="2:25" x14ac:dyDescent="0.25">
      <c r="Y29" s="942"/>
    </row>
    <row r="30" spans="2:25" x14ac:dyDescent="0.25">
      <c r="Q30" s="942"/>
      <c r="R30" s="942"/>
      <c r="S30" s="942"/>
      <c r="T30" s="942"/>
      <c r="U30" s="942"/>
      <c r="V30" s="942"/>
      <c r="W30" s="942"/>
    </row>
    <row r="31" spans="2:25" x14ac:dyDescent="0.25">
      <c r="Q31" s="942"/>
      <c r="R31" s="942"/>
      <c r="S31" s="942"/>
      <c r="T31" s="942"/>
      <c r="U31" s="942"/>
      <c r="V31" s="942"/>
      <c r="W31" s="942"/>
    </row>
  </sheetData>
  <mergeCells count="9">
    <mergeCell ref="R1:T1"/>
    <mergeCell ref="A2:P2"/>
    <mergeCell ref="N1:P1"/>
    <mergeCell ref="A15:P15"/>
    <mergeCell ref="E3:G3"/>
    <mergeCell ref="H3:J3"/>
    <mergeCell ref="K3:M3"/>
    <mergeCell ref="B3:D3"/>
    <mergeCell ref="N3:P3"/>
  </mergeCells>
  <phoneticPr fontId="3" type="noConversion"/>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22"/>
  <sheetViews>
    <sheetView workbookViewId="0">
      <pane ySplit="4" topLeftCell="A5" activePane="bottomLeft" state="frozen"/>
      <selection activeCell="I6" sqref="I6:I13"/>
      <selection pane="bottomLeft" activeCell="Q22" sqref="Q22"/>
    </sheetView>
  </sheetViews>
  <sheetFormatPr defaultColWidth="9.1796875" defaultRowHeight="12.5" x14ac:dyDescent="0.25"/>
  <cols>
    <col min="1" max="10" width="6.7265625" style="1089" customWidth="1"/>
    <col min="11" max="26" width="8.7265625" style="1089" customWidth="1"/>
    <col min="27" max="16384" width="9.1796875" style="1089"/>
  </cols>
  <sheetData>
    <row r="1" spans="1:15" s="63" customFormat="1" ht="30" customHeight="1" x14ac:dyDescent="0.3">
      <c r="A1" s="73"/>
      <c r="B1" s="1090"/>
      <c r="C1" s="1090"/>
      <c r="D1" s="1090"/>
      <c r="E1" s="1090"/>
      <c r="F1" s="1090"/>
      <c r="G1" s="1090"/>
      <c r="H1" s="1090"/>
      <c r="I1" s="1090"/>
      <c r="J1" s="1090"/>
      <c r="K1" s="1090"/>
      <c r="L1" s="1293" t="s">
        <v>315</v>
      </c>
      <c r="M1" s="1293"/>
      <c r="N1" s="1294"/>
      <c r="O1" s="1294"/>
    </row>
    <row r="2" spans="1:15" s="1083" customFormat="1" ht="30" customHeight="1" x14ac:dyDescent="0.3">
      <c r="A2" s="1301" t="s">
        <v>569</v>
      </c>
      <c r="B2" s="1301"/>
      <c r="C2" s="1301"/>
      <c r="D2" s="1301"/>
      <c r="E2" s="1301"/>
      <c r="F2" s="1301"/>
      <c r="G2" s="1301"/>
      <c r="H2" s="1301"/>
      <c r="I2" s="1301"/>
      <c r="J2" s="1301"/>
    </row>
    <row r="3" spans="1:15" ht="15" customHeight="1" x14ac:dyDescent="0.25">
      <c r="B3" s="1367" t="s">
        <v>25</v>
      </c>
      <c r="C3" s="1367"/>
      <c r="D3" s="1367"/>
      <c r="E3" s="1367" t="s">
        <v>26</v>
      </c>
      <c r="F3" s="1367"/>
      <c r="G3" s="1367"/>
      <c r="H3" s="1367" t="s">
        <v>35</v>
      </c>
      <c r="I3" s="1367"/>
      <c r="J3" s="1367"/>
    </row>
    <row r="4" spans="1:15" ht="15" customHeight="1" x14ac:dyDescent="0.25">
      <c r="A4" s="1089" t="s">
        <v>39</v>
      </c>
      <c r="B4" s="1090" t="s">
        <v>28</v>
      </c>
      <c r="C4" s="1090" t="s">
        <v>29</v>
      </c>
      <c r="D4" s="1090" t="s">
        <v>364</v>
      </c>
      <c r="E4" s="1090" t="s">
        <v>28</v>
      </c>
      <c r="F4" s="1090" t="s">
        <v>29</v>
      </c>
      <c r="G4" s="1090" t="s">
        <v>364</v>
      </c>
      <c r="H4" s="1090" t="s">
        <v>28</v>
      </c>
      <c r="I4" s="1090" t="s">
        <v>29</v>
      </c>
      <c r="J4" s="1090" t="s">
        <v>364</v>
      </c>
    </row>
    <row r="5" spans="1:15" ht="6" customHeight="1" x14ac:dyDescent="0.3">
      <c r="A5" s="1072"/>
      <c r="B5" s="1096"/>
      <c r="C5" s="1096"/>
      <c r="D5" s="1096"/>
      <c r="E5" s="1096"/>
      <c r="F5" s="1096"/>
      <c r="G5" s="1096"/>
      <c r="H5" s="1096"/>
      <c r="I5" s="1096"/>
      <c r="J5" s="29"/>
    </row>
    <row r="6" spans="1:15" ht="12.75" customHeight="1" x14ac:dyDescent="0.25">
      <c r="A6" s="363">
        <v>2012</v>
      </c>
      <c r="B6" s="850">
        <v>63.4</v>
      </c>
      <c r="C6" s="850">
        <v>67.34</v>
      </c>
      <c r="D6" s="850">
        <v>65.3</v>
      </c>
      <c r="E6" s="850">
        <v>35.549999999999997</v>
      </c>
      <c r="F6" s="850">
        <v>32.43</v>
      </c>
      <c r="G6" s="850">
        <v>34.049999999999997</v>
      </c>
      <c r="H6" s="850">
        <v>1.05</v>
      </c>
      <c r="I6" s="850">
        <v>0.23</v>
      </c>
      <c r="J6" s="850">
        <v>0.65</v>
      </c>
      <c r="K6" s="188"/>
    </row>
    <row r="7" spans="1:15" ht="12.75" customHeight="1" x14ac:dyDescent="0.25">
      <c r="A7" s="363">
        <v>2013</v>
      </c>
      <c r="B7" s="850">
        <v>61.08</v>
      </c>
      <c r="C7" s="850">
        <v>67.319999999999993</v>
      </c>
      <c r="D7" s="850">
        <v>64.03</v>
      </c>
      <c r="E7" s="850">
        <v>38.479999999999997</v>
      </c>
      <c r="F7" s="850">
        <v>32.270000000000003</v>
      </c>
      <c r="G7" s="850">
        <v>35.53</v>
      </c>
      <c r="H7" s="850">
        <v>0.44</v>
      </c>
      <c r="I7" s="850">
        <v>0.41</v>
      </c>
      <c r="J7" s="850">
        <v>0.44</v>
      </c>
      <c r="K7" s="188"/>
    </row>
    <row r="8" spans="1:15" s="150" customFormat="1" ht="12.75" customHeight="1" x14ac:dyDescent="0.25">
      <c r="A8" s="363">
        <v>2014</v>
      </c>
      <c r="B8" s="850">
        <v>59.44</v>
      </c>
      <c r="C8" s="850">
        <v>67.150000000000006</v>
      </c>
      <c r="D8" s="850">
        <v>63.11</v>
      </c>
      <c r="E8" s="850">
        <v>39.450000000000003</v>
      </c>
      <c r="F8" s="850">
        <v>32.29</v>
      </c>
      <c r="G8" s="850">
        <v>36.03</v>
      </c>
      <c r="H8" s="850">
        <v>1.1100000000000001</v>
      </c>
      <c r="I8" s="850">
        <v>0.55000000000000004</v>
      </c>
      <c r="J8" s="850">
        <v>0.86</v>
      </c>
      <c r="K8" s="188"/>
    </row>
    <row r="9" spans="1:15" s="150" customFormat="1" ht="12.75" customHeight="1" x14ac:dyDescent="0.25">
      <c r="A9" s="363">
        <v>2015</v>
      </c>
      <c r="B9" s="850">
        <v>62.03</v>
      </c>
      <c r="C9" s="850">
        <v>66.44</v>
      </c>
      <c r="D9" s="850">
        <v>64.16</v>
      </c>
      <c r="E9" s="850">
        <v>37.46</v>
      </c>
      <c r="F9" s="850">
        <v>33.14</v>
      </c>
      <c r="G9" s="850">
        <v>35.380000000000003</v>
      </c>
      <c r="H9" s="850">
        <v>0.51</v>
      </c>
      <c r="I9" s="850">
        <v>0.42</v>
      </c>
      <c r="J9" s="850">
        <v>0.46</v>
      </c>
      <c r="K9" s="188"/>
    </row>
    <row r="10" spans="1:15" s="150" customFormat="1" ht="12.75" customHeight="1" x14ac:dyDescent="0.25">
      <c r="A10" s="363">
        <v>2016</v>
      </c>
      <c r="B10" s="850">
        <v>58.91</v>
      </c>
      <c r="C10" s="850">
        <v>65.45</v>
      </c>
      <c r="D10" s="850">
        <v>61.82</v>
      </c>
      <c r="E10" s="850">
        <v>39.79</v>
      </c>
      <c r="F10" s="850">
        <v>33.840000000000003</v>
      </c>
      <c r="G10" s="850">
        <v>37.049999999999997</v>
      </c>
      <c r="H10" s="850">
        <v>1.3</v>
      </c>
      <c r="I10" s="850">
        <v>0.71</v>
      </c>
      <c r="J10" s="850">
        <v>1.1299999999999999</v>
      </c>
      <c r="K10" s="188"/>
    </row>
    <row r="11" spans="1:15" s="150" customFormat="1" ht="12.75" customHeight="1" x14ac:dyDescent="0.25">
      <c r="A11" s="363">
        <v>2017</v>
      </c>
      <c r="B11" s="850">
        <v>56.66</v>
      </c>
      <c r="C11" s="850">
        <v>61.67</v>
      </c>
      <c r="D11" s="850">
        <v>58.98</v>
      </c>
      <c r="E11" s="850">
        <v>42.59</v>
      </c>
      <c r="F11" s="850">
        <v>37.44</v>
      </c>
      <c r="G11" s="850">
        <v>40.18</v>
      </c>
      <c r="H11" s="850">
        <v>0.75</v>
      </c>
      <c r="I11" s="850">
        <v>0.89</v>
      </c>
      <c r="J11" s="850">
        <v>0.84</v>
      </c>
      <c r="K11" s="188"/>
    </row>
    <row r="12" spans="1:15" s="150" customFormat="1" ht="12.75" customHeight="1" x14ac:dyDescent="0.25">
      <c r="A12" s="363">
        <v>2018</v>
      </c>
      <c r="B12" s="850">
        <v>58.91</v>
      </c>
      <c r="C12" s="850">
        <v>61.87</v>
      </c>
      <c r="D12" s="850">
        <v>60.22</v>
      </c>
      <c r="E12" s="850">
        <v>40.119999999999997</v>
      </c>
      <c r="F12" s="850">
        <v>37.39</v>
      </c>
      <c r="G12" s="850">
        <v>38.82</v>
      </c>
      <c r="H12" s="850">
        <v>0.97</v>
      </c>
      <c r="I12" s="850">
        <v>0.75</v>
      </c>
      <c r="J12" s="850">
        <v>0.96</v>
      </c>
      <c r="K12" s="188"/>
    </row>
    <row r="13" spans="1:15" s="150" customFormat="1" ht="12.75" customHeight="1" x14ac:dyDescent="0.25">
      <c r="A13" s="363">
        <v>2019</v>
      </c>
      <c r="B13" s="850">
        <v>61.28</v>
      </c>
      <c r="C13" s="850">
        <v>66.77</v>
      </c>
      <c r="D13" s="850">
        <v>63.64</v>
      </c>
      <c r="E13" s="850">
        <v>37.56</v>
      </c>
      <c r="F13" s="850">
        <v>32.49</v>
      </c>
      <c r="G13" s="850">
        <v>35.409999999999997</v>
      </c>
      <c r="H13" s="850">
        <v>1.1499999999999999</v>
      </c>
      <c r="I13" s="850">
        <v>0.74</v>
      </c>
      <c r="J13" s="850">
        <v>0.95</v>
      </c>
      <c r="K13" s="188"/>
    </row>
    <row r="14" spans="1:15" s="34" customFormat="1" ht="6" customHeight="1" x14ac:dyDescent="0.35">
      <c r="A14" s="1097" t="s">
        <v>39</v>
      </c>
      <c r="B14" s="1098"/>
      <c r="C14" s="1098"/>
      <c r="D14" s="1098"/>
      <c r="E14" s="1098"/>
      <c r="F14" s="1098"/>
      <c r="G14" s="1098"/>
      <c r="H14" s="1098"/>
      <c r="I14" s="1098"/>
      <c r="J14" s="1098"/>
      <c r="K14" s="502"/>
    </row>
    <row r="15" spans="1:15" s="34" customFormat="1" ht="12.75" customHeight="1" x14ac:dyDescent="0.35">
      <c r="A15" s="1298" t="s">
        <v>192</v>
      </c>
      <c r="B15" s="1298"/>
      <c r="C15" s="1298"/>
      <c r="D15" s="1298"/>
      <c r="E15" s="1298"/>
      <c r="F15" s="1298"/>
      <c r="G15" s="1298"/>
      <c r="H15" s="1298"/>
      <c r="I15" s="1298"/>
      <c r="J15" s="1298"/>
      <c r="K15" s="1089"/>
    </row>
    <row r="17" spans="5:10" x14ac:dyDescent="0.25">
      <c r="E17" s="718"/>
      <c r="I17" s="718"/>
      <c r="J17" s="718"/>
    </row>
    <row r="18" spans="5:10" x14ac:dyDescent="0.25">
      <c r="E18" s="718"/>
      <c r="I18" s="718"/>
      <c r="J18" s="718"/>
    </row>
    <row r="19" spans="5:10" x14ac:dyDescent="0.25">
      <c r="E19" s="718"/>
      <c r="I19" s="718"/>
      <c r="J19" s="718"/>
    </row>
    <row r="20" spans="5:10" x14ac:dyDescent="0.25">
      <c r="E20" s="718"/>
      <c r="I20" s="718"/>
      <c r="J20" s="718"/>
    </row>
    <row r="21" spans="5:10" x14ac:dyDescent="0.25">
      <c r="E21" s="718"/>
      <c r="I21" s="718"/>
      <c r="J21" s="718"/>
    </row>
    <row r="22" spans="5:10" x14ac:dyDescent="0.25">
      <c r="E22" s="718"/>
      <c r="I22" s="718"/>
      <c r="J22" s="718"/>
    </row>
  </sheetData>
  <mergeCells count="6">
    <mergeCell ref="A15:J15"/>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62"/>
  <sheetViews>
    <sheetView workbookViewId="0">
      <pane ySplit="4" topLeftCell="A38" activePane="bottomLeft" state="frozen"/>
      <selection activeCell="I6" sqref="I6:I13"/>
      <selection pane="bottomLeft" activeCell="O1" sqref="O1:S1"/>
    </sheetView>
  </sheetViews>
  <sheetFormatPr defaultColWidth="9.1796875" defaultRowHeight="12.5" x14ac:dyDescent="0.25"/>
  <cols>
    <col min="1" max="16" width="6.7265625" style="1089" customWidth="1"/>
    <col min="17" max="31" width="8.7265625" style="1089" customWidth="1"/>
    <col min="32" max="16384" width="9.1796875" style="1089"/>
  </cols>
  <sheetData>
    <row r="1" spans="1:19" ht="30" customHeight="1" x14ac:dyDescent="0.25">
      <c r="A1" s="73"/>
      <c r="B1" s="363"/>
      <c r="C1" s="363"/>
      <c r="D1" s="363"/>
      <c r="E1" s="1090"/>
      <c r="F1" s="1090"/>
      <c r="G1" s="1090"/>
      <c r="H1" s="1090"/>
      <c r="I1" s="1090"/>
      <c r="J1" s="1090"/>
      <c r="K1" s="1090"/>
      <c r="L1" s="1090"/>
      <c r="M1" s="1090"/>
      <c r="N1" s="1090"/>
      <c r="O1" s="1293" t="s">
        <v>315</v>
      </c>
      <c r="P1" s="1293"/>
      <c r="Q1" s="1294"/>
      <c r="R1" s="1294"/>
      <c r="S1" s="1307"/>
    </row>
    <row r="2" spans="1:19" s="1083" customFormat="1" ht="15" customHeight="1" x14ac:dyDescent="0.3">
      <c r="A2" s="1301" t="s">
        <v>570</v>
      </c>
      <c r="B2" s="1301"/>
      <c r="C2" s="1301"/>
      <c r="D2" s="1301"/>
      <c r="E2" s="1301"/>
      <c r="F2" s="1301"/>
      <c r="G2" s="1301"/>
      <c r="H2" s="1301"/>
      <c r="I2" s="1301"/>
      <c r="J2" s="1301"/>
      <c r="K2" s="1301"/>
      <c r="L2" s="1301"/>
      <c r="M2" s="1301"/>
      <c r="N2" s="1301"/>
      <c r="O2" s="1301"/>
      <c r="P2" s="1301"/>
    </row>
    <row r="3" spans="1:19" s="1082" customFormat="1" ht="15" customHeight="1" x14ac:dyDescent="0.3">
      <c r="A3" s="1093"/>
      <c r="B3" s="1367" t="s">
        <v>10</v>
      </c>
      <c r="C3" s="1367"/>
      <c r="D3" s="1367"/>
      <c r="E3" s="1367" t="s">
        <v>54</v>
      </c>
      <c r="F3" s="1367"/>
      <c r="G3" s="1367"/>
      <c r="H3" s="1367" t="s">
        <v>56</v>
      </c>
      <c r="I3" s="1367"/>
      <c r="J3" s="1367"/>
      <c r="K3" s="1367" t="s">
        <v>55</v>
      </c>
      <c r="L3" s="1367"/>
      <c r="M3" s="1367"/>
      <c r="N3" s="1367" t="s">
        <v>35</v>
      </c>
      <c r="O3" s="1367"/>
      <c r="P3" s="1367"/>
    </row>
    <row r="4" spans="1:19" ht="15" customHeight="1" x14ac:dyDescent="0.3">
      <c r="A4" s="114" t="s">
        <v>39</v>
      </c>
      <c r="B4" s="1090" t="s">
        <v>28</v>
      </c>
      <c r="C4" s="1090" t="s">
        <v>29</v>
      </c>
      <c r="D4" s="1090" t="s">
        <v>364</v>
      </c>
      <c r="E4" s="1090" t="s">
        <v>28</v>
      </c>
      <c r="F4" s="1090" t="s">
        <v>29</v>
      </c>
      <c r="G4" s="1090" t="s">
        <v>364</v>
      </c>
      <c r="H4" s="1090" t="s">
        <v>28</v>
      </c>
      <c r="I4" s="1090" t="s">
        <v>29</v>
      </c>
      <c r="J4" s="1090" t="s">
        <v>364</v>
      </c>
      <c r="K4" s="1090" t="s">
        <v>28</v>
      </c>
      <c r="L4" s="1090" t="s">
        <v>29</v>
      </c>
      <c r="M4" s="1090" t="s">
        <v>364</v>
      </c>
      <c r="N4" s="1090" t="s">
        <v>28</v>
      </c>
      <c r="O4" s="1090" t="s">
        <v>29</v>
      </c>
      <c r="P4" s="1090" t="s">
        <v>364</v>
      </c>
    </row>
    <row r="5" spans="1:19" ht="6" customHeight="1" x14ac:dyDescent="0.25">
      <c r="A5" s="1072"/>
      <c r="B5" s="1099"/>
      <c r="C5" s="1099"/>
      <c r="D5" s="1099"/>
      <c r="E5" s="1073"/>
      <c r="F5" s="1073"/>
      <c r="G5" s="1073"/>
      <c r="H5" s="1073"/>
      <c r="I5" s="1073"/>
      <c r="J5" s="1073"/>
      <c r="K5" s="1073"/>
      <c r="L5" s="1073"/>
      <c r="M5" s="1073"/>
      <c r="N5" s="1073"/>
      <c r="O5" s="1073"/>
      <c r="P5" s="1090"/>
    </row>
    <row r="6" spans="1:19" ht="12.75" customHeight="1" x14ac:dyDescent="0.3">
      <c r="A6" s="363">
        <v>1971</v>
      </c>
      <c r="B6" s="68">
        <v>1285</v>
      </c>
      <c r="C6" s="68">
        <v>1342</v>
      </c>
      <c r="D6" s="515" t="s">
        <v>36</v>
      </c>
      <c r="E6" s="850">
        <v>5</v>
      </c>
      <c r="F6" s="850">
        <v>6</v>
      </c>
      <c r="G6" s="851" t="s">
        <v>36</v>
      </c>
      <c r="H6" s="850">
        <v>9</v>
      </c>
      <c r="I6" s="850">
        <v>9</v>
      </c>
      <c r="J6" s="851" t="s">
        <v>36</v>
      </c>
      <c r="K6" s="850">
        <v>84</v>
      </c>
      <c r="L6" s="850">
        <v>84</v>
      </c>
      <c r="M6" s="851" t="s">
        <v>36</v>
      </c>
      <c r="N6" s="850">
        <v>2</v>
      </c>
      <c r="O6" s="850">
        <v>1</v>
      </c>
      <c r="P6" s="851" t="s">
        <v>36</v>
      </c>
    </row>
    <row r="7" spans="1:19" ht="12.75" customHeight="1" x14ac:dyDescent="0.3">
      <c r="A7" s="363">
        <v>1972</v>
      </c>
      <c r="B7" s="68">
        <v>2615</v>
      </c>
      <c r="C7" s="68">
        <v>2569</v>
      </c>
      <c r="D7" s="515" t="s">
        <v>36</v>
      </c>
      <c r="E7" s="850">
        <v>3</v>
      </c>
      <c r="F7" s="850">
        <v>5</v>
      </c>
      <c r="G7" s="851" t="s">
        <v>36</v>
      </c>
      <c r="H7" s="850">
        <v>8</v>
      </c>
      <c r="I7" s="850">
        <v>9</v>
      </c>
      <c r="J7" s="851" t="s">
        <v>36</v>
      </c>
      <c r="K7" s="850">
        <v>89</v>
      </c>
      <c r="L7" s="850">
        <v>85</v>
      </c>
      <c r="M7" s="851" t="s">
        <v>36</v>
      </c>
      <c r="N7" s="850">
        <v>0</v>
      </c>
      <c r="O7" s="850">
        <v>1</v>
      </c>
      <c r="P7" s="851" t="s">
        <v>36</v>
      </c>
    </row>
    <row r="8" spans="1:19" ht="12.75" customHeight="1" x14ac:dyDescent="0.3">
      <c r="A8" s="363">
        <v>1973</v>
      </c>
      <c r="B8" s="68">
        <v>2457</v>
      </c>
      <c r="C8" s="68">
        <v>2416</v>
      </c>
      <c r="D8" s="515" t="s">
        <v>36</v>
      </c>
      <c r="E8" s="850">
        <v>3</v>
      </c>
      <c r="F8" s="850">
        <v>5</v>
      </c>
      <c r="G8" s="851" t="s">
        <v>36</v>
      </c>
      <c r="H8" s="850">
        <v>6</v>
      </c>
      <c r="I8" s="850">
        <v>7</v>
      </c>
      <c r="J8" s="851" t="s">
        <v>36</v>
      </c>
      <c r="K8" s="850">
        <v>88</v>
      </c>
      <c r="L8" s="850">
        <v>86</v>
      </c>
      <c r="M8" s="851" t="s">
        <v>36</v>
      </c>
      <c r="N8" s="850">
        <v>3</v>
      </c>
      <c r="O8" s="850">
        <v>2</v>
      </c>
      <c r="P8" s="851" t="s">
        <v>36</v>
      </c>
    </row>
    <row r="9" spans="1:19" ht="12.75" customHeight="1" x14ac:dyDescent="0.3">
      <c r="A9" s="363">
        <v>1974</v>
      </c>
      <c r="B9" s="68">
        <v>2131</v>
      </c>
      <c r="C9" s="68">
        <v>2092</v>
      </c>
      <c r="D9" s="515" t="s">
        <v>36</v>
      </c>
      <c r="E9" s="850">
        <v>3</v>
      </c>
      <c r="F9" s="850">
        <v>3</v>
      </c>
      <c r="G9" s="851" t="s">
        <v>36</v>
      </c>
      <c r="H9" s="850">
        <v>4</v>
      </c>
      <c r="I9" s="850">
        <v>6</v>
      </c>
      <c r="J9" s="851" t="s">
        <v>36</v>
      </c>
      <c r="K9" s="850">
        <v>92</v>
      </c>
      <c r="L9" s="850">
        <v>90</v>
      </c>
      <c r="M9" s="851" t="s">
        <v>36</v>
      </c>
      <c r="N9" s="850">
        <v>1</v>
      </c>
      <c r="O9" s="850">
        <v>1</v>
      </c>
      <c r="P9" s="851" t="s">
        <v>36</v>
      </c>
    </row>
    <row r="10" spans="1:19" ht="12.75" customHeight="1" x14ac:dyDescent="0.3">
      <c r="A10" s="363">
        <v>1975</v>
      </c>
      <c r="B10" s="68">
        <v>1349</v>
      </c>
      <c r="C10" s="68">
        <v>1963</v>
      </c>
      <c r="D10" s="515" t="s">
        <v>36</v>
      </c>
      <c r="E10" s="850">
        <v>3</v>
      </c>
      <c r="F10" s="850">
        <v>3</v>
      </c>
      <c r="G10" s="851" t="s">
        <v>36</v>
      </c>
      <c r="H10" s="850">
        <v>5</v>
      </c>
      <c r="I10" s="850">
        <v>7</v>
      </c>
      <c r="J10" s="851" t="s">
        <v>36</v>
      </c>
      <c r="K10" s="850">
        <v>92</v>
      </c>
      <c r="L10" s="850">
        <v>89</v>
      </c>
      <c r="M10" s="851" t="s">
        <v>36</v>
      </c>
      <c r="N10" s="850">
        <v>0</v>
      </c>
      <c r="O10" s="850">
        <v>0</v>
      </c>
      <c r="P10" s="851" t="s">
        <v>36</v>
      </c>
    </row>
    <row r="11" spans="1:19" ht="12.75" customHeight="1" x14ac:dyDescent="0.3">
      <c r="A11" s="363">
        <v>1976</v>
      </c>
      <c r="B11" s="68">
        <v>1989</v>
      </c>
      <c r="C11" s="68">
        <v>1864</v>
      </c>
      <c r="D11" s="515" t="s">
        <v>36</v>
      </c>
      <c r="E11" s="850">
        <v>3</v>
      </c>
      <c r="F11" s="850">
        <v>4</v>
      </c>
      <c r="G11" s="851" t="s">
        <v>36</v>
      </c>
      <c r="H11" s="850">
        <v>6</v>
      </c>
      <c r="I11" s="850">
        <v>7</v>
      </c>
      <c r="J11" s="851" t="s">
        <v>36</v>
      </c>
      <c r="K11" s="850">
        <v>88</v>
      </c>
      <c r="L11" s="850">
        <v>89</v>
      </c>
      <c r="M11" s="851" t="s">
        <v>36</v>
      </c>
      <c r="N11" s="850">
        <v>1</v>
      </c>
      <c r="O11" s="850">
        <v>1</v>
      </c>
      <c r="P11" s="851" t="s">
        <v>36</v>
      </c>
    </row>
    <row r="12" spans="1:19" ht="12.75" customHeight="1" x14ac:dyDescent="0.3">
      <c r="A12" s="363">
        <v>1977</v>
      </c>
      <c r="B12" s="71" t="s">
        <v>36</v>
      </c>
      <c r="C12" s="71" t="s">
        <v>36</v>
      </c>
      <c r="D12" s="71" t="s">
        <v>36</v>
      </c>
      <c r="E12" s="850">
        <v>3</v>
      </c>
      <c r="F12" s="850">
        <v>4</v>
      </c>
      <c r="G12" s="851" t="s">
        <v>36</v>
      </c>
      <c r="H12" s="850">
        <v>4</v>
      </c>
      <c r="I12" s="850">
        <v>6</v>
      </c>
      <c r="J12" s="851" t="s">
        <v>36</v>
      </c>
      <c r="K12" s="850">
        <v>91</v>
      </c>
      <c r="L12" s="850">
        <v>88</v>
      </c>
      <c r="M12" s="851" t="s">
        <v>36</v>
      </c>
      <c r="N12" s="850">
        <v>2</v>
      </c>
      <c r="O12" s="850">
        <v>1</v>
      </c>
      <c r="P12" s="851" t="s">
        <v>36</v>
      </c>
    </row>
    <row r="13" spans="1:19" ht="12.75" customHeight="1" x14ac:dyDescent="0.3">
      <c r="A13" s="363">
        <v>1978</v>
      </c>
      <c r="B13" s="71" t="s">
        <v>36</v>
      </c>
      <c r="C13" s="71" t="s">
        <v>36</v>
      </c>
      <c r="D13" s="71" t="s">
        <v>36</v>
      </c>
      <c r="E13" s="850">
        <v>3</v>
      </c>
      <c r="F13" s="850">
        <v>4</v>
      </c>
      <c r="G13" s="851" t="s">
        <v>36</v>
      </c>
      <c r="H13" s="850">
        <v>5</v>
      </c>
      <c r="I13" s="850">
        <v>6</v>
      </c>
      <c r="J13" s="851" t="s">
        <v>36</v>
      </c>
      <c r="K13" s="850">
        <v>90</v>
      </c>
      <c r="L13" s="850">
        <v>88</v>
      </c>
      <c r="M13" s="851" t="s">
        <v>36</v>
      </c>
      <c r="N13" s="850">
        <v>2</v>
      </c>
      <c r="O13" s="850">
        <v>2</v>
      </c>
      <c r="P13" s="851" t="s">
        <v>36</v>
      </c>
    </row>
    <row r="14" spans="1:19" ht="12.75" customHeight="1" x14ac:dyDescent="0.3">
      <c r="A14" s="363">
        <v>1979</v>
      </c>
      <c r="B14" s="71" t="s">
        <v>36</v>
      </c>
      <c r="C14" s="71" t="s">
        <v>36</v>
      </c>
      <c r="D14" s="71" t="s">
        <v>36</v>
      </c>
      <c r="E14" s="850">
        <v>2</v>
      </c>
      <c r="F14" s="850">
        <v>2</v>
      </c>
      <c r="G14" s="851" t="s">
        <v>36</v>
      </c>
      <c r="H14" s="850">
        <v>4</v>
      </c>
      <c r="I14" s="850">
        <v>6</v>
      </c>
      <c r="J14" s="851" t="s">
        <v>36</v>
      </c>
      <c r="K14" s="850">
        <v>93</v>
      </c>
      <c r="L14" s="850">
        <v>91</v>
      </c>
      <c r="M14" s="851" t="s">
        <v>36</v>
      </c>
      <c r="N14" s="850">
        <v>1</v>
      </c>
      <c r="O14" s="850">
        <v>1</v>
      </c>
      <c r="P14" s="851" t="s">
        <v>36</v>
      </c>
    </row>
    <row r="15" spans="1:19" ht="12.75" customHeight="1" x14ac:dyDescent="0.3">
      <c r="A15" s="363">
        <v>1980</v>
      </c>
      <c r="B15" s="71" t="s">
        <v>36</v>
      </c>
      <c r="C15" s="71" t="s">
        <v>36</v>
      </c>
      <c r="D15" s="71" t="s">
        <v>36</v>
      </c>
      <c r="E15" s="850">
        <v>2</v>
      </c>
      <c r="F15" s="850">
        <v>3</v>
      </c>
      <c r="G15" s="851" t="s">
        <v>36</v>
      </c>
      <c r="H15" s="850">
        <v>4</v>
      </c>
      <c r="I15" s="850">
        <v>6</v>
      </c>
      <c r="J15" s="851" t="s">
        <v>36</v>
      </c>
      <c r="K15" s="850">
        <v>94</v>
      </c>
      <c r="L15" s="850">
        <v>90</v>
      </c>
      <c r="M15" s="851" t="s">
        <v>36</v>
      </c>
      <c r="N15" s="850">
        <v>0</v>
      </c>
      <c r="O15" s="850">
        <v>0</v>
      </c>
      <c r="P15" s="851" t="s">
        <v>36</v>
      </c>
    </row>
    <row r="16" spans="1:19" ht="12.75" customHeight="1" x14ac:dyDescent="0.3">
      <c r="A16" s="363">
        <v>1981</v>
      </c>
      <c r="B16" s="71" t="s">
        <v>36</v>
      </c>
      <c r="C16" s="71" t="s">
        <v>36</v>
      </c>
      <c r="D16" s="71" t="s">
        <v>36</v>
      </c>
      <c r="E16" s="850">
        <v>3</v>
      </c>
      <c r="F16" s="850">
        <v>4</v>
      </c>
      <c r="G16" s="851" t="s">
        <v>36</v>
      </c>
      <c r="H16" s="850">
        <v>4</v>
      </c>
      <c r="I16" s="850">
        <v>6</v>
      </c>
      <c r="J16" s="851" t="s">
        <v>36</v>
      </c>
      <c r="K16" s="850">
        <v>92</v>
      </c>
      <c r="L16" s="850">
        <v>89</v>
      </c>
      <c r="M16" s="851" t="s">
        <v>36</v>
      </c>
      <c r="N16" s="850">
        <v>1</v>
      </c>
      <c r="O16" s="850">
        <v>1</v>
      </c>
      <c r="P16" s="851" t="s">
        <v>36</v>
      </c>
    </row>
    <row r="17" spans="1:22" ht="12.75" customHeight="1" x14ac:dyDescent="0.3">
      <c r="A17" s="363">
        <v>1982</v>
      </c>
      <c r="B17" s="71" t="s">
        <v>36</v>
      </c>
      <c r="C17" s="71" t="s">
        <v>36</v>
      </c>
      <c r="D17" s="71" t="s">
        <v>36</v>
      </c>
      <c r="E17" s="850">
        <v>2</v>
      </c>
      <c r="F17" s="850">
        <v>3</v>
      </c>
      <c r="G17" s="851" t="s">
        <v>36</v>
      </c>
      <c r="H17" s="850">
        <v>4</v>
      </c>
      <c r="I17" s="850">
        <v>5</v>
      </c>
      <c r="J17" s="851" t="s">
        <v>36</v>
      </c>
      <c r="K17" s="850">
        <v>94</v>
      </c>
      <c r="L17" s="850">
        <v>92</v>
      </c>
      <c r="M17" s="851" t="s">
        <v>36</v>
      </c>
      <c r="N17" s="850">
        <v>0</v>
      </c>
      <c r="O17" s="850">
        <v>0</v>
      </c>
      <c r="P17" s="851" t="s">
        <v>36</v>
      </c>
    </row>
    <row r="18" spans="1:22" ht="12.75" customHeight="1" x14ac:dyDescent="0.3">
      <c r="A18" s="363">
        <v>1983</v>
      </c>
      <c r="B18" s="71" t="s">
        <v>36</v>
      </c>
      <c r="C18" s="71" t="s">
        <v>36</v>
      </c>
      <c r="D18" s="71" t="s">
        <v>36</v>
      </c>
      <c r="E18" s="851" t="s">
        <v>36</v>
      </c>
      <c r="F18" s="851" t="s">
        <v>36</v>
      </c>
      <c r="G18" s="851" t="s">
        <v>36</v>
      </c>
      <c r="H18" s="851" t="s">
        <v>36</v>
      </c>
      <c r="I18" s="851" t="s">
        <v>36</v>
      </c>
      <c r="J18" s="851" t="s">
        <v>36</v>
      </c>
      <c r="K18" s="851" t="s">
        <v>36</v>
      </c>
      <c r="L18" s="851" t="s">
        <v>36</v>
      </c>
      <c r="M18" s="851" t="s">
        <v>36</v>
      </c>
      <c r="N18" s="851" t="s">
        <v>36</v>
      </c>
      <c r="O18" s="851" t="s">
        <v>36</v>
      </c>
      <c r="P18" s="851" t="s">
        <v>36</v>
      </c>
    </row>
    <row r="19" spans="1:22" ht="12.75" customHeight="1" x14ac:dyDescent="0.3">
      <c r="A19" s="363">
        <v>1984</v>
      </c>
      <c r="B19" s="71" t="s">
        <v>36</v>
      </c>
      <c r="C19" s="71" t="s">
        <v>36</v>
      </c>
      <c r="D19" s="71" t="s">
        <v>36</v>
      </c>
      <c r="E19" s="851" t="s">
        <v>36</v>
      </c>
      <c r="F19" s="851" t="s">
        <v>36</v>
      </c>
      <c r="G19" s="851" t="s">
        <v>36</v>
      </c>
      <c r="H19" s="851" t="s">
        <v>36</v>
      </c>
      <c r="I19" s="851" t="s">
        <v>36</v>
      </c>
      <c r="J19" s="851" t="s">
        <v>36</v>
      </c>
      <c r="K19" s="851" t="s">
        <v>36</v>
      </c>
      <c r="L19" s="851" t="s">
        <v>36</v>
      </c>
      <c r="M19" s="851" t="s">
        <v>36</v>
      </c>
      <c r="N19" s="851" t="s">
        <v>36</v>
      </c>
      <c r="O19" s="851" t="s">
        <v>36</v>
      </c>
      <c r="P19" s="851" t="s">
        <v>36</v>
      </c>
    </row>
    <row r="20" spans="1:22" ht="12.75" customHeight="1" x14ac:dyDescent="0.3">
      <c r="A20" s="363">
        <v>1985</v>
      </c>
      <c r="B20" s="71" t="s">
        <v>36</v>
      </c>
      <c r="C20" s="71" t="s">
        <v>36</v>
      </c>
      <c r="D20" s="71" t="s">
        <v>36</v>
      </c>
      <c r="E20" s="851" t="s">
        <v>36</v>
      </c>
      <c r="F20" s="851" t="s">
        <v>36</v>
      </c>
      <c r="G20" s="851" t="s">
        <v>36</v>
      </c>
      <c r="H20" s="851" t="s">
        <v>36</v>
      </c>
      <c r="I20" s="851" t="s">
        <v>36</v>
      </c>
      <c r="J20" s="851" t="s">
        <v>36</v>
      </c>
      <c r="K20" s="851" t="s">
        <v>36</v>
      </c>
      <c r="L20" s="851" t="s">
        <v>36</v>
      </c>
      <c r="M20" s="851" t="s">
        <v>36</v>
      </c>
      <c r="N20" s="851" t="s">
        <v>36</v>
      </c>
      <c r="O20" s="851" t="s">
        <v>36</v>
      </c>
      <c r="P20" s="851" t="s">
        <v>36</v>
      </c>
    </row>
    <row r="21" spans="1:22" ht="12.75" customHeight="1" x14ac:dyDescent="0.25">
      <c r="A21" s="363">
        <v>1986</v>
      </c>
      <c r="B21" s="126">
        <v>2789</v>
      </c>
      <c r="C21" s="126">
        <v>2775</v>
      </c>
      <c r="D21" s="516" t="s">
        <v>36</v>
      </c>
      <c r="E21" s="850">
        <v>2</v>
      </c>
      <c r="F21" s="850">
        <v>3</v>
      </c>
      <c r="G21" s="851" t="s">
        <v>36</v>
      </c>
      <c r="H21" s="850">
        <v>4</v>
      </c>
      <c r="I21" s="850">
        <v>4</v>
      </c>
      <c r="J21" s="851" t="s">
        <v>36</v>
      </c>
      <c r="K21" s="850">
        <v>93</v>
      </c>
      <c r="L21" s="850">
        <v>93</v>
      </c>
      <c r="M21" s="851" t="s">
        <v>36</v>
      </c>
      <c r="N21" s="850">
        <v>0</v>
      </c>
      <c r="O21" s="850">
        <v>0</v>
      </c>
      <c r="P21" s="851" t="s">
        <v>36</v>
      </c>
    </row>
    <row r="22" spans="1:22" ht="12.75" customHeight="1" x14ac:dyDescent="0.25">
      <c r="A22" s="363">
        <v>1987</v>
      </c>
      <c r="B22" s="126">
        <v>2848</v>
      </c>
      <c r="C22" s="126">
        <v>2720</v>
      </c>
      <c r="D22" s="516" t="s">
        <v>36</v>
      </c>
      <c r="E22" s="850">
        <v>2</v>
      </c>
      <c r="F22" s="850">
        <v>3</v>
      </c>
      <c r="G22" s="851" t="s">
        <v>36</v>
      </c>
      <c r="H22" s="850">
        <v>4</v>
      </c>
      <c r="I22" s="850">
        <v>4</v>
      </c>
      <c r="J22" s="851" t="s">
        <v>36</v>
      </c>
      <c r="K22" s="850">
        <v>95</v>
      </c>
      <c r="L22" s="850">
        <v>92</v>
      </c>
      <c r="M22" s="851" t="s">
        <v>36</v>
      </c>
      <c r="N22" s="850">
        <v>0</v>
      </c>
      <c r="O22" s="850">
        <v>0</v>
      </c>
      <c r="P22" s="851" t="s">
        <v>36</v>
      </c>
    </row>
    <row r="23" spans="1:22" ht="12.75" customHeight="1" x14ac:dyDescent="0.3">
      <c r="A23" s="363">
        <v>1988</v>
      </c>
      <c r="B23" s="67">
        <v>2618</v>
      </c>
      <c r="C23" s="67">
        <v>2623</v>
      </c>
      <c r="D23" s="307" t="s">
        <v>36</v>
      </c>
      <c r="E23" s="850">
        <v>2</v>
      </c>
      <c r="F23" s="850">
        <v>3</v>
      </c>
      <c r="G23" s="851" t="s">
        <v>36</v>
      </c>
      <c r="H23" s="850">
        <v>3</v>
      </c>
      <c r="I23" s="850">
        <v>4</v>
      </c>
      <c r="J23" s="851" t="s">
        <v>36</v>
      </c>
      <c r="K23" s="850">
        <v>95</v>
      </c>
      <c r="L23" s="850">
        <v>93</v>
      </c>
      <c r="M23" s="851" t="s">
        <v>36</v>
      </c>
      <c r="N23" s="850">
        <v>0</v>
      </c>
      <c r="O23" s="850">
        <v>0</v>
      </c>
      <c r="P23" s="851" t="s">
        <v>36</v>
      </c>
    </row>
    <row r="24" spans="1:22" ht="12.75" customHeight="1" x14ac:dyDescent="0.25">
      <c r="A24" s="363">
        <v>1989</v>
      </c>
      <c r="B24" s="67">
        <v>2758</v>
      </c>
      <c r="C24" s="67">
        <v>2767</v>
      </c>
      <c r="D24" s="67">
        <v>5525</v>
      </c>
      <c r="E24" s="850">
        <v>1.6</v>
      </c>
      <c r="F24" s="850">
        <v>2.54</v>
      </c>
      <c r="G24" s="850">
        <v>2.06</v>
      </c>
      <c r="H24" s="850">
        <v>3.39</v>
      </c>
      <c r="I24" s="850">
        <v>5.07</v>
      </c>
      <c r="J24" s="850">
        <v>4.21</v>
      </c>
      <c r="K24" s="850">
        <v>94.98</v>
      </c>
      <c r="L24" s="850">
        <v>92.35</v>
      </c>
      <c r="M24" s="850">
        <v>93.69</v>
      </c>
      <c r="N24" s="850">
        <v>0.04</v>
      </c>
      <c r="O24" s="850">
        <v>0.03</v>
      </c>
      <c r="P24" s="850">
        <v>0.04</v>
      </c>
      <c r="Q24" s="513"/>
      <c r="R24" s="514"/>
      <c r="S24" s="513"/>
      <c r="T24" s="513"/>
      <c r="U24" s="513"/>
      <c r="V24" s="513"/>
    </row>
    <row r="25" spans="1:22" ht="12.75" customHeight="1" x14ac:dyDescent="0.25">
      <c r="A25" s="363">
        <v>1990</v>
      </c>
      <c r="B25" s="67">
        <v>2864</v>
      </c>
      <c r="C25" s="67">
        <v>2849</v>
      </c>
      <c r="D25" s="67">
        <v>5713</v>
      </c>
      <c r="E25" s="850">
        <v>2.48</v>
      </c>
      <c r="F25" s="850">
        <v>2.91</v>
      </c>
      <c r="G25" s="850">
        <v>2.69</v>
      </c>
      <c r="H25" s="850">
        <v>3.59</v>
      </c>
      <c r="I25" s="850">
        <v>4.8099999999999996</v>
      </c>
      <c r="J25" s="850">
        <v>4.1900000000000004</v>
      </c>
      <c r="K25" s="850">
        <v>93.89</v>
      </c>
      <c r="L25" s="850">
        <v>92.24</v>
      </c>
      <c r="M25" s="850">
        <v>93.08</v>
      </c>
      <c r="N25" s="850">
        <v>0.04</v>
      </c>
      <c r="O25" s="850">
        <v>0.04</v>
      </c>
      <c r="P25" s="850">
        <v>0.04</v>
      </c>
      <c r="Q25" s="513"/>
      <c r="R25" s="514"/>
      <c r="S25" s="513"/>
      <c r="T25" s="513"/>
      <c r="U25" s="513"/>
      <c r="V25" s="513"/>
    </row>
    <row r="26" spans="1:22" ht="12.75" customHeight="1" x14ac:dyDescent="0.25">
      <c r="A26" s="363">
        <v>1991</v>
      </c>
      <c r="B26" s="67">
        <v>2854</v>
      </c>
      <c r="C26" s="67">
        <v>2795</v>
      </c>
      <c r="D26" s="67">
        <v>5649</v>
      </c>
      <c r="E26" s="850">
        <v>2.25</v>
      </c>
      <c r="F26" s="850">
        <v>3.21</v>
      </c>
      <c r="G26" s="850">
        <v>2.72</v>
      </c>
      <c r="H26" s="850">
        <v>4.2699999999999996</v>
      </c>
      <c r="I26" s="850">
        <v>5.35</v>
      </c>
      <c r="J26" s="850">
        <v>4.8</v>
      </c>
      <c r="K26" s="850">
        <v>93.2</v>
      </c>
      <c r="L26" s="850">
        <v>91.33</v>
      </c>
      <c r="M26" s="850">
        <v>92.29</v>
      </c>
      <c r="N26" s="850">
        <v>0.27</v>
      </c>
      <c r="O26" s="850">
        <v>0.11</v>
      </c>
      <c r="P26" s="850">
        <v>0.19</v>
      </c>
      <c r="Q26" s="513"/>
      <c r="R26" s="514"/>
      <c r="S26" s="513"/>
      <c r="T26" s="513"/>
      <c r="U26" s="513"/>
      <c r="V26" s="513"/>
    </row>
    <row r="27" spans="1:22" ht="12.75" customHeight="1" x14ac:dyDescent="0.25">
      <c r="A27" s="363">
        <v>1992</v>
      </c>
      <c r="B27" s="67">
        <v>2848</v>
      </c>
      <c r="C27" s="67">
        <v>2749</v>
      </c>
      <c r="D27" s="67">
        <v>5597</v>
      </c>
      <c r="E27" s="850">
        <v>2.4700000000000002</v>
      </c>
      <c r="F27" s="850">
        <v>3.27</v>
      </c>
      <c r="G27" s="850">
        <v>2.86</v>
      </c>
      <c r="H27" s="850">
        <v>4.47</v>
      </c>
      <c r="I27" s="850">
        <v>6.26</v>
      </c>
      <c r="J27" s="850">
        <v>5.35</v>
      </c>
      <c r="K27" s="850">
        <v>92.88</v>
      </c>
      <c r="L27" s="850">
        <v>90.39</v>
      </c>
      <c r="M27" s="850">
        <v>91.66</v>
      </c>
      <c r="N27" s="850">
        <v>0.17</v>
      </c>
      <c r="O27" s="850">
        <v>7.0000000000000007E-2</v>
      </c>
      <c r="P27" s="850">
        <v>0.13</v>
      </c>
      <c r="Q27" s="513"/>
      <c r="R27" s="514"/>
      <c r="S27" s="513"/>
      <c r="T27" s="513"/>
      <c r="U27" s="513"/>
      <c r="V27" s="513"/>
    </row>
    <row r="28" spans="1:22" ht="12.75" customHeight="1" x14ac:dyDescent="0.25">
      <c r="A28" s="363">
        <v>1993</v>
      </c>
      <c r="B28" s="67">
        <v>2868</v>
      </c>
      <c r="C28" s="67">
        <v>2735</v>
      </c>
      <c r="D28" s="67">
        <v>5603</v>
      </c>
      <c r="E28" s="850">
        <v>2.39</v>
      </c>
      <c r="F28" s="850">
        <v>4.68</v>
      </c>
      <c r="G28" s="850">
        <v>3.5</v>
      </c>
      <c r="H28" s="850">
        <v>5.58</v>
      </c>
      <c r="I28" s="850">
        <v>6.97</v>
      </c>
      <c r="J28" s="850">
        <v>6.25</v>
      </c>
      <c r="K28" s="850">
        <v>91.89</v>
      </c>
      <c r="L28" s="850">
        <v>88.17</v>
      </c>
      <c r="M28" s="850">
        <v>90.08</v>
      </c>
      <c r="N28" s="850">
        <v>0.14000000000000001</v>
      </c>
      <c r="O28" s="850">
        <v>0.18</v>
      </c>
      <c r="P28" s="850">
        <v>0.16</v>
      </c>
      <c r="Q28" s="513"/>
      <c r="R28" s="514"/>
      <c r="S28" s="513"/>
      <c r="T28" s="513"/>
      <c r="U28" s="513"/>
      <c r="V28" s="513"/>
    </row>
    <row r="29" spans="1:22" ht="12.75" customHeight="1" x14ac:dyDescent="0.25">
      <c r="A29" s="363">
        <v>1994</v>
      </c>
      <c r="B29" s="67">
        <v>2742</v>
      </c>
      <c r="C29" s="67">
        <v>2804</v>
      </c>
      <c r="D29" s="67">
        <v>5546</v>
      </c>
      <c r="E29" s="850">
        <v>3.17</v>
      </c>
      <c r="F29" s="850">
        <v>5.99</v>
      </c>
      <c r="G29" s="850">
        <v>4.55</v>
      </c>
      <c r="H29" s="850">
        <v>7.72</v>
      </c>
      <c r="I29" s="850">
        <v>10.88</v>
      </c>
      <c r="J29" s="850">
        <v>9.27</v>
      </c>
      <c r="K29" s="850">
        <v>89.01</v>
      </c>
      <c r="L29" s="850">
        <v>82.88</v>
      </c>
      <c r="M29" s="850">
        <v>86</v>
      </c>
      <c r="N29" s="850">
        <v>0.11</v>
      </c>
      <c r="O29" s="850">
        <v>0.25</v>
      </c>
      <c r="P29" s="850">
        <v>0.18</v>
      </c>
      <c r="Q29" s="513"/>
      <c r="R29" s="514"/>
      <c r="S29" s="513"/>
      <c r="T29" s="513"/>
      <c r="U29" s="513"/>
      <c r="V29" s="513"/>
    </row>
    <row r="30" spans="1:22" ht="12.75" customHeight="1" x14ac:dyDescent="0.25">
      <c r="A30" s="363">
        <v>1995</v>
      </c>
      <c r="B30" s="67">
        <v>2623</v>
      </c>
      <c r="C30" s="67">
        <v>2582</v>
      </c>
      <c r="D30" s="67">
        <v>5205</v>
      </c>
      <c r="E30" s="850">
        <v>5.18</v>
      </c>
      <c r="F30" s="850">
        <v>7.79</v>
      </c>
      <c r="G30" s="850">
        <v>6.46</v>
      </c>
      <c r="H30" s="850">
        <v>9.7100000000000009</v>
      </c>
      <c r="I30" s="850">
        <v>11.57</v>
      </c>
      <c r="J30" s="850">
        <v>10.62</v>
      </c>
      <c r="K30" s="850">
        <v>84.6</v>
      </c>
      <c r="L30" s="850">
        <v>80.39</v>
      </c>
      <c r="M30" s="850">
        <v>82.53</v>
      </c>
      <c r="N30" s="850">
        <v>0.52</v>
      </c>
      <c r="O30" s="850">
        <v>0.24</v>
      </c>
      <c r="P30" s="850">
        <v>0.38</v>
      </c>
      <c r="Q30" s="513"/>
      <c r="R30" s="514"/>
      <c r="S30" s="513"/>
      <c r="T30" s="513"/>
      <c r="U30" s="513"/>
      <c r="V30" s="513"/>
    </row>
    <row r="31" spans="1:22" ht="12.75" customHeight="1" x14ac:dyDescent="0.25">
      <c r="A31" s="363">
        <v>1996</v>
      </c>
      <c r="B31" s="67">
        <v>2775</v>
      </c>
      <c r="C31" s="67">
        <v>2738</v>
      </c>
      <c r="D31" s="67">
        <v>5513</v>
      </c>
      <c r="E31" s="850">
        <v>5.96</v>
      </c>
      <c r="F31" s="850">
        <v>7.77</v>
      </c>
      <c r="G31" s="850">
        <v>6.86</v>
      </c>
      <c r="H31" s="850">
        <v>10.48</v>
      </c>
      <c r="I31" s="850">
        <v>10.72</v>
      </c>
      <c r="J31" s="850">
        <v>10.6</v>
      </c>
      <c r="K31" s="850">
        <v>83.17</v>
      </c>
      <c r="L31" s="850">
        <v>81.19</v>
      </c>
      <c r="M31" s="850">
        <v>82.19</v>
      </c>
      <c r="N31" s="850">
        <v>0.39</v>
      </c>
      <c r="O31" s="850">
        <v>0.31</v>
      </c>
      <c r="P31" s="850">
        <v>0.35</v>
      </c>
      <c r="Q31" s="513"/>
      <c r="R31" s="514"/>
      <c r="S31" s="513"/>
      <c r="T31" s="513"/>
      <c r="U31" s="513"/>
      <c r="V31" s="513"/>
    </row>
    <row r="32" spans="1:22" ht="12.75" customHeight="1" x14ac:dyDescent="0.25">
      <c r="A32" s="363">
        <v>1997</v>
      </c>
      <c r="B32" s="67">
        <v>2656</v>
      </c>
      <c r="C32" s="67">
        <v>2538</v>
      </c>
      <c r="D32" s="67">
        <v>5194</v>
      </c>
      <c r="E32" s="850">
        <v>7.37</v>
      </c>
      <c r="F32" s="850">
        <v>8.94</v>
      </c>
      <c r="G32" s="850">
        <v>8.14</v>
      </c>
      <c r="H32" s="850">
        <v>11.71</v>
      </c>
      <c r="I32" s="850">
        <v>12.62</v>
      </c>
      <c r="J32" s="850">
        <v>12.16</v>
      </c>
      <c r="K32" s="850">
        <v>80.64</v>
      </c>
      <c r="L32" s="850">
        <v>78.34</v>
      </c>
      <c r="M32" s="850">
        <v>79.5</v>
      </c>
      <c r="N32" s="850">
        <v>0.28999999999999998</v>
      </c>
      <c r="O32" s="850">
        <v>0.11</v>
      </c>
      <c r="P32" s="850">
        <v>0.2</v>
      </c>
      <c r="Q32" s="513"/>
      <c r="R32" s="514"/>
      <c r="S32" s="513"/>
      <c r="T32" s="513"/>
      <c r="U32" s="513"/>
      <c r="V32" s="513"/>
    </row>
    <row r="33" spans="1:22" ht="12.75" customHeight="1" x14ac:dyDescent="0.25">
      <c r="A33" s="363">
        <v>1998</v>
      </c>
      <c r="B33" s="67">
        <v>2450</v>
      </c>
      <c r="C33" s="67">
        <v>2521</v>
      </c>
      <c r="D33" s="67">
        <v>4971</v>
      </c>
      <c r="E33" s="850">
        <v>6.22</v>
      </c>
      <c r="F33" s="850">
        <v>8.26</v>
      </c>
      <c r="G33" s="850">
        <v>7.23</v>
      </c>
      <c r="H33" s="850">
        <v>10.36</v>
      </c>
      <c r="I33" s="850">
        <v>12.91</v>
      </c>
      <c r="J33" s="850">
        <v>11.63</v>
      </c>
      <c r="K33" s="850">
        <v>83.15</v>
      </c>
      <c r="L33" s="850">
        <v>78.56</v>
      </c>
      <c r="M33" s="850">
        <v>80.86</v>
      </c>
      <c r="N33" s="850">
        <v>0.27</v>
      </c>
      <c r="O33" s="850">
        <v>0.28000000000000003</v>
      </c>
      <c r="P33" s="850">
        <v>0.28000000000000003</v>
      </c>
      <c r="Q33" s="513"/>
      <c r="R33" s="514"/>
      <c r="S33" s="513"/>
      <c r="T33" s="513"/>
      <c r="U33" s="513"/>
      <c r="V33" s="513"/>
    </row>
    <row r="34" spans="1:22" ht="12.75" customHeight="1" x14ac:dyDescent="0.25">
      <c r="A34" s="363">
        <v>1999</v>
      </c>
      <c r="B34" s="67">
        <v>2388</v>
      </c>
      <c r="C34" s="67">
        <v>2304</v>
      </c>
      <c r="D34" s="67">
        <v>4692</v>
      </c>
      <c r="E34" s="850">
        <v>4.57</v>
      </c>
      <c r="F34" s="850">
        <v>8.1999999999999993</v>
      </c>
      <c r="G34" s="850">
        <v>6.35</v>
      </c>
      <c r="H34" s="850">
        <v>9.82</v>
      </c>
      <c r="I34" s="850">
        <v>12.93</v>
      </c>
      <c r="J34" s="850">
        <v>11.35</v>
      </c>
      <c r="K34" s="850">
        <v>85.47</v>
      </c>
      <c r="L34" s="850">
        <v>78.739999999999995</v>
      </c>
      <c r="M34" s="850">
        <v>82.16</v>
      </c>
      <c r="N34" s="850">
        <v>0.15</v>
      </c>
      <c r="O34" s="850">
        <v>0.13</v>
      </c>
      <c r="P34" s="850">
        <v>0.14000000000000001</v>
      </c>
      <c r="Q34" s="513"/>
      <c r="R34" s="514"/>
      <c r="S34" s="513"/>
      <c r="T34" s="513"/>
      <c r="U34" s="513"/>
      <c r="V34" s="513"/>
    </row>
    <row r="35" spans="1:22" ht="12.75" customHeight="1" x14ac:dyDescent="0.25">
      <c r="A35" s="363">
        <v>2000</v>
      </c>
      <c r="B35" s="67">
        <v>2374</v>
      </c>
      <c r="C35" s="67">
        <v>2460</v>
      </c>
      <c r="D35" s="67">
        <v>4834</v>
      </c>
      <c r="E35" s="850">
        <v>4.78</v>
      </c>
      <c r="F35" s="850">
        <v>7.6</v>
      </c>
      <c r="G35" s="850">
        <v>6.23</v>
      </c>
      <c r="H35" s="850">
        <v>10.199999999999999</v>
      </c>
      <c r="I35" s="850">
        <v>12.01</v>
      </c>
      <c r="J35" s="850">
        <v>11.12</v>
      </c>
      <c r="K35" s="850">
        <v>84.4</v>
      </c>
      <c r="L35" s="850">
        <v>79.63</v>
      </c>
      <c r="M35" s="850">
        <v>81.94</v>
      </c>
      <c r="N35" s="850">
        <v>0.67</v>
      </c>
      <c r="O35" s="850">
        <v>0.77</v>
      </c>
      <c r="P35" s="850">
        <v>0.72</v>
      </c>
      <c r="Q35" s="513"/>
      <c r="R35" s="514"/>
      <c r="S35" s="513"/>
      <c r="T35" s="513"/>
      <c r="U35" s="513"/>
      <c r="V35" s="513"/>
    </row>
    <row r="36" spans="1:22" ht="12.75" customHeight="1" x14ac:dyDescent="0.25">
      <c r="A36" s="363">
        <v>2001</v>
      </c>
      <c r="B36" s="67">
        <v>2453</v>
      </c>
      <c r="C36" s="67">
        <v>2477</v>
      </c>
      <c r="D36" s="67">
        <v>4932</v>
      </c>
      <c r="E36" s="850">
        <v>4.34</v>
      </c>
      <c r="F36" s="850">
        <v>8.3800000000000008</v>
      </c>
      <c r="G36" s="850">
        <v>6.31</v>
      </c>
      <c r="H36" s="850">
        <v>10.3</v>
      </c>
      <c r="I36" s="850">
        <v>11.15</v>
      </c>
      <c r="J36" s="850">
        <v>10.7</v>
      </c>
      <c r="K36" s="850">
        <v>85</v>
      </c>
      <c r="L36" s="850">
        <v>80.209999999999994</v>
      </c>
      <c r="M36" s="850">
        <v>82.65</v>
      </c>
      <c r="N36" s="850">
        <v>0.41</v>
      </c>
      <c r="O36" s="850">
        <v>0.26</v>
      </c>
      <c r="P36" s="850">
        <v>0.34</v>
      </c>
      <c r="Q36" s="513"/>
      <c r="R36" s="514"/>
      <c r="S36" s="513"/>
      <c r="T36" s="513"/>
      <c r="U36" s="513"/>
      <c r="V36" s="513"/>
    </row>
    <row r="37" spans="1:22" ht="12.75" customHeight="1" x14ac:dyDescent="0.25">
      <c r="A37" s="363">
        <v>2002</v>
      </c>
      <c r="B37" s="67">
        <v>2544</v>
      </c>
      <c r="C37" s="67">
        <v>2441</v>
      </c>
      <c r="D37" s="67">
        <v>4986</v>
      </c>
      <c r="E37" s="850">
        <v>4.71</v>
      </c>
      <c r="F37" s="850">
        <v>5.68</v>
      </c>
      <c r="G37" s="850">
        <v>5.18</v>
      </c>
      <c r="H37" s="850">
        <v>11.7</v>
      </c>
      <c r="I37" s="850">
        <v>12.41</v>
      </c>
      <c r="J37" s="850">
        <v>12.02</v>
      </c>
      <c r="K37" s="850">
        <v>83.3</v>
      </c>
      <c r="L37" s="850">
        <v>81.63</v>
      </c>
      <c r="M37" s="850">
        <v>82.49</v>
      </c>
      <c r="N37" s="850">
        <v>0.34</v>
      </c>
      <c r="O37" s="850">
        <v>0.28000000000000003</v>
      </c>
      <c r="P37" s="850">
        <v>0.31</v>
      </c>
      <c r="Q37" s="513"/>
      <c r="R37" s="514"/>
      <c r="S37" s="513"/>
      <c r="T37" s="513"/>
      <c r="U37" s="513"/>
      <c r="V37" s="513"/>
    </row>
    <row r="38" spans="1:22" ht="12.75" customHeight="1" x14ac:dyDescent="0.25">
      <c r="A38" s="363">
        <v>2003</v>
      </c>
      <c r="B38" s="67">
        <v>2485</v>
      </c>
      <c r="C38" s="67">
        <v>2370</v>
      </c>
      <c r="D38" s="67">
        <v>4855</v>
      </c>
      <c r="E38" s="850">
        <v>4.01</v>
      </c>
      <c r="F38" s="850">
        <v>6.25</v>
      </c>
      <c r="G38" s="850">
        <v>5.1100000000000003</v>
      </c>
      <c r="H38" s="850">
        <v>9.3000000000000007</v>
      </c>
      <c r="I38" s="850">
        <v>12</v>
      </c>
      <c r="J38" s="850">
        <v>10.62</v>
      </c>
      <c r="K38" s="850">
        <v>86.2</v>
      </c>
      <c r="L38" s="850">
        <v>81.45</v>
      </c>
      <c r="M38" s="850">
        <v>83.88</v>
      </c>
      <c r="N38" s="850">
        <v>0.5</v>
      </c>
      <c r="O38" s="850">
        <v>0.28999999999999998</v>
      </c>
      <c r="P38" s="850">
        <v>0.4</v>
      </c>
      <c r="Q38" s="513"/>
      <c r="R38" s="514"/>
      <c r="S38" s="513"/>
      <c r="T38" s="513"/>
      <c r="U38" s="513"/>
      <c r="V38" s="513"/>
    </row>
    <row r="39" spans="1:22" ht="12.75" customHeight="1" x14ac:dyDescent="0.25">
      <c r="A39" s="363">
        <v>2004</v>
      </c>
      <c r="B39" s="67">
        <v>2442</v>
      </c>
      <c r="C39" s="67">
        <v>2556</v>
      </c>
      <c r="D39" s="67">
        <v>4999</v>
      </c>
      <c r="E39" s="850">
        <v>3.97</v>
      </c>
      <c r="F39" s="850">
        <v>5.59</v>
      </c>
      <c r="G39" s="850">
        <v>4.75</v>
      </c>
      <c r="H39" s="850">
        <v>7.1</v>
      </c>
      <c r="I39" s="850">
        <v>12.45</v>
      </c>
      <c r="J39" s="850">
        <v>9.6999999999999993</v>
      </c>
      <c r="K39" s="850">
        <v>88.4</v>
      </c>
      <c r="L39" s="850">
        <v>81.39</v>
      </c>
      <c r="M39" s="850">
        <v>85</v>
      </c>
      <c r="N39" s="850">
        <v>0.52</v>
      </c>
      <c r="O39" s="850">
        <v>0.56999999999999995</v>
      </c>
      <c r="P39" s="850">
        <v>0.53</v>
      </c>
      <c r="Q39" s="513"/>
      <c r="R39" s="514"/>
      <c r="S39" s="513"/>
      <c r="T39" s="513"/>
      <c r="U39" s="513"/>
      <c r="V39" s="513"/>
    </row>
    <row r="40" spans="1:22" ht="12.75" customHeight="1" x14ac:dyDescent="0.25">
      <c r="A40" s="363">
        <v>2005</v>
      </c>
      <c r="B40" s="67">
        <v>2527</v>
      </c>
      <c r="C40" s="67">
        <v>2493</v>
      </c>
      <c r="D40" s="67">
        <v>5021</v>
      </c>
      <c r="E40" s="850">
        <v>4.37</v>
      </c>
      <c r="F40" s="850">
        <v>5.88</v>
      </c>
      <c r="G40" s="850">
        <v>5.0999999999999996</v>
      </c>
      <c r="H40" s="850">
        <v>10.9</v>
      </c>
      <c r="I40" s="850">
        <v>9.9700000000000006</v>
      </c>
      <c r="J40" s="850">
        <v>10.47</v>
      </c>
      <c r="K40" s="850">
        <v>84</v>
      </c>
      <c r="L40" s="850">
        <v>83.48</v>
      </c>
      <c r="M40" s="850">
        <v>83.77</v>
      </c>
      <c r="N40" s="850">
        <v>0.67</v>
      </c>
      <c r="O40" s="850">
        <v>0.67</v>
      </c>
      <c r="P40" s="850">
        <v>0.67</v>
      </c>
      <c r="Q40" s="513"/>
      <c r="R40" s="514"/>
      <c r="S40" s="513"/>
      <c r="T40" s="513"/>
      <c r="U40" s="513"/>
      <c r="V40" s="513"/>
    </row>
    <row r="41" spans="1:22" ht="12.75" customHeight="1" x14ac:dyDescent="0.25">
      <c r="A41" s="363">
        <v>2006</v>
      </c>
      <c r="B41" s="67">
        <v>2334</v>
      </c>
      <c r="C41" s="67">
        <v>2261</v>
      </c>
      <c r="D41" s="67">
        <v>4599</v>
      </c>
      <c r="E41" s="850">
        <v>5</v>
      </c>
      <c r="F41" s="850">
        <v>5.66</v>
      </c>
      <c r="G41" s="850">
        <v>5.32</v>
      </c>
      <c r="H41" s="850">
        <v>9.1999999999999993</v>
      </c>
      <c r="I41" s="850">
        <v>10.58</v>
      </c>
      <c r="J41" s="850">
        <v>9.9</v>
      </c>
      <c r="K41" s="850">
        <v>85.4</v>
      </c>
      <c r="L41" s="850">
        <v>83.13</v>
      </c>
      <c r="M41" s="850">
        <v>84.26</v>
      </c>
      <c r="N41" s="850">
        <v>0.42</v>
      </c>
      <c r="O41" s="850">
        <v>0.63</v>
      </c>
      <c r="P41" s="850">
        <v>0.53</v>
      </c>
      <c r="Q41" s="513"/>
      <c r="R41" s="514"/>
      <c r="S41" s="513"/>
      <c r="T41" s="513"/>
      <c r="U41" s="513"/>
      <c r="V41" s="513"/>
    </row>
    <row r="42" spans="1:22" ht="12.75" customHeight="1" x14ac:dyDescent="0.25">
      <c r="A42" s="363">
        <v>2007</v>
      </c>
      <c r="B42" s="67">
        <v>2570</v>
      </c>
      <c r="C42" s="67">
        <v>2406</v>
      </c>
      <c r="D42" s="67">
        <v>4983</v>
      </c>
      <c r="E42" s="850">
        <v>3.46</v>
      </c>
      <c r="F42" s="850">
        <v>6.7</v>
      </c>
      <c r="G42" s="850">
        <v>5.03</v>
      </c>
      <c r="H42" s="850">
        <v>11.4</v>
      </c>
      <c r="I42" s="850">
        <v>10.86</v>
      </c>
      <c r="J42" s="850">
        <v>11.14</v>
      </c>
      <c r="K42" s="850">
        <v>84.7</v>
      </c>
      <c r="L42" s="850">
        <v>82.2</v>
      </c>
      <c r="M42" s="850">
        <v>83.47</v>
      </c>
      <c r="N42" s="850">
        <v>0.43</v>
      </c>
      <c r="O42" s="850">
        <v>0.24</v>
      </c>
      <c r="P42" s="850">
        <v>0.36</v>
      </c>
      <c r="Q42" s="513"/>
      <c r="R42" s="514"/>
      <c r="S42" s="513"/>
      <c r="T42" s="513"/>
      <c r="U42" s="513"/>
      <c r="V42" s="513"/>
    </row>
    <row r="43" spans="1:22" ht="12.75" customHeight="1" x14ac:dyDescent="0.25">
      <c r="A43" s="363">
        <v>2008</v>
      </c>
      <c r="B43" s="67">
        <v>2302</v>
      </c>
      <c r="C43" s="67">
        <v>2256</v>
      </c>
      <c r="D43" s="67">
        <v>4564</v>
      </c>
      <c r="E43" s="850">
        <v>5.31</v>
      </c>
      <c r="F43" s="850">
        <v>6.69</v>
      </c>
      <c r="G43" s="850">
        <v>6.04</v>
      </c>
      <c r="H43" s="850">
        <v>11.7</v>
      </c>
      <c r="I43" s="850">
        <v>11.62</v>
      </c>
      <c r="J43" s="850">
        <v>11.66</v>
      </c>
      <c r="K43" s="850">
        <v>82.8</v>
      </c>
      <c r="L43" s="850">
        <v>81.45</v>
      </c>
      <c r="M43" s="850">
        <v>82.07</v>
      </c>
      <c r="N43" s="850">
        <v>0.2</v>
      </c>
      <c r="O43" s="850">
        <v>0.24</v>
      </c>
      <c r="P43" s="850">
        <v>0.22</v>
      </c>
      <c r="Q43" s="513"/>
      <c r="R43" s="514"/>
      <c r="S43" s="513"/>
      <c r="T43" s="513"/>
      <c r="U43" s="513"/>
      <c r="V43" s="513"/>
    </row>
    <row r="44" spans="1:22" ht="12.75" customHeight="1" x14ac:dyDescent="0.25">
      <c r="A44" s="363">
        <v>2009</v>
      </c>
      <c r="B44" s="67">
        <v>2359</v>
      </c>
      <c r="C44" s="67">
        <v>2419</v>
      </c>
      <c r="D44" s="67">
        <v>4782</v>
      </c>
      <c r="E44" s="850">
        <v>5.85</v>
      </c>
      <c r="F44" s="850">
        <v>6.2</v>
      </c>
      <c r="G44" s="850">
        <v>6.02</v>
      </c>
      <c r="H44" s="850">
        <v>12.1</v>
      </c>
      <c r="I44" s="850">
        <v>12.18</v>
      </c>
      <c r="J44" s="850">
        <v>12.13</v>
      </c>
      <c r="K44" s="850">
        <v>81.599999999999994</v>
      </c>
      <c r="L44" s="850">
        <v>81.34</v>
      </c>
      <c r="M44" s="850">
        <v>81.47</v>
      </c>
      <c r="N44" s="850">
        <v>0.47</v>
      </c>
      <c r="O44" s="850">
        <v>0.28999999999999998</v>
      </c>
      <c r="P44" s="850">
        <v>0.38</v>
      </c>
      <c r="Q44" s="513"/>
      <c r="R44" s="514"/>
      <c r="S44" s="513"/>
      <c r="T44" s="513"/>
      <c r="U44" s="513"/>
      <c r="V44" s="513"/>
    </row>
    <row r="45" spans="1:22" ht="12.75" customHeight="1" x14ac:dyDescent="0.25">
      <c r="A45" s="363">
        <v>2010</v>
      </c>
      <c r="B45" s="67">
        <v>2092</v>
      </c>
      <c r="C45" s="67">
        <v>2329</v>
      </c>
      <c r="D45" s="67">
        <v>4424</v>
      </c>
      <c r="E45" s="850">
        <v>5.05</v>
      </c>
      <c r="F45" s="850">
        <v>6.7</v>
      </c>
      <c r="G45" s="850">
        <v>5.86</v>
      </c>
      <c r="H45" s="850">
        <v>11.7</v>
      </c>
      <c r="I45" s="850">
        <v>11.49</v>
      </c>
      <c r="J45" s="850">
        <v>11.63</v>
      </c>
      <c r="K45" s="850">
        <v>83</v>
      </c>
      <c r="L45" s="850">
        <v>81.55</v>
      </c>
      <c r="M45" s="850">
        <v>82.26</v>
      </c>
      <c r="N45" s="850">
        <v>0.22</v>
      </c>
      <c r="O45" s="850">
        <v>0.26</v>
      </c>
      <c r="P45" s="850">
        <v>0.24</v>
      </c>
      <c r="Q45" s="513"/>
      <c r="R45" s="514"/>
      <c r="S45" s="513"/>
      <c r="T45" s="513"/>
      <c r="U45" s="513"/>
      <c r="V45" s="513"/>
    </row>
    <row r="46" spans="1:22" ht="12.75" customHeight="1" x14ac:dyDescent="0.25">
      <c r="A46" s="363">
        <v>2011</v>
      </c>
      <c r="B46" s="67">
        <v>2096</v>
      </c>
      <c r="C46" s="67">
        <v>2141</v>
      </c>
      <c r="D46" s="67">
        <v>4243</v>
      </c>
      <c r="E46" s="850">
        <v>4.5</v>
      </c>
      <c r="F46" s="850">
        <v>4.96</v>
      </c>
      <c r="G46" s="850">
        <v>4.72</v>
      </c>
      <c r="H46" s="850">
        <v>10.9</v>
      </c>
      <c r="I46" s="850">
        <v>10.039999999999999</v>
      </c>
      <c r="J46" s="850">
        <v>10.47</v>
      </c>
      <c r="K46" s="850">
        <v>84.1</v>
      </c>
      <c r="L46" s="850">
        <v>84.6</v>
      </c>
      <c r="M46" s="850">
        <v>84.37</v>
      </c>
      <c r="N46" s="850">
        <v>0.47</v>
      </c>
      <c r="O46" s="850">
        <v>0.4</v>
      </c>
      <c r="P46" s="850">
        <v>0.44</v>
      </c>
      <c r="Q46" s="513"/>
      <c r="R46" s="514"/>
      <c r="S46" s="513"/>
      <c r="T46" s="513"/>
      <c r="U46" s="513"/>
      <c r="V46" s="513"/>
    </row>
    <row r="47" spans="1:22" ht="12.75" customHeight="1" x14ac:dyDescent="0.25">
      <c r="A47" s="363" t="s">
        <v>89</v>
      </c>
      <c r="B47" s="67">
        <v>2082</v>
      </c>
      <c r="C47" s="67">
        <v>2122</v>
      </c>
      <c r="D47" s="67">
        <v>4208</v>
      </c>
      <c r="E47" s="850">
        <v>4.53</v>
      </c>
      <c r="F47" s="850">
        <v>4.43</v>
      </c>
      <c r="G47" s="850">
        <v>4.4800000000000004</v>
      </c>
      <c r="H47" s="850">
        <v>9.8000000000000007</v>
      </c>
      <c r="I47" s="850">
        <v>9.26</v>
      </c>
      <c r="J47" s="850">
        <v>9.51</v>
      </c>
      <c r="K47" s="850">
        <v>85.2</v>
      </c>
      <c r="L47" s="850">
        <v>85.83</v>
      </c>
      <c r="M47" s="850">
        <v>85.54</v>
      </c>
      <c r="N47" s="850">
        <v>0.48</v>
      </c>
      <c r="O47" s="850">
        <v>0.47</v>
      </c>
      <c r="P47" s="850">
        <v>0.48</v>
      </c>
      <c r="Q47" s="513"/>
      <c r="R47" s="514"/>
      <c r="S47" s="513"/>
      <c r="T47" s="513"/>
      <c r="U47" s="513"/>
      <c r="V47" s="513"/>
    </row>
    <row r="48" spans="1:22" ht="12.75" customHeight="1" x14ac:dyDescent="0.25">
      <c r="A48" s="363" t="s">
        <v>90</v>
      </c>
      <c r="B48" s="67">
        <v>2210</v>
      </c>
      <c r="C48" s="67">
        <v>2283</v>
      </c>
      <c r="D48" s="67">
        <v>4503</v>
      </c>
      <c r="E48" s="850">
        <v>5.73</v>
      </c>
      <c r="F48" s="850">
        <v>6.3</v>
      </c>
      <c r="G48" s="850">
        <v>5.98</v>
      </c>
      <c r="H48" s="850">
        <v>10.5</v>
      </c>
      <c r="I48" s="850">
        <v>10.16</v>
      </c>
      <c r="J48" s="850">
        <v>10.31</v>
      </c>
      <c r="K48" s="850">
        <v>83.18</v>
      </c>
      <c r="L48" s="850">
        <v>83.06</v>
      </c>
      <c r="M48" s="850">
        <v>83.16</v>
      </c>
      <c r="N48" s="850">
        <v>0.6</v>
      </c>
      <c r="O48" s="850">
        <v>0.51</v>
      </c>
      <c r="P48" s="850">
        <v>0.55000000000000004</v>
      </c>
    </row>
    <row r="49" spans="1:17" ht="12.75" customHeight="1" x14ac:dyDescent="0.25">
      <c r="A49" s="363">
        <v>2013</v>
      </c>
      <c r="B49" s="67">
        <v>2392</v>
      </c>
      <c r="C49" s="67">
        <v>2339</v>
      </c>
      <c r="D49" s="67">
        <v>4753</v>
      </c>
      <c r="E49" s="850">
        <v>6.9</v>
      </c>
      <c r="F49" s="850">
        <v>7.7</v>
      </c>
      <c r="G49" s="850">
        <v>7.3</v>
      </c>
      <c r="H49" s="850">
        <v>9.31</v>
      </c>
      <c r="I49" s="850">
        <v>11.16</v>
      </c>
      <c r="J49" s="850">
        <v>10.25</v>
      </c>
      <c r="K49" s="850">
        <v>83.4</v>
      </c>
      <c r="L49" s="850">
        <v>80.680000000000007</v>
      </c>
      <c r="M49" s="850">
        <v>82.04</v>
      </c>
      <c r="N49" s="850">
        <v>0.39</v>
      </c>
      <c r="O49" s="850">
        <v>0.42</v>
      </c>
      <c r="P49" s="850">
        <v>0.4</v>
      </c>
    </row>
    <row r="50" spans="1:17" ht="12.75" customHeight="1" x14ac:dyDescent="0.25">
      <c r="A50" s="363">
        <v>2014</v>
      </c>
      <c r="B50" s="67">
        <v>2321</v>
      </c>
      <c r="C50" s="67">
        <v>2163</v>
      </c>
      <c r="D50" s="67">
        <v>4493</v>
      </c>
      <c r="E50" s="850">
        <v>6.95</v>
      </c>
      <c r="F50" s="850">
        <v>8.1999999999999993</v>
      </c>
      <c r="G50" s="850">
        <v>7.57</v>
      </c>
      <c r="H50" s="850">
        <v>8.9</v>
      </c>
      <c r="I50" s="850">
        <v>11.18</v>
      </c>
      <c r="J50" s="850">
        <v>10.09</v>
      </c>
      <c r="K50" s="850">
        <v>83.67</v>
      </c>
      <c r="L50" s="850">
        <v>80.02</v>
      </c>
      <c r="M50" s="850">
        <v>81.81</v>
      </c>
      <c r="N50" s="850">
        <v>0.47</v>
      </c>
      <c r="O50" s="850">
        <v>0.59</v>
      </c>
      <c r="P50" s="850">
        <v>0.53</v>
      </c>
      <c r="Q50" s="342"/>
    </row>
    <row r="51" spans="1:17" ht="12.75" customHeight="1" x14ac:dyDescent="0.25">
      <c r="A51" s="363">
        <v>2015</v>
      </c>
      <c r="B51" s="67">
        <v>2275</v>
      </c>
      <c r="C51" s="67">
        <v>2294</v>
      </c>
      <c r="D51" s="67">
        <v>4591</v>
      </c>
      <c r="E51" s="850">
        <v>6</v>
      </c>
      <c r="F51" s="850">
        <v>7.6</v>
      </c>
      <c r="G51" s="850">
        <v>6.84</v>
      </c>
      <c r="H51" s="850">
        <v>8.6199999999999992</v>
      </c>
      <c r="I51" s="850">
        <v>10.39</v>
      </c>
      <c r="J51" s="850">
        <v>9.5299999999999994</v>
      </c>
      <c r="K51" s="850">
        <v>84.72</v>
      </c>
      <c r="L51" s="850">
        <v>81.42</v>
      </c>
      <c r="M51" s="850">
        <v>83</v>
      </c>
      <c r="N51" s="850">
        <v>0.66</v>
      </c>
      <c r="O51" s="850">
        <v>0.59</v>
      </c>
      <c r="P51" s="850">
        <v>0.62</v>
      </c>
      <c r="Q51" s="342"/>
    </row>
    <row r="52" spans="1:17" ht="12.75" customHeight="1" x14ac:dyDescent="0.25">
      <c r="A52" s="363">
        <v>2016</v>
      </c>
      <c r="B52" s="67">
        <v>2174</v>
      </c>
      <c r="C52" s="67">
        <v>2223</v>
      </c>
      <c r="D52" s="67">
        <v>4483</v>
      </c>
      <c r="E52" s="850">
        <v>5.93</v>
      </c>
      <c r="F52" s="850">
        <v>6.44</v>
      </c>
      <c r="G52" s="850">
        <v>6.3</v>
      </c>
      <c r="H52" s="850">
        <v>9.1</v>
      </c>
      <c r="I52" s="850">
        <v>10.55</v>
      </c>
      <c r="J52" s="850">
        <v>10.01</v>
      </c>
      <c r="K52" s="850">
        <v>84.15</v>
      </c>
      <c r="L52" s="850">
        <v>82.34</v>
      </c>
      <c r="M52" s="850">
        <v>82.93</v>
      </c>
      <c r="N52" s="850">
        <v>0.82</v>
      </c>
      <c r="O52" s="850">
        <v>0.67</v>
      </c>
      <c r="P52" s="850">
        <v>0.75</v>
      </c>
      <c r="Q52" s="342"/>
    </row>
    <row r="53" spans="1:17" ht="12.75" customHeight="1" x14ac:dyDescent="0.25">
      <c r="A53" s="363">
        <v>2017</v>
      </c>
      <c r="B53" s="67">
        <v>2793</v>
      </c>
      <c r="C53" s="67">
        <v>2751</v>
      </c>
      <c r="D53" s="67">
        <v>5671</v>
      </c>
      <c r="E53" s="850">
        <v>7.51</v>
      </c>
      <c r="F53" s="850">
        <v>7.77</v>
      </c>
      <c r="G53" s="850">
        <v>7.8</v>
      </c>
      <c r="H53" s="850">
        <v>10.28</v>
      </c>
      <c r="I53" s="850">
        <v>11.57</v>
      </c>
      <c r="J53" s="850">
        <v>11.05</v>
      </c>
      <c r="K53" s="850">
        <v>81.39</v>
      </c>
      <c r="L53" s="850">
        <v>80.28</v>
      </c>
      <c r="M53" s="850">
        <v>80.53</v>
      </c>
      <c r="N53" s="850">
        <v>0.82</v>
      </c>
      <c r="O53" s="850">
        <v>0.39</v>
      </c>
      <c r="P53" s="850">
        <v>0.61</v>
      </c>
      <c r="Q53" s="342"/>
    </row>
    <row r="54" spans="1:17" ht="12.75" customHeight="1" x14ac:dyDescent="0.25">
      <c r="A54" s="363">
        <v>2018</v>
      </c>
      <c r="B54" s="67">
        <v>2338</v>
      </c>
      <c r="C54" s="67">
        <v>2436</v>
      </c>
      <c r="D54" s="67">
        <v>4890</v>
      </c>
      <c r="E54" s="850">
        <v>7.16</v>
      </c>
      <c r="F54" s="850">
        <v>7.9</v>
      </c>
      <c r="G54" s="850">
        <v>7.71</v>
      </c>
      <c r="H54" s="850">
        <v>10.17</v>
      </c>
      <c r="I54" s="850">
        <v>11.21</v>
      </c>
      <c r="J54" s="850">
        <v>10.74</v>
      </c>
      <c r="K54" s="850">
        <v>81.56</v>
      </c>
      <c r="L54" s="850">
        <v>80.05</v>
      </c>
      <c r="M54" s="850">
        <v>80.55</v>
      </c>
      <c r="N54" s="850">
        <v>1.1100000000000001</v>
      </c>
      <c r="O54" s="850">
        <v>0.85</v>
      </c>
      <c r="P54" s="850">
        <v>1</v>
      </c>
      <c r="Q54" s="342"/>
    </row>
    <row r="55" spans="1:17" ht="12.75" customHeight="1" x14ac:dyDescent="0.25">
      <c r="A55" s="363">
        <v>2019</v>
      </c>
      <c r="B55" s="67">
        <v>2311</v>
      </c>
      <c r="C55" s="67">
        <v>2399</v>
      </c>
      <c r="D55" s="67">
        <v>4818</v>
      </c>
      <c r="E55" s="850">
        <v>8.07</v>
      </c>
      <c r="F55" s="850">
        <v>8.48</v>
      </c>
      <c r="G55" s="850">
        <v>8.36</v>
      </c>
      <c r="H55" s="850">
        <v>8.92</v>
      </c>
      <c r="I55" s="850">
        <v>12.42</v>
      </c>
      <c r="J55" s="850">
        <v>10.91</v>
      </c>
      <c r="K55" s="850">
        <v>82.57</v>
      </c>
      <c r="L55" s="850">
        <v>78.94</v>
      </c>
      <c r="M55" s="850">
        <v>80.44</v>
      </c>
      <c r="N55" s="850">
        <v>0.44</v>
      </c>
      <c r="O55" s="850">
        <v>0.15</v>
      </c>
      <c r="P55" s="850">
        <v>0.28999999999999998</v>
      </c>
      <c r="Q55" s="342"/>
    </row>
    <row r="56" spans="1:17" ht="6" customHeight="1" x14ac:dyDescent="0.25">
      <c r="A56" s="1072" t="s">
        <v>39</v>
      </c>
      <c r="B56" s="1073"/>
      <c r="C56" s="1073"/>
      <c r="D56" s="1073"/>
      <c r="E56" s="1073"/>
      <c r="F56" s="1073"/>
      <c r="G56" s="1073"/>
      <c r="H56" s="1073"/>
      <c r="I56" s="1073"/>
      <c r="J56" s="1073"/>
      <c r="K56" s="1073"/>
      <c r="L56" s="1073"/>
      <c r="M56" s="1073"/>
      <c r="N56" s="1073"/>
      <c r="O56" s="1073"/>
      <c r="P56" s="1073"/>
    </row>
    <row r="57" spans="1:17" ht="12.75" customHeight="1" x14ac:dyDescent="0.25">
      <c r="A57" s="1298" t="s">
        <v>192</v>
      </c>
      <c r="B57" s="1298"/>
      <c r="C57" s="1298"/>
      <c r="D57" s="1298"/>
      <c r="E57" s="1298"/>
      <c r="F57" s="1298"/>
      <c r="G57" s="1298"/>
      <c r="H57" s="1298"/>
      <c r="I57" s="1298"/>
      <c r="J57" s="1298"/>
      <c r="K57" s="1298"/>
      <c r="L57" s="1298"/>
      <c r="M57" s="1298"/>
      <c r="N57" s="1298"/>
      <c r="O57" s="1298"/>
      <c r="P57" s="1298"/>
    </row>
    <row r="58" spans="1:17" x14ac:dyDescent="0.25">
      <c r="B58" s="276"/>
    </row>
    <row r="59" spans="1:17" x14ac:dyDescent="0.25">
      <c r="B59" s="276"/>
      <c r="H59" s="277"/>
    </row>
    <row r="60" spans="1:17" x14ac:dyDescent="0.25">
      <c r="A60" s="294"/>
      <c r="H60" s="277"/>
    </row>
    <row r="61" spans="1:17" x14ac:dyDescent="0.25">
      <c r="H61" s="277"/>
    </row>
    <row r="62" spans="1:17" x14ac:dyDescent="0.25">
      <c r="H62" s="277"/>
    </row>
  </sheetData>
  <mergeCells count="8">
    <mergeCell ref="A57:P57"/>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9"/>
  <sheetViews>
    <sheetView workbookViewId="0">
      <pane ySplit="4" topLeftCell="A8" activePane="bottomLeft" state="frozen"/>
      <selection activeCell="I6" sqref="I6:I13"/>
      <selection pane="bottomLeft" activeCell="O1" sqref="O1:S1"/>
    </sheetView>
  </sheetViews>
  <sheetFormatPr defaultColWidth="9.1796875" defaultRowHeight="12.5" x14ac:dyDescent="0.25"/>
  <cols>
    <col min="1" max="16" width="6.7265625" style="1089" customWidth="1"/>
    <col min="17" max="32" width="8.7265625" style="1089" customWidth="1"/>
    <col min="33" max="16384" width="9.1796875" style="1089"/>
  </cols>
  <sheetData>
    <row r="1" spans="1:22" s="63" customFormat="1" ht="30" customHeight="1" x14ac:dyDescent="0.3">
      <c r="A1" s="73"/>
      <c r="B1" s="363"/>
      <c r="C1" s="363"/>
      <c r="D1" s="363"/>
      <c r="E1" s="1090"/>
      <c r="F1" s="1090"/>
      <c r="G1" s="1090"/>
      <c r="H1" s="1090"/>
      <c r="I1" s="1090"/>
      <c r="J1" s="1090"/>
      <c r="K1" s="1090"/>
      <c r="L1" s="1090"/>
      <c r="M1" s="1090"/>
      <c r="N1" s="1090"/>
      <c r="O1" s="1293" t="s">
        <v>315</v>
      </c>
      <c r="P1" s="1293"/>
      <c r="Q1" s="1294"/>
      <c r="R1" s="1294"/>
      <c r="S1" s="1307"/>
    </row>
    <row r="2" spans="1:22" s="1083" customFormat="1" ht="30" customHeight="1" x14ac:dyDescent="0.3">
      <c r="A2" s="1301" t="s">
        <v>571</v>
      </c>
      <c r="B2" s="1301"/>
      <c r="C2" s="1301"/>
      <c r="D2" s="1301"/>
      <c r="E2" s="1301"/>
      <c r="F2" s="1301"/>
      <c r="G2" s="1301"/>
      <c r="H2" s="1301"/>
      <c r="I2" s="1301"/>
      <c r="J2" s="1301"/>
      <c r="K2" s="1301"/>
      <c r="L2" s="1301"/>
      <c r="M2" s="1301"/>
      <c r="N2" s="1301"/>
      <c r="O2" s="1301"/>
      <c r="P2" s="1301"/>
    </row>
    <row r="3" spans="1:22" s="1082" customFormat="1" ht="15" customHeight="1" x14ac:dyDescent="0.3">
      <c r="A3" s="1093"/>
      <c r="B3" s="1367" t="s">
        <v>10</v>
      </c>
      <c r="C3" s="1367"/>
      <c r="D3" s="1367"/>
      <c r="E3" s="1367" t="s">
        <v>54</v>
      </c>
      <c r="F3" s="1367"/>
      <c r="G3" s="1367"/>
      <c r="H3" s="1367" t="s">
        <v>56</v>
      </c>
      <c r="I3" s="1367"/>
      <c r="J3" s="1367"/>
      <c r="K3" s="1367" t="s">
        <v>55</v>
      </c>
      <c r="L3" s="1367"/>
      <c r="M3" s="1367"/>
      <c r="N3" s="1367" t="s">
        <v>35</v>
      </c>
      <c r="O3" s="1367"/>
      <c r="P3" s="1367"/>
    </row>
    <row r="4" spans="1:22" ht="15" customHeight="1" x14ac:dyDescent="0.3">
      <c r="A4" s="114" t="s">
        <v>39</v>
      </c>
      <c r="B4" s="1090" t="s">
        <v>28</v>
      </c>
      <c r="C4" s="1090" t="s">
        <v>29</v>
      </c>
      <c r="D4" s="1090" t="s">
        <v>364</v>
      </c>
      <c r="E4" s="1090" t="s">
        <v>28</v>
      </c>
      <c r="F4" s="1090" t="s">
        <v>29</v>
      </c>
      <c r="G4" s="1090" t="s">
        <v>364</v>
      </c>
      <c r="H4" s="1090" t="s">
        <v>28</v>
      </c>
      <c r="I4" s="1090" t="s">
        <v>29</v>
      </c>
      <c r="J4" s="1090" t="s">
        <v>364</v>
      </c>
      <c r="K4" s="1090" t="s">
        <v>28</v>
      </c>
      <c r="L4" s="1090" t="s">
        <v>29</v>
      </c>
      <c r="M4" s="1090" t="s">
        <v>364</v>
      </c>
      <c r="N4" s="1090" t="s">
        <v>28</v>
      </c>
      <c r="O4" s="1090" t="s">
        <v>29</v>
      </c>
      <c r="P4" s="1090" t="s">
        <v>364</v>
      </c>
    </row>
    <row r="5" spans="1:22" ht="6" customHeight="1" x14ac:dyDescent="0.25">
      <c r="A5" s="1072"/>
      <c r="B5" s="1100"/>
      <c r="C5" s="1100"/>
      <c r="D5" s="1100"/>
      <c r="E5" s="1101"/>
      <c r="F5" s="1101"/>
      <c r="G5" s="1101"/>
      <c r="H5" s="1101"/>
      <c r="I5" s="1101"/>
      <c r="J5" s="1101"/>
      <c r="K5" s="1101"/>
      <c r="L5" s="1101"/>
      <c r="M5" s="1101"/>
      <c r="N5" s="1101"/>
      <c r="O5" s="1101"/>
      <c r="P5" s="70"/>
    </row>
    <row r="6" spans="1:22" ht="12.75" customHeight="1" x14ac:dyDescent="0.25">
      <c r="A6" s="363">
        <v>2004</v>
      </c>
      <c r="B6" s="67">
        <v>1885</v>
      </c>
      <c r="C6" s="67">
        <v>1947</v>
      </c>
      <c r="D6" s="67">
        <v>3832</v>
      </c>
      <c r="E6" s="850">
        <v>6.95</v>
      </c>
      <c r="F6" s="850">
        <v>7.14</v>
      </c>
      <c r="G6" s="850">
        <v>7.05</v>
      </c>
      <c r="H6" s="850">
        <v>11.72</v>
      </c>
      <c r="I6" s="850">
        <v>10.76</v>
      </c>
      <c r="J6" s="850">
        <v>11.24</v>
      </c>
      <c r="K6" s="850">
        <v>81.040000000000006</v>
      </c>
      <c r="L6" s="850">
        <v>81.89</v>
      </c>
      <c r="M6" s="850">
        <v>81.47</v>
      </c>
      <c r="N6" s="850">
        <v>0.28999999999999998</v>
      </c>
      <c r="O6" s="850">
        <v>0.2</v>
      </c>
      <c r="P6" s="850">
        <v>0.24</v>
      </c>
      <c r="Q6" s="512"/>
      <c r="R6" s="511"/>
      <c r="S6" s="512"/>
      <c r="T6" s="512"/>
      <c r="U6" s="512"/>
      <c r="V6" s="511"/>
    </row>
    <row r="7" spans="1:22" ht="12.75" customHeight="1" x14ac:dyDescent="0.25">
      <c r="A7" s="363">
        <v>2005</v>
      </c>
      <c r="B7" s="67">
        <v>1870</v>
      </c>
      <c r="C7" s="67">
        <v>2018</v>
      </c>
      <c r="D7" s="67">
        <v>3888</v>
      </c>
      <c r="E7" s="850">
        <v>6.95</v>
      </c>
      <c r="F7" s="850">
        <v>7.7</v>
      </c>
      <c r="G7" s="850">
        <v>7.33</v>
      </c>
      <c r="H7" s="850">
        <v>10.61</v>
      </c>
      <c r="I7" s="850">
        <v>12.35</v>
      </c>
      <c r="J7" s="850">
        <v>11.48</v>
      </c>
      <c r="K7" s="850">
        <v>82.25</v>
      </c>
      <c r="L7" s="850">
        <v>79.63</v>
      </c>
      <c r="M7" s="850">
        <v>80.94</v>
      </c>
      <c r="N7" s="850">
        <v>0.19</v>
      </c>
      <c r="O7" s="850">
        <v>0.32</v>
      </c>
      <c r="P7" s="850">
        <v>0.26</v>
      </c>
      <c r="Q7" s="512"/>
      <c r="R7" s="511"/>
      <c r="S7" s="512"/>
      <c r="T7" s="512"/>
      <c r="U7" s="512"/>
      <c r="V7" s="511"/>
    </row>
    <row r="8" spans="1:22" ht="12.75" customHeight="1" x14ac:dyDescent="0.25">
      <c r="A8" s="363">
        <v>2006</v>
      </c>
      <c r="B8" s="67">
        <v>1541</v>
      </c>
      <c r="C8" s="67">
        <v>1650</v>
      </c>
      <c r="D8" s="67">
        <v>3193</v>
      </c>
      <c r="E8" s="850">
        <v>6.19</v>
      </c>
      <c r="F8" s="850">
        <v>6.51</v>
      </c>
      <c r="G8" s="850">
        <v>6.34</v>
      </c>
      <c r="H8" s="850">
        <v>11.32</v>
      </c>
      <c r="I8" s="850">
        <v>12.67</v>
      </c>
      <c r="J8" s="850">
        <v>12.02</v>
      </c>
      <c r="K8" s="850">
        <v>82.1</v>
      </c>
      <c r="L8" s="850">
        <v>80.44</v>
      </c>
      <c r="M8" s="850">
        <v>81.260000000000005</v>
      </c>
      <c r="N8" s="850">
        <v>0.4</v>
      </c>
      <c r="O8" s="850">
        <v>0.37</v>
      </c>
      <c r="P8" s="850">
        <v>0.38</v>
      </c>
      <c r="Q8" s="512"/>
      <c r="R8" s="511"/>
      <c r="S8" s="512"/>
      <c r="T8" s="512"/>
      <c r="U8" s="512"/>
      <c r="V8" s="511"/>
    </row>
    <row r="9" spans="1:22" ht="12.75" customHeight="1" x14ac:dyDescent="0.25">
      <c r="A9" s="363">
        <v>2007</v>
      </c>
      <c r="B9" s="67">
        <v>1690</v>
      </c>
      <c r="C9" s="67">
        <v>1951</v>
      </c>
      <c r="D9" s="67">
        <v>3649</v>
      </c>
      <c r="E9" s="850">
        <v>7</v>
      </c>
      <c r="F9" s="850">
        <v>6.49</v>
      </c>
      <c r="G9" s="850">
        <v>6.75</v>
      </c>
      <c r="H9" s="850">
        <v>12.4</v>
      </c>
      <c r="I9" s="850">
        <v>12.34</v>
      </c>
      <c r="J9" s="850">
        <v>12.37</v>
      </c>
      <c r="K9" s="850">
        <v>80.150000000000006</v>
      </c>
      <c r="L9" s="850">
        <v>80.319999999999993</v>
      </c>
      <c r="M9" s="850">
        <v>80.23</v>
      </c>
      <c r="N9" s="850">
        <v>0.45</v>
      </c>
      <c r="O9" s="850">
        <v>0.85</v>
      </c>
      <c r="P9" s="850">
        <v>0.65</v>
      </c>
      <c r="Q9" s="512"/>
      <c r="R9" s="511"/>
      <c r="S9" s="512"/>
      <c r="T9" s="512"/>
      <c r="U9" s="512"/>
      <c r="V9" s="511"/>
    </row>
    <row r="10" spans="1:22" ht="12.75" customHeight="1" x14ac:dyDescent="0.25">
      <c r="A10" s="363">
        <v>2008</v>
      </c>
      <c r="B10" s="67">
        <v>1527</v>
      </c>
      <c r="C10" s="67">
        <v>1830</v>
      </c>
      <c r="D10" s="67">
        <v>3359</v>
      </c>
      <c r="E10" s="850">
        <v>8.9499999999999993</v>
      </c>
      <c r="F10" s="850">
        <v>6.21</v>
      </c>
      <c r="G10" s="850">
        <v>7.61</v>
      </c>
      <c r="H10" s="850">
        <v>11.6</v>
      </c>
      <c r="I10" s="850">
        <v>11.49</v>
      </c>
      <c r="J10" s="850">
        <v>11.54</v>
      </c>
      <c r="K10" s="850">
        <v>79.239999999999995</v>
      </c>
      <c r="L10" s="850">
        <v>82.09</v>
      </c>
      <c r="M10" s="850">
        <v>80.64</v>
      </c>
      <c r="N10" s="850">
        <v>0.21</v>
      </c>
      <c r="O10" s="850">
        <v>0.21</v>
      </c>
      <c r="P10" s="850">
        <v>0.21</v>
      </c>
      <c r="Q10" s="512"/>
      <c r="R10" s="511"/>
      <c r="S10" s="512"/>
      <c r="T10" s="512"/>
      <c r="U10" s="512"/>
      <c r="V10" s="511"/>
    </row>
    <row r="11" spans="1:22" ht="12.75" customHeight="1" x14ac:dyDescent="0.25">
      <c r="A11" s="363">
        <v>2009</v>
      </c>
      <c r="B11" s="67">
        <v>1612</v>
      </c>
      <c r="C11" s="67">
        <v>1769</v>
      </c>
      <c r="D11" s="67">
        <v>3383</v>
      </c>
      <c r="E11" s="850">
        <v>7.73</v>
      </c>
      <c r="F11" s="850">
        <v>6.37</v>
      </c>
      <c r="G11" s="850">
        <v>7.12</v>
      </c>
      <c r="H11" s="850">
        <v>13.03</v>
      </c>
      <c r="I11" s="850">
        <v>11.62</v>
      </c>
      <c r="J11" s="850">
        <v>12.33</v>
      </c>
      <c r="K11" s="850">
        <v>78.75</v>
      </c>
      <c r="L11" s="850">
        <v>81.96</v>
      </c>
      <c r="M11" s="850">
        <v>80.27</v>
      </c>
      <c r="N11" s="850">
        <v>0.49</v>
      </c>
      <c r="O11" s="850">
        <v>0.05</v>
      </c>
      <c r="P11" s="850">
        <v>0.28000000000000003</v>
      </c>
      <c r="Q11" s="512"/>
      <c r="R11" s="511"/>
      <c r="S11" s="512"/>
      <c r="T11" s="512"/>
      <c r="U11" s="512"/>
      <c r="V11" s="511"/>
    </row>
    <row r="12" spans="1:22" ht="12.75" customHeight="1" x14ac:dyDescent="0.25">
      <c r="A12" s="363">
        <v>2010</v>
      </c>
      <c r="B12" s="67">
        <v>1652</v>
      </c>
      <c r="C12" s="67">
        <v>1546</v>
      </c>
      <c r="D12" s="67">
        <v>3199</v>
      </c>
      <c r="E12" s="850">
        <v>6.81</v>
      </c>
      <c r="F12" s="850">
        <v>6.6</v>
      </c>
      <c r="G12" s="850">
        <v>6.7</v>
      </c>
      <c r="H12" s="850">
        <v>15.22</v>
      </c>
      <c r="I12" s="850">
        <v>12.1</v>
      </c>
      <c r="J12" s="850">
        <v>13.67</v>
      </c>
      <c r="K12" s="850">
        <v>77.64</v>
      </c>
      <c r="L12" s="850">
        <v>80.959999999999994</v>
      </c>
      <c r="M12" s="850">
        <v>79.290000000000006</v>
      </c>
      <c r="N12" s="850">
        <v>0.33</v>
      </c>
      <c r="O12" s="850">
        <v>0.33</v>
      </c>
      <c r="P12" s="850">
        <v>0.33</v>
      </c>
      <c r="Q12" s="512"/>
      <c r="R12" s="511"/>
      <c r="S12" s="512"/>
      <c r="T12" s="512"/>
      <c r="U12" s="512"/>
      <c r="V12" s="511"/>
    </row>
    <row r="13" spans="1:22" ht="12.75" customHeight="1" x14ac:dyDescent="0.25">
      <c r="A13" s="363">
        <v>2011</v>
      </c>
      <c r="B13" s="67">
        <v>1432</v>
      </c>
      <c r="C13" s="67">
        <v>1529</v>
      </c>
      <c r="D13" s="67">
        <v>2967</v>
      </c>
      <c r="E13" s="850">
        <v>8.14</v>
      </c>
      <c r="F13" s="850">
        <v>5.69</v>
      </c>
      <c r="G13" s="850">
        <v>6.92</v>
      </c>
      <c r="H13" s="850">
        <v>13.52</v>
      </c>
      <c r="I13" s="850">
        <v>10.23</v>
      </c>
      <c r="J13" s="850">
        <v>11.87</v>
      </c>
      <c r="K13" s="850">
        <v>77.739999999999995</v>
      </c>
      <c r="L13" s="850">
        <v>83.85</v>
      </c>
      <c r="M13" s="850">
        <v>80.81</v>
      </c>
      <c r="N13" s="850">
        <v>0.6</v>
      </c>
      <c r="O13" s="850">
        <v>0.23</v>
      </c>
      <c r="P13" s="850">
        <v>0.41</v>
      </c>
      <c r="Q13" s="512"/>
      <c r="R13" s="511"/>
      <c r="S13" s="512"/>
      <c r="T13" s="512"/>
      <c r="U13" s="512"/>
      <c r="V13" s="511"/>
    </row>
    <row r="14" spans="1:22" ht="12.75" customHeight="1" x14ac:dyDescent="0.25">
      <c r="A14" s="363" t="s">
        <v>89</v>
      </c>
      <c r="B14" s="67">
        <v>1322</v>
      </c>
      <c r="C14" s="67">
        <v>1432</v>
      </c>
      <c r="D14" s="67">
        <v>2757</v>
      </c>
      <c r="E14" s="850">
        <v>8.57</v>
      </c>
      <c r="F14" s="850">
        <v>7.16</v>
      </c>
      <c r="G14" s="850">
        <v>7.85</v>
      </c>
      <c r="H14" s="850">
        <v>15.05</v>
      </c>
      <c r="I14" s="850">
        <v>12.77</v>
      </c>
      <c r="J14" s="850">
        <v>13.96</v>
      </c>
      <c r="K14" s="850">
        <v>75.790000000000006</v>
      </c>
      <c r="L14" s="850">
        <v>80</v>
      </c>
      <c r="M14" s="850">
        <v>77.86</v>
      </c>
      <c r="N14" s="850">
        <v>0.59</v>
      </c>
      <c r="O14" s="850">
        <v>7.0000000000000007E-2</v>
      </c>
      <c r="P14" s="850">
        <v>0.33</v>
      </c>
      <c r="Q14" s="512"/>
      <c r="R14" s="511"/>
      <c r="S14" s="512"/>
      <c r="T14" s="512"/>
      <c r="U14" s="512"/>
      <c r="V14" s="511"/>
    </row>
    <row r="15" spans="1:22" ht="12.75" customHeight="1" x14ac:dyDescent="0.25">
      <c r="A15" s="363" t="s">
        <v>90</v>
      </c>
      <c r="B15" s="67">
        <v>1430</v>
      </c>
      <c r="C15" s="67">
        <v>1643</v>
      </c>
      <c r="D15" s="67">
        <v>3076</v>
      </c>
      <c r="E15" s="850">
        <v>9.25</v>
      </c>
      <c r="F15" s="850">
        <v>8.9600000000000009</v>
      </c>
      <c r="G15" s="850">
        <v>9.09</v>
      </c>
      <c r="H15" s="850">
        <v>11.36</v>
      </c>
      <c r="I15" s="850">
        <v>11.58</v>
      </c>
      <c r="J15" s="850">
        <v>11.56</v>
      </c>
      <c r="K15" s="850">
        <v>79.02</v>
      </c>
      <c r="L15" s="850">
        <v>79.14</v>
      </c>
      <c r="M15" s="850">
        <v>79</v>
      </c>
      <c r="N15" s="850">
        <v>0.37</v>
      </c>
      <c r="O15" s="850">
        <v>0.33</v>
      </c>
      <c r="P15" s="850">
        <v>0.35</v>
      </c>
    </row>
    <row r="16" spans="1:22" ht="12.75" customHeight="1" x14ac:dyDescent="0.25">
      <c r="A16" s="363">
        <v>2013</v>
      </c>
      <c r="B16" s="67">
        <v>1661</v>
      </c>
      <c r="C16" s="67">
        <v>1868</v>
      </c>
      <c r="D16" s="67">
        <v>3544</v>
      </c>
      <c r="E16" s="850">
        <v>9.44</v>
      </c>
      <c r="F16" s="850">
        <v>9.39</v>
      </c>
      <c r="G16" s="850">
        <v>9.43</v>
      </c>
      <c r="H16" s="850">
        <v>15.28</v>
      </c>
      <c r="I16" s="850">
        <v>11.75</v>
      </c>
      <c r="J16" s="850">
        <v>13.52</v>
      </c>
      <c r="K16" s="850">
        <v>74.75</v>
      </c>
      <c r="L16" s="850">
        <v>78.44</v>
      </c>
      <c r="M16" s="850">
        <v>76.58</v>
      </c>
      <c r="N16" s="850">
        <v>0.5</v>
      </c>
      <c r="O16" s="850">
        <v>0.42</v>
      </c>
      <c r="P16" s="850">
        <v>0.48</v>
      </c>
    </row>
    <row r="17" spans="1:17" ht="12.75" customHeight="1" x14ac:dyDescent="0.25">
      <c r="A17" s="363">
        <v>2014</v>
      </c>
      <c r="B17" s="67">
        <v>1533</v>
      </c>
      <c r="C17" s="67">
        <v>1615</v>
      </c>
      <c r="D17" s="67">
        <v>3160</v>
      </c>
      <c r="E17" s="850">
        <v>7.71</v>
      </c>
      <c r="F17" s="850">
        <v>8.0500000000000007</v>
      </c>
      <c r="G17" s="850">
        <v>7.88</v>
      </c>
      <c r="H17" s="850">
        <v>11.78</v>
      </c>
      <c r="I17" s="850">
        <v>10.47</v>
      </c>
      <c r="J17" s="850">
        <v>11.08</v>
      </c>
      <c r="K17" s="850">
        <v>79.55</v>
      </c>
      <c r="L17" s="850">
        <v>80.72</v>
      </c>
      <c r="M17" s="850">
        <v>80.150000000000006</v>
      </c>
      <c r="N17" s="850">
        <v>0.96</v>
      </c>
      <c r="O17" s="850">
        <v>0.75</v>
      </c>
      <c r="P17" s="850">
        <v>0.88</v>
      </c>
      <c r="Q17" s="279"/>
    </row>
    <row r="18" spans="1:17" ht="12.75" customHeight="1" x14ac:dyDescent="0.25">
      <c r="A18" s="363">
        <v>2015</v>
      </c>
      <c r="B18" s="67">
        <v>1710</v>
      </c>
      <c r="C18" s="67">
        <v>1795</v>
      </c>
      <c r="D18" s="67">
        <v>3525</v>
      </c>
      <c r="E18" s="850">
        <v>9.98</v>
      </c>
      <c r="F18" s="850">
        <v>9.11</v>
      </c>
      <c r="G18" s="850">
        <v>9.5500000000000007</v>
      </c>
      <c r="H18" s="850">
        <v>12.69</v>
      </c>
      <c r="I18" s="850">
        <v>11.73</v>
      </c>
      <c r="J18" s="850">
        <v>12.21</v>
      </c>
      <c r="K18" s="850">
        <v>76.86</v>
      </c>
      <c r="L18" s="850">
        <v>78.599999999999994</v>
      </c>
      <c r="M18" s="850">
        <v>77.73</v>
      </c>
      <c r="N18" s="850">
        <v>0.47</v>
      </c>
      <c r="O18" s="850">
        <v>0.56000000000000005</v>
      </c>
      <c r="P18" s="850">
        <v>0.51</v>
      </c>
      <c r="Q18" s="202"/>
    </row>
    <row r="19" spans="1:17" ht="12.75" customHeight="1" x14ac:dyDescent="0.25">
      <c r="A19" s="363">
        <v>2016</v>
      </c>
      <c r="B19" s="67">
        <v>1453</v>
      </c>
      <c r="C19" s="67">
        <v>1797</v>
      </c>
      <c r="D19" s="67">
        <v>3292</v>
      </c>
      <c r="E19" s="850">
        <v>8.3800000000000008</v>
      </c>
      <c r="F19" s="850">
        <v>7.96</v>
      </c>
      <c r="G19" s="850">
        <v>8.25</v>
      </c>
      <c r="H19" s="850">
        <v>13.37</v>
      </c>
      <c r="I19" s="850">
        <v>10.84</v>
      </c>
      <c r="J19" s="850">
        <v>12.07</v>
      </c>
      <c r="K19" s="850">
        <v>77.63</v>
      </c>
      <c r="L19" s="850">
        <v>80.290000000000006</v>
      </c>
      <c r="M19" s="850">
        <v>78.900000000000006</v>
      </c>
      <c r="N19" s="850">
        <v>0.63</v>
      </c>
      <c r="O19" s="850">
        <v>0.9</v>
      </c>
      <c r="P19" s="850">
        <v>0.79</v>
      </c>
      <c r="Q19" s="202"/>
    </row>
    <row r="20" spans="1:17" ht="12.75" customHeight="1" x14ac:dyDescent="0.25">
      <c r="A20" s="363">
        <v>2017</v>
      </c>
      <c r="B20" s="67">
        <v>1857</v>
      </c>
      <c r="C20" s="67">
        <v>2032</v>
      </c>
      <c r="D20" s="67">
        <v>3950</v>
      </c>
      <c r="E20" s="850">
        <v>10.95</v>
      </c>
      <c r="F20" s="850">
        <v>9.33</v>
      </c>
      <c r="G20" s="850">
        <v>10.220000000000001</v>
      </c>
      <c r="H20" s="850">
        <v>13.57</v>
      </c>
      <c r="I20" s="850">
        <v>14.5</v>
      </c>
      <c r="J20" s="850">
        <v>14.1</v>
      </c>
      <c r="K20" s="850">
        <v>75.099999999999994</v>
      </c>
      <c r="L20" s="850">
        <v>75.67</v>
      </c>
      <c r="M20" s="850">
        <v>75.22</v>
      </c>
      <c r="N20" s="850">
        <v>0.38</v>
      </c>
      <c r="O20" s="850">
        <v>0.5</v>
      </c>
      <c r="P20" s="850">
        <v>0.46</v>
      </c>
      <c r="Q20" s="202"/>
    </row>
    <row r="21" spans="1:17" ht="12.75" customHeight="1" x14ac:dyDescent="0.25">
      <c r="A21" s="363">
        <v>2018</v>
      </c>
      <c r="B21" s="67">
        <v>1951</v>
      </c>
      <c r="C21" s="67">
        <v>2082</v>
      </c>
      <c r="D21" s="67">
        <v>4088</v>
      </c>
      <c r="E21" s="850">
        <v>9.61</v>
      </c>
      <c r="F21" s="850">
        <v>9.67</v>
      </c>
      <c r="G21" s="850">
        <v>9.68</v>
      </c>
      <c r="H21" s="850">
        <v>12.41</v>
      </c>
      <c r="I21" s="850">
        <v>10.88</v>
      </c>
      <c r="J21" s="850">
        <v>11.77</v>
      </c>
      <c r="K21" s="850">
        <v>76.760000000000005</v>
      </c>
      <c r="L21" s="850">
        <v>79.03</v>
      </c>
      <c r="M21" s="850">
        <v>77.69</v>
      </c>
      <c r="N21" s="850">
        <v>1.22</v>
      </c>
      <c r="O21" s="850">
        <v>0.42</v>
      </c>
      <c r="P21" s="850">
        <v>0.85</v>
      </c>
      <c r="Q21" s="202"/>
    </row>
    <row r="22" spans="1:17" ht="12.75" customHeight="1" x14ac:dyDescent="0.25">
      <c r="A22" s="363">
        <v>2019</v>
      </c>
      <c r="B22" s="67">
        <v>1833</v>
      </c>
      <c r="C22" s="67">
        <v>2054</v>
      </c>
      <c r="D22" s="67">
        <v>3915</v>
      </c>
      <c r="E22" s="850">
        <v>10.06</v>
      </c>
      <c r="F22" s="850">
        <v>9.2799999999999994</v>
      </c>
      <c r="G22" s="850">
        <v>9.74</v>
      </c>
      <c r="H22" s="850">
        <v>12.68</v>
      </c>
      <c r="I22" s="850">
        <v>11.1</v>
      </c>
      <c r="J22" s="850">
        <v>11.88</v>
      </c>
      <c r="K22" s="850">
        <v>77.010000000000005</v>
      </c>
      <c r="L22" s="850">
        <v>79.430000000000007</v>
      </c>
      <c r="M22" s="850">
        <v>78.13</v>
      </c>
      <c r="N22" s="850">
        <v>0.25</v>
      </c>
      <c r="O22" s="850">
        <v>0.19</v>
      </c>
      <c r="P22" s="850">
        <v>0.25</v>
      </c>
      <c r="Q22" s="202"/>
    </row>
    <row r="23" spans="1:17" s="34" customFormat="1" ht="6" customHeight="1" x14ac:dyDescent="0.35">
      <c r="A23" s="1072" t="s">
        <v>39</v>
      </c>
      <c r="B23" s="1073"/>
      <c r="C23" s="1073"/>
      <c r="D23" s="1073"/>
      <c r="E23" s="1073"/>
      <c r="F23" s="1073"/>
      <c r="G23" s="1073"/>
      <c r="H23" s="1073"/>
      <c r="I23" s="1073"/>
      <c r="J23" s="1073"/>
      <c r="K23" s="1073"/>
      <c r="L23" s="1073"/>
      <c r="M23" s="1073"/>
      <c r="N23" s="1073"/>
      <c r="O23" s="1073"/>
      <c r="P23" s="1073"/>
    </row>
    <row r="24" spans="1:17" s="34" customFormat="1" ht="12.75" customHeight="1" x14ac:dyDescent="0.35">
      <c r="A24" s="1298" t="s">
        <v>192</v>
      </c>
      <c r="B24" s="1298"/>
      <c r="C24" s="1298"/>
      <c r="D24" s="1298"/>
      <c r="E24" s="1298"/>
      <c r="F24" s="1298"/>
      <c r="G24" s="1298"/>
      <c r="H24" s="1298"/>
      <c r="I24" s="1298"/>
      <c r="J24" s="1298"/>
      <c r="K24" s="1298"/>
      <c r="L24" s="1298"/>
      <c r="M24" s="1298"/>
      <c r="N24" s="1298"/>
      <c r="O24" s="1298"/>
      <c r="P24" s="1298"/>
    </row>
    <row r="26" spans="1:17" x14ac:dyDescent="0.25">
      <c r="H26" s="278"/>
      <c r="I26" s="150"/>
      <c r="J26" s="150"/>
      <c r="K26" s="150"/>
      <c r="L26" s="150"/>
      <c r="M26" s="150"/>
      <c r="N26" s="150"/>
      <c r="O26" s="150"/>
      <c r="P26" s="150"/>
      <c r="Q26" s="150"/>
    </row>
    <row r="27" spans="1:17" x14ac:dyDescent="0.25">
      <c r="H27" s="278"/>
    </row>
    <row r="28" spans="1:17" x14ac:dyDescent="0.25">
      <c r="H28" s="278"/>
    </row>
    <row r="29" spans="1:17" x14ac:dyDescent="0.25">
      <c r="H29" s="278"/>
    </row>
  </sheetData>
  <mergeCells count="8">
    <mergeCell ref="A24:P24"/>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59"/>
  <sheetViews>
    <sheetView workbookViewId="0">
      <pane ySplit="4" topLeftCell="A41" activePane="bottomLeft" state="frozen"/>
      <selection activeCell="I6" sqref="I6:I13"/>
      <selection pane="bottomLeft" activeCell="L1" sqref="L1:O1"/>
    </sheetView>
  </sheetViews>
  <sheetFormatPr defaultColWidth="9.1796875" defaultRowHeight="12.5" x14ac:dyDescent="0.25"/>
  <cols>
    <col min="1" max="10" width="6.7265625" style="1089" customWidth="1"/>
    <col min="11" max="25" width="8.7265625" style="1089" customWidth="1"/>
    <col min="26" max="16384" width="9.1796875" style="1089"/>
  </cols>
  <sheetData>
    <row r="1" spans="1:15" s="63" customFormat="1" ht="30" customHeight="1" x14ac:dyDescent="0.35">
      <c r="A1" s="73"/>
      <c r="B1" s="1090"/>
      <c r="C1" s="1090"/>
      <c r="D1" s="1090"/>
      <c r="E1" s="1090"/>
      <c r="F1" s="1090"/>
      <c r="G1" s="1090"/>
      <c r="H1" s="1348" t="s">
        <v>198</v>
      </c>
      <c r="I1" s="1349"/>
      <c r="J1" s="1349"/>
      <c r="K1" s="1090"/>
      <c r="L1" s="1293" t="s">
        <v>315</v>
      </c>
      <c r="M1" s="1293"/>
      <c r="N1" s="1294"/>
      <c r="O1" s="1294"/>
    </row>
    <row r="2" spans="1:15" s="1083" customFormat="1" ht="30" customHeight="1" x14ac:dyDescent="0.3">
      <c r="A2" s="1301" t="s">
        <v>572</v>
      </c>
      <c r="B2" s="1301"/>
      <c r="C2" s="1301"/>
      <c r="D2" s="1301"/>
      <c r="E2" s="1301"/>
      <c r="F2" s="1301"/>
      <c r="G2" s="1301"/>
      <c r="H2" s="1301"/>
      <c r="I2" s="1301"/>
      <c r="J2" s="1301"/>
    </row>
    <row r="3" spans="1:15" ht="15" customHeight="1" x14ac:dyDescent="0.25">
      <c r="B3" s="1367" t="s">
        <v>25</v>
      </c>
      <c r="C3" s="1367"/>
      <c r="D3" s="1367"/>
      <c r="E3" s="1367" t="s">
        <v>26</v>
      </c>
      <c r="F3" s="1367"/>
      <c r="G3" s="1367"/>
      <c r="H3" s="1367" t="s">
        <v>35</v>
      </c>
      <c r="I3" s="1367"/>
      <c r="J3" s="1367"/>
    </row>
    <row r="4" spans="1:15" ht="15" customHeight="1" x14ac:dyDescent="0.25">
      <c r="A4" s="1089" t="s">
        <v>39</v>
      </c>
      <c r="B4" s="1090" t="s">
        <v>28</v>
      </c>
      <c r="C4" s="1090" t="s">
        <v>29</v>
      </c>
      <c r="D4" s="1090" t="s">
        <v>364</v>
      </c>
      <c r="E4" s="1090" t="s">
        <v>28</v>
      </c>
      <c r="F4" s="1090" t="s">
        <v>29</v>
      </c>
      <c r="G4" s="1090" t="s">
        <v>364</v>
      </c>
      <c r="H4" s="1090" t="s">
        <v>28</v>
      </c>
      <c r="I4" s="1090" t="s">
        <v>29</v>
      </c>
      <c r="J4" s="1090" t="s">
        <v>364</v>
      </c>
    </row>
    <row r="5" spans="1:15" ht="6" customHeight="1" x14ac:dyDescent="0.3">
      <c r="A5" s="1072"/>
      <c r="B5" s="1096"/>
      <c r="C5" s="1096"/>
      <c r="D5" s="1096"/>
      <c r="E5" s="1073"/>
      <c r="F5" s="1073"/>
      <c r="G5" s="1073"/>
      <c r="H5" s="1096"/>
      <c r="I5" s="1096"/>
      <c r="J5" s="29"/>
    </row>
    <row r="6" spans="1:15" ht="12.75" customHeight="1" x14ac:dyDescent="0.3">
      <c r="A6" s="363">
        <v>1971</v>
      </c>
      <c r="B6" s="29" t="s">
        <v>36</v>
      </c>
      <c r="C6" s="29" t="s">
        <v>36</v>
      </c>
      <c r="D6" s="29" t="s">
        <v>36</v>
      </c>
      <c r="E6" s="1090">
        <v>14</v>
      </c>
      <c r="F6" s="1090">
        <v>16</v>
      </c>
      <c r="G6" s="29" t="s">
        <v>36</v>
      </c>
      <c r="H6" s="29" t="s">
        <v>36</v>
      </c>
      <c r="I6" s="29" t="s">
        <v>36</v>
      </c>
      <c r="J6" s="29" t="s">
        <v>36</v>
      </c>
    </row>
    <row r="7" spans="1:15" ht="12.75" customHeight="1" x14ac:dyDescent="0.3">
      <c r="A7" s="363">
        <v>1972</v>
      </c>
      <c r="B7" s="29" t="s">
        <v>36</v>
      </c>
      <c r="C7" s="29" t="s">
        <v>36</v>
      </c>
      <c r="D7" s="29" t="s">
        <v>36</v>
      </c>
      <c r="E7" s="1090">
        <v>15</v>
      </c>
      <c r="F7" s="1090">
        <v>14</v>
      </c>
      <c r="G7" s="29" t="s">
        <v>36</v>
      </c>
      <c r="H7" s="29" t="s">
        <v>36</v>
      </c>
      <c r="I7" s="29" t="s">
        <v>36</v>
      </c>
      <c r="J7" s="29" t="s">
        <v>36</v>
      </c>
    </row>
    <row r="8" spans="1:15" ht="12.75" customHeight="1" x14ac:dyDescent="0.3">
      <c r="A8" s="363">
        <v>1973</v>
      </c>
      <c r="B8" s="29" t="s">
        <v>36</v>
      </c>
      <c r="C8" s="29" t="s">
        <v>36</v>
      </c>
      <c r="D8" s="29" t="s">
        <v>36</v>
      </c>
      <c r="E8" s="1090">
        <v>12</v>
      </c>
      <c r="F8" s="1090">
        <v>14</v>
      </c>
      <c r="G8" s="29" t="s">
        <v>36</v>
      </c>
      <c r="H8" s="29" t="s">
        <v>36</v>
      </c>
      <c r="I8" s="29" t="s">
        <v>36</v>
      </c>
      <c r="J8" s="29" t="s">
        <v>36</v>
      </c>
    </row>
    <row r="9" spans="1:15" ht="12.75" customHeight="1" x14ac:dyDescent="0.3">
      <c r="A9" s="363">
        <v>1974</v>
      </c>
      <c r="B9" s="29" t="s">
        <v>36</v>
      </c>
      <c r="C9" s="29" t="s">
        <v>36</v>
      </c>
      <c r="D9" s="29" t="s">
        <v>36</v>
      </c>
      <c r="E9" s="1090">
        <v>8</v>
      </c>
      <c r="F9" s="1090">
        <v>7</v>
      </c>
      <c r="G9" s="29" t="s">
        <v>36</v>
      </c>
      <c r="H9" s="29" t="s">
        <v>36</v>
      </c>
      <c r="I9" s="29" t="s">
        <v>36</v>
      </c>
      <c r="J9" s="29" t="s">
        <v>36</v>
      </c>
    </row>
    <row r="10" spans="1:15" ht="12.75" customHeight="1" x14ac:dyDescent="0.3">
      <c r="A10" s="363">
        <v>1975</v>
      </c>
      <c r="B10" s="29" t="s">
        <v>36</v>
      </c>
      <c r="C10" s="29" t="s">
        <v>36</v>
      </c>
      <c r="D10" s="29" t="s">
        <v>36</v>
      </c>
      <c r="E10" s="1090">
        <v>6</v>
      </c>
      <c r="F10" s="1090">
        <v>6</v>
      </c>
      <c r="G10" s="29" t="s">
        <v>36</v>
      </c>
      <c r="H10" s="29" t="s">
        <v>36</v>
      </c>
      <c r="I10" s="29" t="s">
        <v>36</v>
      </c>
      <c r="J10" s="29" t="s">
        <v>36</v>
      </c>
    </row>
    <row r="11" spans="1:15" ht="12.75" customHeight="1" x14ac:dyDescent="0.3">
      <c r="A11" s="363">
        <v>1976</v>
      </c>
      <c r="B11" s="29" t="s">
        <v>36</v>
      </c>
      <c r="C11" s="29" t="s">
        <v>36</v>
      </c>
      <c r="D11" s="29" t="s">
        <v>36</v>
      </c>
      <c r="E11" s="1090">
        <v>7</v>
      </c>
      <c r="F11" s="1090">
        <v>6</v>
      </c>
      <c r="G11" s="29" t="s">
        <v>36</v>
      </c>
      <c r="H11" s="29" t="s">
        <v>36</v>
      </c>
      <c r="I11" s="29" t="s">
        <v>36</v>
      </c>
      <c r="J11" s="29" t="s">
        <v>36</v>
      </c>
    </row>
    <row r="12" spans="1:15" ht="12.75" customHeight="1" x14ac:dyDescent="0.3">
      <c r="A12" s="363">
        <v>1977</v>
      </c>
      <c r="B12" s="29" t="s">
        <v>36</v>
      </c>
      <c r="C12" s="29" t="s">
        <v>36</v>
      </c>
      <c r="D12" s="29" t="s">
        <v>36</v>
      </c>
      <c r="E12" s="1090">
        <v>9</v>
      </c>
      <c r="F12" s="1090">
        <v>8</v>
      </c>
      <c r="G12" s="29" t="s">
        <v>36</v>
      </c>
      <c r="H12" s="29" t="s">
        <v>36</v>
      </c>
      <c r="I12" s="29" t="s">
        <v>36</v>
      </c>
      <c r="J12" s="29" t="s">
        <v>36</v>
      </c>
    </row>
    <row r="13" spans="1:15" ht="12.75" customHeight="1" x14ac:dyDescent="0.3">
      <c r="A13" s="363">
        <v>1978</v>
      </c>
      <c r="B13" s="29" t="s">
        <v>36</v>
      </c>
      <c r="C13" s="29" t="s">
        <v>36</v>
      </c>
      <c r="D13" s="29" t="s">
        <v>36</v>
      </c>
      <c r="E13" s="1090">
        <v>8</v>
      </c>
      <c r="F13" s="1090">
        <v>8</v>
      </c>
      <c r="G13" s="29" t="s">
        <v>36</v>
      </c>
      <c r="H13" s="29" t="s">
        <v>36</v>
      </c>
      <c r="I13" s="29" t="s">
        <v>36</v>
      </c>
      <c r="J13" s="29" t="s">
        <v>36</v>
      </c>
    </row>
    <row r="14" spans="1:15" ht="12.75" customHeight="1" x14ac:dyDescent="0.3">
      <c r="A14" s="363">
        <v>1979</v>
      </c>
      <c r="B14" s="29" t="s">
        <v>36</v>
      </c>
      <c r="C14" s="29" t="s">
        <v>36</v>
      </c>
      <c r="D14" s="29" t="s">
        <v>36</v>
      </c>
      <c r="E14" s="1090">
        <v>7</v>
      </c>
      <c r="F14" s="1090">
        <v>6</v>
      </c>
      <c r="G14" s="29" t="s">
        <v>36</v>
      </c>
      <c r="H14" s="29" t="s">
        <v>36</v>
      </c>
      <c r="I14" s="29" t="s">
        <v>36</v>
      </c>
      <c r="J14" s="29" t="s">
        <v>36</v>
      </c>
    </row>
    <row r="15" spans="1:15" ht="12.75" customHeight="1" x14ac:dyDescent="0.3">
      <c r="A15" s="363">
        <v>1980</v>
      </c>
      <c r="B15" s="29" t="s">
        <v>36</v>
      </c>
      <c r="C15" s="29" t="s">
        <v>36</v>
      </c>
      <c r="D15" s="29" t="s">
        <v>36</v>
      </c>
      <c r="E15" s="1090">
        <v>8</v>
      </c>
      <c r="F15" s="1090">
        <v>8</v>
      </c>
      <c r="G15" s="29" t="s">
        <v>36</v>
      </c>
      <c r="H15" s="29" t="s">
        <v>36</v>
      </c>
      <c r="I15" s="29" t="s">
        <v>36</v>
      </c>
      <c r="J15" s="29" t="s">
        <v>36</v>
      </c>
    </row>
    <row r="16" spans="1:15" ht="12.75" customHeight="1" x14ac:dyDescent="0.3">
      <c r="A16" s="363">
        <v>1981</v>
      </c>
      <c r="B16" s="29" t="s">
        <v>36</v>
      </c>
      <c r="C16" s="29" t="s">
        <v>36</v>
      </c>
      <c r="D16" s="29" t="s">
        <v>36</v>
      </c>
      <c r="E16" s="1090">
        <v>9</v>
      </c>
      <c r="F16" s="1090">
        <v>9</v>
      </c>
      <c r="G16" s="29" t="s">
        <v>36</v>
      </c>
      <c r="H16" s="29" t="s">
        <v>36</v>
      </c>
      <c r="I16" s="29" t="s">
        <v>36</v>
      </c>
      <c r="J16" s="29" t="s">
        <v>36</v>
      </c>
    </row>
    <row r="17" spans="1:10" ht="12.75" customHeight="1" x14ac:dyDescent="0.3">
      <c r="A17" s="363">
        <v>1982</v>
      </c>
      <c r="B17" s="29" t="s">
        <v>36</v>
      </c>
      <c r="C17" s="29" t="s">
        <v>36</v>
      </c>
      <c r="D17" s="29" t="s">
        <v>36</v>
      </c>
      <c r="E17" s="1090">
        <v>8</v>
      </c>
      <c r="F17" s="1090">
        <v>8</v>
      </c>
      <c r="G17" s="29" t="s">
        <v>36</v>
      </c>
      <c r="H17" s="29" t="s">
        <v>36</v>
      </c>
      <c r="I17" s="29" t="s">
        <v>36</v>
      </c>
      <c r="J17" s="29" t="s">
        <v>36</v>
      </c>
    </row>
    <row r="18" spans="1:10" ht="12.75" customHeight="1" x14ac:dyDescent="0.3">
      <c r="A18" s="363">
        <v>1983</v>
      </c>
      <c r="B18" s="29" t="s">
        <v>36</v>
      </c>
      <c r="C18" s="29" t="s">
        <v>36</v>
      </c>
      <c r="D18" s="29" t="s">
        <v>36</v>
      </c>
      <c r="E18" s="1090">
        <v>5</v>
      </c>
      <c r="F18" s="1090">
        <v>6</v>
      </c>
      <c r="G18" s="29" t="s">
        <v>36</v>
      </c>
      <c r="H18" s="29" t="s">
        <v>36</v>
      </c>
      <c r="I18" s="29" t="s">
        <v>36</v>
      </c>
      <c r="J18" s="29" t="s">
        <v>36</v>
      </c>
    </row>
    <row r="19" spans="1:10" ht="12.75" customHeight="1" x14ac:dyDescent="0.3">
      <c r="A19" s="363">
        <v>1984</v>
      </c>
      <c r="B19" s="29" t="s">
        <v>36</v>
      </c>
      <c r="C19" s="29" t="s">
        <v>36</v>
      </c>
      <c r="D19" s="29" t="s">
        <v>36</v>
      </c>
      <c r="E19" s="1090">
        <v>5</v>
      </c>
      <c r="F19" s="1090">
        <v>5</v>
      </c>
      <c r="G19" s="29" t="s">
        <v>36</v>
      </c>
      <c r="H19" s="29" t="s">
        <v>36</v>
      </c>
      <c r="I19" s="29" t="s">
        <v>36</v>
      </c>
      <c r="J19" s="29" t="s">
        <v>36</v>
      </c>
    </row>
    <row r="20" spans="1:10" ht="12.75" customHeight="1" x14ac:dyDescent="0.3">
      <c r="A20" s="363">
        <v>1985</v>
      </c>
      <c r="B20" s="29" t="s">
        <v>36</v>
      </c>
      <c r="C20" s="29" t="s">
        <v>36</v>
      </c>
      <c r="D20" s="29" t="s">
        <v>36</v>
      </c>
      <c r="E20" s="1090">
        <v>4</v>
      </c>
      <c r="F20" s="1090">
        <v>4</v>
      </c>
      <c r="G20" s="29" t="s">
        <v>36</v>
      </c>
      <c r="H20" s="29" t="s">
        <v>36</v>
      </c>
      <c r="I20" s="29" t="s">
        <v>36</v>
      </c>
      <c r="J20" s="29" t="s">
        <v>36</v>
      </c>
    </row>
    <row r="21" spans="1:10" ht="12.75" customHeight="1" x14ac:dyDescent="0.3">
      <c r="A21" s="363">
        <v>1986</v>
      </c>
      <c r="B21" s="29" t="s">
        <v>36</v>
      </c>
      <c r="C21" s="29" t="s">
        <v>36</v>
      </c>
      <c r="D21" s="29" t="s">
        <v>36</v>
      </c>
      <c r="E21" s="1090">
        <v>5</v>
      </c>
      <c r="F21" s="1090">
        <v>3</v>
      </c>
      <c r="G21" s="29" t="s">
        <v>36</v>
      </c>
      <c r="H21" s="29" t="s">
        <v>36</v>
      </c>
      <c r="I21" s="29" t="s">
        <v>36</v>
      </c>
      <c r="J21" s="29" t="s">
        <v>36</v>
      </c>
    </row>
    <row r="22" spans="1:10" ht="12.75" customHeight="1" x14ac:dyDescent="0.3">
      <c r="A22" s="363">
        <v>1987</v>
      </c>
      <c r="B22" s="29" t="s">
        <v>36</v>
      </c>
      <c r="C22" s="29" t="s">
        <v>36</v>
      </c>
      <c r="D22" s="29" t="s">
        <v>36</v>
      </c>
      <c r="E22" s="1090">
        <v>3</v>
      </c>
      <c r="F22" s="1090">
        <v>3</v>
      </c>
      <c r="G22" s="29" t="s">
        <v>36</v>
      </c>
      <c r="H22" s="29" t="s">
        <v>36</v>
      </c>
      <c r="I22" s="29" t="s">
        <v>36</v>
      </c>
      <c r="J22" s="29" t="s">
        <v>36</v>
      </c>
    </row>
    <row r="23" spans="1:10" ht="12.75" customHeight="1" x14ac:dyDescent="0.3">
      <c r="A23" s="363">
        <v>1988</v>
      </c>
      <c r="B23" s="29" t="s">
        <v>36</v>
      </c>
      <c r="C23" s="29" t="s">
        <v>36</v>
      </c>
      <c r="D23" s="29" t="s">
        <v>36</v>
      </c>
      <c r="E23" s="1090">
        <v>4</v>
      </c>
      <c r="F23" s="1090">
        <v>3</v>
      </c>
      <c r="G23" s="29" t="s">
        <v>36</v>
      </c>
      <c r="H23" s="29" t="s">
        <v>36</v>
      </c>
      <c r="I23" s="29" t="s">
        <v>36</v>
      </c>
      <c r="J23" s="29" t="s">
        <v>36</v>
      </c>
    </row>
    <row r="24" spans="1:10" ht="12.75" customHeight="1" x14ac:dyDescent="0.25">
      <c r="A24" s="363">
        <v>1989</v>
      </c>
      <c r="B24" s="850">
        <v>96.46</v>
      </c>
      <c r="C24" s="850">
        <v>96.95</v>
      </c>
      <c r="D24" s="850">
        <v>96.7</v>
      </c>
      <c r="E24" s="850">
        <v>3.21</v>
      </c>
      <c r="F24" s="850">
        <v>2.71</v>
      </c>
      <c r="G24" s="850">
        <v>3</v>
      </c>
      <c r="H24" s="850">
        <v>0.32</v>
      </c>
      <c r="I24" s="850">
        <v>0.34</v>
      </c>
      <c r="J24" s="850">
        <v>0.3</v>
      </c>
    </row>
    <row r="25" spans="1:10" ht="12.75" customHeight="1" x14ac:dyDescent="0.25">
      <c r="A25" s="363">
        <v>1990</v>
      </c>
      <c r="B25" s="850">
        <v>95.39</v>
      </c>
      <c r="C25" s="850">
        <v>96.51</v>
      </c>
      <c r="D25" s="850">
        <v>95.9</v>
      </c>
      <c r="E25" s="850">
        <v>4.1100000000000003</v>
      </c>
      <c r="F25" s="850">
        <v>3.36</v>
      </c>
      <c r="G25" s="850">
        <v>3.7</v>
      </c>
      <c r="H25" s="850">
        <v>0.51</v>
      </c>
      <c r="I25" s="850">
        <v>0.13</v>
      </c>
      <c r="J25" s="850">
        <v>0.3</v>
      </c>
    </row>
    <row r="26" spans="1:10" ht="12.75" customHeight="1" x14ac:dyDescent="0.25">
      <c r="A26" s="363">
        <v>1991</v>
      </c>
      <c r="B26" s="850">
        <v>96.3</v>
      </c>
      <c r="C26" s="850">
        <v>96.41</v>
      </c>
      <c r="D26" s="850">
        <v>96.4</v>
      </c>
      <c r="E26" s="850">
        <v>3.41</v>
      </c>
      <c r="F26" s="850">
        <v>3.45</v>
      </c>
      <c r="G26" s="850">
        <v>3.4</v>
      </c>
      <c r="H26" s="850">
        <v>0.3</v>
      </c>
      <c r="I26" s="850">
        <v>0.13</v>
      </c>
      <c r="J26" s="850">
        <v>0.2</v>
      </c>
    </row>
    <row r="27" spans="1:10" ht="12.75" customHeight="1" x14ac:dyDescent="0.25">
      <c r="A27" s="363">
        <v>1992</v>
      </c>
      <c r="B27" s="850">
        <v>95.45</v>
      </c>
      <c r="C27" s="850">
        <v>96.62</v>
      </c>
      <c r="D27" s="850">
        <v>96</v>
      </c>
      <c r="E27" s="850">
        <v>4.38</v>
      </c>
      <c r="F27" s="850">
        <v>3.24</v>
      </c>
      <c r="G27" s="850">
        <v>3.8</v>
      </c>
      <c r="H27" s="850">
        <v>0.17</v>
      </c>
      <c r="I27" s="850">
        <v>0.14000000000000001</v>
      </c>
      <c r="J27" s="850">
        <v>0.2</v>
      </c>
    </row>
    <row r="28" spans="1:10" ht="12.75" customHeight="1" x14ac:dyDescent="0.25">
      <c r="A28" s="363">
        <v>1993</v>
      </c>
      <c r="B28" s="850">
        <v>94.9</v>
      </c>
      <c r="C28" s="850">
        <v>94.93</v>
      </c>
      <c r="D28" s="850">
        <v>94.9</v>
      </c>
      <c r="E28" s="850">
        <v>4.67</v>
      </c>
      <c r="F28" s="850">
        <v>4.55</v>
      </c>
      <c r="G28" s="850">
        <v>4.5999999999999996</v>
      </c>
      <c r="H28" s="850">
        <v>0.43</v>
      </c>
      <c r="I28" s="850">
        <v>0.52</v>
      </c>
      <c r="J28" s="850">
        <v>0.5</v>
      </c>
    </row>
    <row r="29" spans="1:10" ht="12.75" customHeight="1" x14ac:dyDescent="0.25">
      <c r="A29" s="363">
        <v>1994</v>
      </c>
      <c r="B29" s="850">
        <v>94.43</v>
      </c>
      <c r="C29" s="850">
        <v>95.2</v>
      </c>
      <c r="D29" s="850">
        <v>94.8</v>
      </c>
      <c r="E29" s="850">
        <v>4.95</v>
      </c>
      <c r="F29" s="850">
        <v>4.29</v>
      </c>
      <c r="G29" s="850">
        <v>4.5999999999999996</v>
      </c>
      <c r="H29" s="850">
        <v>0.62</v>
      </c>
      <c r="I29" s="850">
        <v>0.51</v>
      </c>
      <c r="J29" s="850">
        <v>0.6</v>
      </c>
    </row>
    <row r="30" spans="1:10" ht="12.75" customHeight="1" x14ac:dyDescent="0.25">
      <c r="A30" s="363">
        <v>1995</v>
      </c>
      <c r="B30" s="850">
        <v>92.85</v>
      </c>
      <c r="C30" s="850">
        <v>94.11</v>
      </c>
      <c r="D30" s="850">
        <v>93.5</v>
      </c>
      <c r="E30" s="850">
        <v>6.61</v>
      </c>
      <c r="F30" s="850">
        <v>5.44</v>
      </c>
      <c r="G30" s="850">
        <v>6</v>
      </c>
      <c r="H30" s="850">
        <v>0.53</v>
      </c>
      <c r="I30" s="850">
        <v>0.46</v>
      </c>
      <c r="J30" s="850">
        <v>0.5</v>
      </c>
    </row>
    <row r="31" spans="1:10" ht="12.75" customHeight="1" x14ac:dyDescent="0.25">
      <c r="A31" s="363">
        <v>1996</v>
      </c>
      <c r="B31" s="850">
        <v>90.29</v>
      </c>
      <c r="C31" s="850">
        <v>93.06</v>
      </c>
      <c r="D31" s="850">
        <v>91.6</v>
      </c>
      <c r="E31" s="850">
        <v>8.18</v>
      </c>
      <c r="F31" s="850">
        <v>6.31</v>
      </c>
      <c r="G31" s="850">
        <v>7.3</v>
      </c>
      <c r="H31" s="850">
        <v>1.52</v>
      </c>
      <c r="I31" s="850">
        <v>0.63</v>
      </c>
      <c r="J31" s="850">
        <v>1.1000000000000001</v>
      </c>
    </row>
    <row r="32" spans="1:10" ht="12.75" customHeight="1" x14ac:dyDescent="0.25">
      <c r="A32" s="363">
        <v>1997</v>
      </c>
      <c r="B32" s="850">
        <v>90.51</v>
      </c>
      <c r="C32" s="850">
        <v>92.21</v>
      </c>
      <c r="D32" s="850">
        <v>91.3</v>
      </c>
      <c r="E32" s="850">
        <v>8.67</v>
      </c>
      <c r="F32" s="850">
        <v>7.22</v>
      </c>
      <c r="G32" s="850">
        <v>8</v>
      </c>
      <c r="H32" s="850">
        <v>0.81</v>
      </c>
      <c r="I32" s="850">
        <v>0.56999999999999995</v>
      </c>
      <c r="J32" s="850">
        <v>0.7</v>
      </c>
    </row>
    <row r="33" spans="1:12" ht="12.75" customHeight="1" x14ac:dyDescent="0.25">
      <c r="A33" s="363">
        <v>1998</v>
      </c>
      <c r="B33" s="850">
        <v>88.76</v>
      </c>
      <c r="C33" s="850">
        <v>93.47</v>
      </c>
      <c r="D33" s="850">
        <v>91</v>
      </c>
      <c r="E33" s="850">
        <v>9.2899999999999991</v>
      </c>
      <c r="F33" s="850">
        <v>5.82</v>
      </c>
      <c r="G33" s="850">
        <v>7.6</v>
      </c>
      <c r="H33" s="850">
        <v>1.95</v>
      </c>
      <c r="I33" s="850">
        <v>0.71</v>
      </c>
      <c r="J33" s="850">
        <v>1.3</v>
      </c>
    </row>
    <row r="34" spans="1:12" ht="12.75" customHeight="1" x14ac:dyDescent="0.25">
      <c r="A34" s="363">
        <v>1999</v>
      </c>
      <c r="B34" s="850">
        <v>89.35</v>
      </c>
      <c r="C34" s="850">
        <v>91.74</v>
      </c>
      <c r="D34" s="850">
        <v>90.5</v>
      </c>
      <c r="E34" s="850">
        <v>9.5500000000000007</v>
      </c>
      <c r="F34" s="850">
        <v>7.76</v>
      </c>
      <c r="G34" s="850">
        <v>8.6999999999999993</v>
      </c>
      <c r="H34" s="850">
        <v>1.1000000000000001</v>
      </c>
      <c r="I34" s="850">
        <v>0.5</v>
      </c>
      <c r="J34" s="850">
        <v>0.8</v>
      </c>
    </row>
    <row r="35" spans="1:12" ht="12.75" customHeight="1" x14ac:dyDescent="0.25">
      <c r="A35" s="363">
        <v>2000</v>
      </c>
      <c r="B35" s="850">
        <v>89.22</v>
      </c>
      <c r="C35" s="850">
        <v>91.62</v>
      </c>
      <c r="D35" s="850">
        <v>90.4</v>
      </c>
      <c r="E35" s="850">
        <v>9.49</v>
      </c>
      <c r="F35" s="850">
        <v>7.74</v>
      </c>
      <c r="G35" s="850">
        <v>8.6</v>
      </c>
      <c r="H35" s="850">
        <v>1.3</v>
      </c>
      <c r="I35" s="850">
        <v>0.64</v>
      </c>
      <c r="J35" s="850">
        <v>1</v>
      </c>
    </row>
    <row r="36" spans="1:12" ht="12.75" customHeight="1" x14ac:dyDescent="0.25">
      <c r="A36" s="363">
        <v>2001</v>
      </c>
      <c r="B36" s="850">
        <v>89.71</v>
      </c>
      <c r="C36" s="850">
        <v>91.02</v>
      </c>
      <c r="D36" s="850">
        <v>90.3</v>
      </c>
      <c r="E36" s="850">
        <v>9.42</v>
      </c>
      <c r="F36" s="850">
        <v>8.5</v>
      </c>
      <c r="G36" s="850">
        <v>9</v>
      </c>
      <c r="H36" s="850">
        <v>0.88</v>
      </c>
      <c r="I36" s="850">
        <v>0.48</v>
      </c>
      <c r="J36" s="850">
        <v>0.7</v>
      </c>
    </row>
    <row r="37" spans="1:12" ht="12.75" customHeight="1" x14ac:dyDescent="0.25">
      <c r="A37" s="363">
        <v>2002</v>
      </c>
      <c r="B37" s="850">
        <v>91.06</v>
      </c>
      <c r="C37" s="850">
        <v>91.78</v>
      </c>
      <c r="D37" s="850">
        <v>91.4</v>
      </c>
      <c r="E37" s="850">
        <v>8.2799999999999994</v>
      </c>
      <c r="F37" s="850">
        <v>7.59</v>
      </c>
      <c r="G37" s="850">
        <v>7.9</v>
      </c>
      <c r="H37" s="850">
        <v>0.65</v>
      </c>
      <c r="I37" s="850">
        <v>0.63</v>
      </c>
      <c r="J37" s="850">
        <v>0.6</v>
      </c>
    </row>
    <row r="38" spans="1:12" ht="12.75" customHeight="1" x14ac:dyDescent="0.25">
      <c r="A38" s="363">
        <v>2003</v>
      </c>
      <c r="B38" s="850">
        <v>92.54</v>
      </c>
      <c r="C38" s="850">
        <v>92.18</v>
      </c>
      <c r="D38" s="850">
        <v>92.4</v>
      </c>
      <c r="E38" s="850">
        <v>6.9</v>
      </c>
      <c r="F38" s="850">
        <v>7.13</v>
      </c>
      <c r="G38" s="850">
        <v>7</v>
      </c>
      <c r="H38" s="850">
        <v>0.56000000000000005</v>
      </c>
      <c r="I38" s="850">
        <v>0.69</v>
      </c>
      <c r="J38" s="850">
        <v>0.6</v>
      </c>
    </row>
    <row r="39" spans="1:12" ht="12.75" customHeight="1" x14ac:dyDescent="0.25">
      <c r="A39" s="363">
        <v>2004</v>
      </c>
      <c r="B39" s="850">
        <v>92.07</v>
      </c>
      <c r="C39" s="850">
        <v>92.61</v>
      </c>
      <c r="D39" s="850">
        <v>92.3</v>
      </c>
      <c r="E39" s="850">
        <v>7.4</v>
      </c>
      <c r="F39" s="850">
        <v>6.94</v>
      </c>
      <c r="G39" s="850">
        <v>7.2</v>
      </c>
      <c r="H39" s="850">
        <v>0.53</v>
      </c>
      <c r="I39" s="850">
        <v>0.45</v>
      </c>
      <c r="J39" s="850">
        <v>0.5</v>
      </c>
    </row>
    <row r="40" spans="1:12" ht="12.75" customHeight="1" x14ac:dyDescent="0.25">
      <c r="A40" s="363">
        <v>2005</v>
      </c>
      <c r="B40" s="850">
        <v>92.31</v>
      </c>
      <c r="C40" s="850">
        <v>92.24</v>
      </c>
      <c r="D40" s="850">
        <v>92.3</v>
      </c>
      <c r="E40" s="850">
        <v>7.18</v>
      </c>
      <c r="F40" s="850">
        <v>7.21</v>
      </c>
      <c r="G40" s="850">
        <v>7.2</v>
      </c>
      <c r="H40" s="850">
        <v>0.51</v>
      </c>
      <c r="I40" s="850">
        <v>0.55000000000000004</v>
      </c>
      <c r="J40" s="850">
        <v>0.5</v>
      </c>
    </row>
    <row r="41" spans="1:12" ht="12.75" customHeight="1" x14ac:dyDescent="0.25">
      <c r="A41" s="363">
        <v>2006</v>
      </c>
      <c r="B41" s="850">
        <v>92.07</v>
      </c>
      <c r="C41" s="850">
        <v>93.62</v>
      </c>
      <c r="D41" s="850">
        <v>92.8</v>
      </c>
      <c r="E41" s="850">
        <v>7.18</v>
      </c>
      <c r="F41" s="850">
        <v>5.49</v>
      </c>
      <c r="G41" s="850">
        <v>6.4</v>
      </c>
      <c r="H41" s="850">
        <v>0.74</v>
      </c>
      <c r="I41" s="850">
        <v>0.88</v>
      </c>
      <c r="J41" s="850">
        <v>0.8</v>
      </c>
    </row>
    <row r="42" spans="1:12" ht="12.75" customHeight="1" x14ac:dyDescent="0.25">
      <c r="A42" s="363">
        <v>2007</v>
      </c>
      <c r="B42" s="850">
        <v>93.19</v>
      </c>
      <c r="C42" s="850">
        <v>94.22</v>
      </c>
      <c r="D42" s="850">
        <v>93.7</v>
      </c>
      <c r="E42" s="850">
        <v>6.03</v>
      </c>
      <c r="F42" s="850">
        <v>5.18</v>
      </c>
      <c r="G42" s="850">
        <v>5.6</v>
      </c>
      <c r="H42" s="850">
        <v>0.77</v>
      </c>
      <c r="I42" s="850">
        <v>0.6</v>
      </c>
      <c r="J42" s="850">
        <v>0.7</v>
      </c>
      <c r="K42" s="188"/>
    </row>
    <row r="43" spans="1:12" ht="12.75" customHeight="1" x14ac:dyDescent="0.25">
      <c r="A43" s="363">
        <v>2008</v>
      </c>
      <c r="B43" s="850">
        <v>92.93</v>
      </c>
      <c r="C43" s="850">
        <v>93.84</v>
      </c>
      <c r="D43" s="850">
        <v>93.4</v>
      </c>
      <c r="E43" s="850">
        <v>6.62</v>
      </c>
      <c r="F43" s="850">
        <v>5.39</v>
      </c>
      <c r="G43" s="850">
        <v>6</v>
      </c>
      <c r="H43" s="850">
        <v>0.45</v>
      </c>
      <c r="I43" s="850">
        <v>0.77</v>
      </c>
      <c r="J43" s="850">
        <v>0.6</v>
      </c>
      <c r="K43" s="188"/>
    </row>
    <row r="44" spans="1:12" ht="12.75" customHeight="1" x14ac:dyDescent="0.25">
      <c r="A44" s="363">
        <v>2009</v>
      </c>
      <c r="B44" s="850">
        <v>90.48</v>
      </c>
      <c r="C44" s="850">
        <v>92.57</v>
      </c>
      <c r="D44" s="850">
        <v>91.5</v>
      </c>
      <c r="E44" s="850">
        <v>9.0399999999999991</v>
      </c>
      <c r="F44" s="850">
        <v>7.09</v>
      </c>
      <c r="G44" s="850">
        <v>8.1</v>
      </c>
      <c r="H44" s="850">
        <v>0.48</v>
      </c>
      <c r="I44" s="850">
        <v>0.34</v>
      </c>
      <c r="J44" s="850">
        <v>0.4</v>
      </c>
      <c r="K44" s="188"/>
    </row>
    <row r="45" spans="1:12" ht="12.75" customHeight="1" x14ac:dyDescent="0.25">
      <c r="A45" s="363">
        <v>2010</v>
      </c>
      <c r="B45" s="850">
        <v>89.5</v>
      </c>
      <c r="C45" s="850">
        <v>93</v>
      </c>
      <c r="D45" s="850">
        <v>91.2</v>
      </c>
      <c r="E45" s="850">
        <v>9.94</v>
      </c>
      <c r="F45" s="850">
        <v>6.69</v>
      </c>
      <c r="G45" s="850">
        <v>8.4</v>
      </c>
      <c r="H45" s="850">
        <v>0.56000000000000005</v>
      </c>
      <c r="I45" s="850">
        <v>0.31</v>
      </c>
      <c r="J45" s="850">
        <v>0.4</v>
      </c>
      <c r="K45" s="188"/>
    </row>
    <row r="46" spans="1:12" ht="12.75" customHeight="1" x14ac:dyDescent="0.25">
      <c r="A46" s="8">
        <v>2011</v>
      </c>
      <c r="B46" s="850">
        <v>89.61</v>
      </c>
      <c r="C46" s="850">
        <v>92.87</v>
      </c>
      <c r="D46" s="850">
        <v>91.2</v>
      </c>
      <c r="E46" s="850">
        <v>9.89</v>
      </c>
      <c r="F46" s="850">
        <v>6.49</v>
      </c>
      <c r="G46" s="850">
        <v>8.3000000000000007</v>
      </c>
      <c r="H46" s="850">
        <v>0.5</v>
      </c>
      <c r="I46" s="850">
        <v>0.64</v>
      </c>
      <c r="J46" s="850">
        <v>0.6</v>
      </c>
      <c r="K46" s="188"/>
    </row>
    <row r="47" spans="1:12" ht="12.75" customHeight="1" x14ac:dyDescent="0.25">
      <c r="A47" s="363" t="s">
        <v>89</v>
      </c>
      <c r="B47" s="850">
        <v>91.04</v>
      </c>
      <c r="C47" s="850">
        <v>94.2</v>
      </c>
      <c r="D47" s="850">
        <v>92.6</v>
      </c>
      <c r="E47" s="850">
        <v>8.23</v>
      </c>
      <c r="F47" s="850">
        <v>5.55</v>
      </c>
      <c r="G47" s="850">
        <v>6.9</v>
      </c>
      <c r="H47" s="850">
        <v>0.74</v>
      </c>
      <c r="I47" s="850">
        <v>0.24</v>
      </c>
      <c r="J47" s="850">
        <v>0.5</v>
      </c>
      <c r="K47" s="188"/>
    </row>
    <row r="48" spans="1:12" ht="12.75" customHeight="1" x14ac:dyDescent="0.25">
      <c r="A48" s="1089" t="s">
        <v>90</v>
      </c>
      <c r="B48" s="850">
        <v>91.48</v>
      </c>
      <c r="C48" s="850">
        <v>92.81</v>
      </c>
      <c r="D48" s="850">
        <v>92.1</v>
      </c>
      <c r="E48" s="850">
        <v>7.34</v>
      </c>
      <c r="F48" s="850">
        <v>6.56</v>
      </c>
      <c r="G48" s="850">
        <v>6.96</v>
      </c>
      <c r="H48" s="850">
        <v>1.18</v>
      </c>
      <c r="I48" s="850">
        <v>0.63</v>
      </c>
      <c r="J48" s="850">
        <v>0.9</v>
      </c>
      <c r="K48" s="188"/>
      <c r="L48" s="719"/>
    </row>
    <row r="49" spans="1:15" ht="12.75" customHeight="1" x14ac:dyDescent="0.25">
      <c r="A49" s="363">
        <v>2013</v>
      </c>
      <c r="B49" s="850">
        <v>91.97</v>
      </c>
      <c r="C49" s="850">
        <v>93.88</v>
      </c>
      <c r="D49" s="850">
        <v>92.9</v>
      </c>
      <c r="E49" s="850">
        <v>7.33</v>
      </c>
      <c r="F49" s="850">
        <v>5.68</v>
      </c>
      <c r="G49" s="850">
        <v>6.55</v>
      </c>
      <c r="H49" s="850">
        <v>0.7</v>
      </c>
      <c r="I49" s="850">
        <v>0.44</v>
      </c>
      <c r="J49" s="850">
        <v>0.6</v>
      </c>
      <c r="K49" s="188"/>
      <c r="L49" s="719"/>
    </row>
    <row r="50" spans="1:15" s="150" customFormat="1" ht="12.75" customHeight="1" x14ac:dyDescent="0.25">
      <c r="A50" s="363">
        <v>2014</v>
      </c>
      <c r="B50" s="850">
        <v>89.93</v>
      </c>
      <c r="C50" s="850">
        <v>91.68</v>
      </c>
      <c r="D50" s="850">
        <v>90.8</v>
      </c>
      <c r="E50" s="850">
        <v>8.89</v>
      </c>
      <c r="F50" s="850">
        <v>7.27</v>
      </c>
      <c r="G50" s="850">
        <v>8.1</v>
      </c>
      <c r="H50" s="850">
        <v>1.18</v>
      </c>
      <c r="I50" s="850">
        <v>1.05</v>
      </c>
      <c r="J50" s="850">
        <v>1.1000000000000001</v>
      </c>
      <c r="K50" s="188"/>
      <c r="L50" s="719"/>
      <c r="N50" s="536"/>
    </row>
    <row r="51" spans="1:15" s="150" customFormat="1" ht="12.75" customHeight="1" x14ac:dyDescent="0.25">
      <c r="A51" s="363">
        <v>2015</v>
      </c>
      <c r="B51" s="850">
        <v>90.92</v>
      </c>
      <c r="C51" s="850">
        <v>94.02</v>
      </c>
      <c r="D51" s="850">
        <v>92.4</v>
      </c>
      <c r="E51" s="850">
        <v>7.67</v>
      </c>
      <c r="F51" s="850">
        <v>4.6399999999999997</v>
      </c>
      <c r="G51" s="850">
        <v>6.26</v>
      </c>
      <c r="H51" s="850">
        <v>1.42</v>
      </c>
      <c r="I51" s="850">
        <v>1.34</v>
      </c>
      <c r="J51" s="850">
        <v>1.4</v>
      </c>
      <c r="K51" s="188"/>
      <c r="L51" s="719"/>
      <c r="M51" s="134"/>
      <c r="N51" s="536"/>
    </row>
    <row r="52" spans="1:15" s="150" customFormat="1" ht="12.75" customHeight="1" x14ac:dyDescent="0.25">
      <c r="A52" s="363">
        <v>2016</v>
      </c>
      <c r="B52" s="850">
        <v>92.88</v>
      </c>
      <c r="C52" s="850">
        <v>94.53</v>
      </c>
      <c r="D52" s="850">
        <v>93.3</v>
      </c>
      <c r="E52" s="850">
        <v>5.52</v>
      </c>
      <c r="F52" s="850">
        <v>4.57</v>
      </c>
      <c r="G52" s="850">
        <v>5.39</v>
      </c>
      <c r="H52" s="850">
        <v>1.6</v>
      </c>
      <c r="I52" s="850">
        <v>0.9</v>
      </c>
      <c r="J52" s="850">
        <v>1.3</v>
      </c>
      <c r="K52" s="188"/>
      <c r="L52" s="719"/>
      <c r="M52" s="134"/>
      <c r="N52" s="536"/>
    </row>
    <row r="53" spans="1:15" s="150" customFormat="1" ht="12.75" customHeight="1" x14ac:dyDescent="0.25">
      <c r="A53" s="363">
        <v>2017</v>
      </c>
      <c r="B53" s="850">
        <v>91.91</v>
      </c>
      <c r="C53" s="850">
        <v>93.27</v>
      </c>
      <c r="D53" s="850">
        <v>92.35</v>
      </c>
      <c r="E53" s="850">
        <v>6.8</v>
      </c>
      <c r="F53" s="850">
        <v>5.38</v>
      </c>
      <c r="G53" s="850">
        <v>6.32</v>
      </c>
      <c r="H53" s="850">
        <v>1.29</v>
      </c>
      <c r="I53" s="850">
        <v>1.35</v>
      </c>
      <c r="J53" s="850">
        <v>1.33</v>
      </c>
      <c r="K53" s="188"/>
      <c r="L53" s="134"/>
      <c r="M53" s="134"/>
      <c r="N53" s="134"/>
      <c r="O53" s="134"/>
    </row>
    <row r="54" spans="1:15" s="150" customFormat="1" ht="12.75" customHeight="1" x14ac:dyDescent="0.25">
      <c r="A54" s="363">
        <v>2018</v>
      </c>
      <c r="B54" s="850">
        <v>90.4</v>
      </c>
      <c r="C54" s="850">
        <v>93.01</v>
      </c>
      <c r="D54" s="850">
        <v>91.49</v>
      </c>
      <c r="E54" s="850">
        <v>8.1300000000000008</v>
      </c>
      <c r="F54" s="850">
        <v>5.86</v>
      </c>
      <c r="G54" s="850">
        <v>7.09</v>
      </c>
      <c r="H54" s="850">
        <v>1.47</v>
      </c>
      <c r="I54" s="850">
        <v>1.1299999999999999</v>
      </c>
      <c r="J54" s="850">
        <v>1.43</v>
      </c>
      <c r="K54" s="188"/>
    </row>
    <row r="55" spans="1:15" s="150" customFormat="1" ht="12.75" customHeight="1" x14ac:dyDescent="0.25">
      <c r="A55" s="363">
        <v>2019</v>
      </c>
      <c r="B55" s="850">
        <v>90.51</v>
      </c>
      <c r="C55" s="850">
        <v>93.77</v>
      </c>
      <c r="D55" s="850">
        <v>92.01</v>
      </c>
      <c r="E55" s="850">
        <v>8.52</v>
      </c>
      <c r="F55" s="850">
        <v>5.64</v>
      </c>
      <c r="G55" s="850">
        <v>7.21</v>
      </c>
      <c r="H55" s="850">
        <v>0.96</v>
      </c>
      <c r="I55" s="850">
        <v>0.59</v>
      </c>
      <c r="J55" s="850">
        <v>0.78</v>
      </c>
      <c r="K55" s="188"/>
    </row>
    <row r="56" spans="1:15" s="34" customFormat="1" ht="6" customHeight="1" x14ac:dyDescent="0.35">
      <c r="A56" s="1097" t="s">
        <v>39</v>
      </c>
      <c r="B56" s="1098"/>
      <c r="C56" s="1098"/>
      <c r="D56" s="1098"/>
      <c r="E56" s="1098"/>
      <c r="F56" s="1098"/>
      <c r="G56" s="1098"/>
      <c r="H56" s="1098"/>
      <c r="I56" s="1098"/>
      <c r="J56" s="1098"/>
      <c r="K56" s="502"/>
    </row>
    <row r="57" spans="1:15" s="125" customFormat="1" ht="30" customHeight="1" x14ac:dyDescent="0.35">
      <c r="A57" s="1354" t="s">
        <v>214</v>
      </c>
      <c r="B57" s="1354"/>
      <c r="C57" s="1354"/>
      <c r="D57" s="1354"/>
      <c r="E57" s="1354"/>
      <c r="F57" s="1354"/>
      <c r="G57" s="1354"/>
      <c r="H57" s="1354"/>
      <c r="I57" s="1354"/>
      <c r="J57" s="1354"/>
      <c r="K57" s="61"/>
    </row>
    <row r="58" spans="1:15" s="125" customFormat="1" ht="6" customHeight="1" x14ac:dyDescent="0.35">
      <c r="A58" s="1087"/>
      <c r="B58" s="1087"/>
      <c r="C58" s="1087"/>
      <c r="D58" s="1087"/>
      <c r="E58" s="1087"/>
      <c r="F58" s="1087"/>
      <c r="G58" s="1087"/>
      <c r="H58" s="1087"/>
      <c r="I58" s="1087"/>
      <c r="J58" s="1087"/>
      <c r="K58" s="61"/>
    </row>
    <row r="59" spans="1:15" s="34" customFormat="1" ht="12.75" customHeight="1" x14ac:dyDescent="0.35">
      <c r="A59" s="1298" t="s">
        <v>192</v>
      </c>
      <c r="B59" s="1298"/>
      <c r="C59" s="1298"/>
      <c r="D59" s="1298"/>
      <c r="E59" s="1298"/>
      <c r="F59" s="1298"/>
      <c r="G59" s="1298"/>
      <c r="H59" s="1298"/>
      <c r="I59" s="1298"/>
      <c r="J59" s="1298"/>
      <c r="K59" s="1089"/>
    </row>
  </sheetData>
  <mergeCells count="8">
    <mergeCell ref="A57:J57"/>
    <mergeCell ref="A59:J59"/>
    <mergeCell ref="H1:J1"/>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98"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Q28"/>
  <sheetViews>
    <sheetView workbookViewId="0">
      <pane ySplit="4" topLeftCell="A5" activePane="bottomLeft" state="frozen"/>
      <selection activeCell="I6" sqref="I6:I13"/>
      <selection pane="bottomLeft" activeCell="L1" sqref="L1:O1"/>
    </sheetView>
  </sheetViews>
  <sheetFormatPr defaultColWidth="9.1796875" defaultRowHeight="12.5" x14ac:dyDescent="0.25"/>
  <cols>
    <col min="1" max="10" width="6.7265625" style="1089" customWidth="1"/>
    <col min="11" max="26" width="8.7265625" style="1089" customWidth="1"/>
    <col min="27" max="16384" width="9.1796875" style="1089"/>
  </cols>
  <sheetData>
    <row r="1" spans="1:17" s="63" customFormat="1" ht="30" customHeight="1" x14ac:dyDescent="0.35">
      <c r="A1" s="73"/>
      <c r="B1" s="1090"/>
      <c r="C1" s="1090"/>
      <c r="D1" s="1090"/>
      <c r="E1" s="1090"/>
      <c r="F1" s="1090"/>
      <c r="G1" s="1090"/>
      <c r="H1" s="1348" t="s">
        <v>198</v>
      </c>
      <c r="I1" s="1349"/>
      <c r="J1" s="1349"/>
      <c r="K1" s="1090"/>
      <c r="L1" s="1293" t="s">
        <v>315</v>
      </c>
      <c r="M1" s="1293"/>
      <c r="N1" s="1294"/>
      <c r="O1" s="1294"/>
    </row>
    <row r="2" spans="1:17" s="1083" customFormat="1" ht="30" customHeight="1" x14ac:dyDescent="0.3">
      <c r="A2" s="1301" t="s">
        <v>573</v>
      </c>
      <c r="B2" s="1301"/>
      <c r="C2" s="1301"/>
      <c r="D2" s="1301"/>
      <c r="E2" s="1301"/>
      <c r="F2" s="1301"/>
      <c r="G2" s="1301"/>
      <c r="H2" s="1301"/>
      <c r="I2" s="1301"/>
      <c r="J2" s="1301"/>
    </row>
    <row r="3" spans="1:17" ht="15" customHeight="1" x14ac:dyDescent="0.25">
      <c r="B3" s="1367" t="s">
        <v>25</v>
      </c>
      <c r="C3" s="1367"/>
      <c r="D3" s="1367"/>
      <c r="E3" s="1367" t="s">
        <v>26</v>
      </c>
      <c r="F3" s="1367"/>
      <c r="G3" s="1367"/>
      <c r="H3" s="1367" t="s">
        <v>35</v>
      </c>
      <c r="I3" s="1367"/>
      <c r="J3" s="1367"/>
    </row>
    <row r="4" spans="1:17" ht="15" customHeight="1" x14ac:dyDescent="0.25">
      <c r="A4" s="1089" t="s">
        <v>39</v>
      </c>
      <c r="B4" s="1090" t="s">
        <v>28</v>
      </c>
      <c r="C4" s="1090" t="s">
        <v>29</v>
      </c>
      <c r="D4" s="1090" t="s">
        <v>364</v>
      </c>
      <c r="E4" s="1090" t="s">
        <v>28</v>
      </c>
      <c r="F4" s="1090" t="s">
        <v>29</v>
      </c>
      <c r="G4" s="1090" t="s">
        <v>364</v>
      </c>
      <c r="H4" s="1090" t="s">
        <v>28</v>
      </c>
      <c r="I4" s="1090" t="s">
        <v>29</v>
      </c>
      <c r="J4" s="1090" t="s">
        <v>364</v>
      </c>
    </row>
    <row r="5" spans="1:17" ht="6" customHeight="1" x14ac:dyDescent="0.25">
      <c r="A5" s="1072"/>
      <c r="B5" s="1101"/>
      <c r="C5" s="1101"/>
      <c r="D5" s="1101"/>
      <c r="E5" s="1101"/>
      <c r="F5" s="1101"/>
      <c r="G5" s="1101"/>
      <c r="H5" s="1101"/>
      <c r="I5" s="1101"/>
      <c r="J5" s="64"/>
    </row>
    <row r="6" spans="1:17" ht="12.75" customHeight="1" x14ac:dyDescent="0.25">
      <c r="A6" s="363">
        <v>2004</v>
      </c>
      <c r="B6" s="850">
        <v>83.29</v>
      </c>
      <c r="C6" s="850">
        <v>86.9</v>
      </c>
      <c r="D6" s="850">
        <v>85</v>
      </c>
      <c r="E6" s="850">
        <v>16.260000000000002</v>
      </c>
      <c r="F6" s="850">
        <v>12.87</v>
      </c>
      <c r="G6" s="850">
        <v>14.6</v>
      </c>
      <c r="H6" s="850">
        <v>0.45</v>
      </c>
      <c r="I6" s="850">
        <v>0.22</v>
      </c>
      <c r="J6" s="850">
        <v>0.3</v>
      </c>
      <c r="L6" s="206"/>
    </row>
    <row r="7" spans="1:17" ht="12.75" customHeight="1" x14ac:dyDescent="0.25">
      <c r="A7" s="363">
        <v>2005</v>
      </c>
      <c r="B7" s="850">
        <v>82.61</v>
      </c>
      <c r="C7" s="850">
        <v>86.92</v>
      </c>
      <c r="D7" s="850">
        <v>84.7</v>
      </c>
      <c r="E7" s="850">
        <v>16.78</v>
      </c>
      <c r="F7" s="850">
        <v>12.69</v>
      </c>
      <c r="G7" s="850">
        <v>14.8</v>
      </c>
      <c r="H7" s="850">
        <v>0.62</v>
      </c>
      <c r="I7" s="850">
        <v>0.39</v>
      </c>
      <c r="J7" s="850">
        <v>0.5</v>
      </c>
      <c r="L7" s="206"/>
    </row>
    <row r="8" spans="1:17" ht="12.75" customHeight="1" x14ac:dyDescent="0.25">
      <c r="A8" s="8">
        <v>2006</v>
      </c>
      <c r="B8" s="850">
        <v>82.62</v>
      </c>
      <c r="C8" s="850">
        <v>85.51</v>
      </c>
      <c r="D8" s="850">
        <v>84</v>
      </c>
      <c r="E8" s="850">
        <v>16.850000000000001</v>
      </c>
      <c r="F8" s="850">
        <v>13.96</v>
      </c>
      <c r="G8" s="850">
        <v>15.4</v>
      </c>
      <c r="H8" s="850">
        <v>0.53</v>
      </c>
      <c r="I8" s="850">
        <v>0.53</v>
      </c>
      <c r="J8" s="850">
        <v>0.5</v>
      </c>
      <c r="L8" s="206"/>
    </row>
    <row r="9" spans="1:17" ht="12.75" customHeight="1" x14ac:dyDescent="0.25">
      <c r="A9" s="363">
        <v>2007</v>
      </c>
      <c r="B9" s="850">
        <v>81.900000000000006</v>
      </c>
      <c r="C9" s="850">
        <v>86.4</v>
      </c>
      <c r="D9" s="850">
        <v>84.1</v>
      </c>
      <c r="E9" s="850">
        <v>17.510000000000002</v>
      </c>
      <c r="F9" s="850">
        <v>13.44</v>
      </c>
      <c r="G9" s="850">
        <v>15.5</v>
      </c>
      <c r="H9" s="850">
        <v>0.59</v>
      </c>
      <c r="I9" s="850">
        <v>0.16</v>
      </c>
      <c r="J9" s="850">
        <v>0.4</v>
      </c>
      <c r="L9" s="206"/>
    </row>
    <row r="10" spans="1:17" ht="12.75" customHeight="1" x14ac:dyDescent="0.25">
      <c r="A10" s="363">
        <v>2008</v>
      </c>
      <c r="B10" s="850">
        <v>82.87</v>
      </c>
      <c r="C10" s="850">
        <v>86.05</v>
      </c>
      <c r="D10" s="850">
        <v>84.4</v>
      </c>
      <c r="E10" s="850">
        <v>16.71</v>
      </c>
      <c r="F10" s="850">
        <v>13.65</v>
      </c>
      <c r="G10" s="850">
        <v>15.3</v>
      </c>
      <c r="H10" s="850">
        <v>0.42</v>
      </c>
      <c r="I10" s="850">
        <v>0.3</v>
      </c>
      <c r="J10" s="850">
        <v>0.4</v>
      </c>
      <c r="L10" s="206"/>
    </row>
    <row r="11" spans="1:17" ht="12.75" customHeight="1" x14ac:dyDescent="0.25">
      <c r="A11" s="363">
        <v>2009</v>
      </c>
      <c r="B11" s="850">
        <v>81.489999999999995</v>
      </c>
      <c r="C11" s="850">
        <v>84.12</v>
      </c>
      <c r="D11" s="850">
        <v>82.8</v>
      </c>
      <c r="E11" s="850">
        <v>18.27</v>
      </c>
      <c r="F11" s="850">
        <v>15.5</v>
      </c>
      <c r="G11" s="850">
        <v>16.899999999999999</v>
      </c>
      <c r="H11" s="850">
        <v>0.24</v>
      </c>
      <c r="I11" s="850">
        <v>0.37</v>
      </c>
      <c r="J11" s="850">
        <v>0.3</v>
      </c>
      <c r="L11" s="206"/>
    </row>
    <row r="12" spans="1:17" ht="12.75" customHeight="1" x14ac:dyDescent="0.25">
      <c r="A12" s="363">
        <v>2010</v>
      </c>
      <c r="B12" s="850">
        <v>78.75</v>
      </c>
      <c r="C12" s="850">
        <v>84.58</v>
      </c>
      <c r="D12" s="850">
        <v>81.5</v>
      </c>
      <c r="E12" s="850">
        <v>20.81</v>
      </c>
      <c r="F12" s="850">
        <v>15.03</v>
      </c>
      <c r="G12" s="850">
        <v>18</v>
      </c>
      <c r="H12" s="850">
        <v>0.44</v>
      </c>
      <c r="I12" s="850">
        <v>0.39</v>
      </c>
      <c r="J12" s="850">
        <v>0.4</v>
      </c>
      <c r="L12" s="206"/>
      <c r="M12" s="206"/>
      <c r="N12" s="206"/>
      <c r="O12" s="206"/>
      <c r="P12" s="206"/>
      <c r="Q12" s="206"/>
    </row>
    <row r="13" spans="1:17" ht="12.75" customHeight="1" x14ac:dyDescent="0.25">
      <c r="A13" s="8">
        <v>2011</v>
      </c>
      <c r="B13" s="850">
        <v>79.400000000000006</v>
      </c>
      <c r="C13" s="850">
        <v>85.97</v>
      </c>
      <c r="D13" s="850">
        <v>82.6</v>
      </c>
      <c r="E13" s="850">
        <v>20.22</v>
      </c>
      <c r="F13" s="850">
        <v>13.6</v>
      </c>
      <c r="G13" s="850">
        <v>17</v>
      </c>
      <c r="H13" s="850">
        <v>0.37</v>
      </c>
      <c r="I13" s="850">
        <v>0.43</v>
      </c>
      <c r="J13" s="850">
        <v>0.4</v>
      </c>
      <c r="L13" s="206"/>
      <c r="M13" s="206"/>
      <c r="N13" s="206"/>
      <c r="O13" s="206"/>
      <c r="P13" s="206"/>
      <c r="Q13" s="206"/>
    </row>
    <row r="14" spans="1:17" ht="12.75" customHeight="1" x14ac:dyDescent="0.25">
      <c r="A14" s="363" t="s">
        <v>89</v>
      </c>
      <c r="B14" s="850">
        <v>79.37</v>
      </c>
      <c r="C14" s="850">
        <v>84.71</v>
      </c>
      <c r="D14" s="850">
        <v>82</v>
      </c>
      <c r="E14" s="850">
        <v>20.03</v>
      </c>
      <c r="F14" s="850">
        <v>14.85</v>
      </c>
      <c r="G14" s="850">
        <v>17.5</v>
      </c>
      <c r="H14" s="850">
        <v>0.6</v>
      </c>
      <c r="I14" s="850">
        <v>0.43</v>
      </c>
      <c r="J14" s="850">
        <v>0.5</v>
      </c>
      <c r="L14" s="70"/>
      <c r="M14" s="206"/>
      <c r="N14" s="206"/>
      <c r="O14" s="206"/>
      <c r="P14" s="206"/>
      <c r="Q14" s="206"/>
    </row>
    <row r="15" spans="1:17" ht="12.75" customHeight="1" x14ac:dyDescent="0.25">
      <c r="A15" s="363" t="s">
        <v>90</v>
      </c>
      <c r="B15" s="850">
        <v>78.94</v>
      </c>
      <c r="C15" s="850">
        <v>84.54</v>
      </c>
      <c r="D15" s="850">
        <v>81.7</v>
      </c>
      <c r="E15" s="850">
        <v>19.68</v>
      </c>
      <c r="F15" s="850">
        <v>14.57</v>
      </c>
      <c r="G15" s="850">
        <v>17.2</v>
      </c>
      <c r="H15" s="850">
        <v>1.38</v>
      </c>
      <c r="I15" s="850">
        <v>0.9</v>
      </c>
      <c r="J15" s="850">
        <v>1.1000000000000001</v>
      </c>
      <c r="M15" s="720"/>
      <c r="N15" s="206"/>
      <c r="O15" s="206"/>
      <c r="P15" s="206"/>
      <c r="Q15" s="206"/>
    </row>
    <row r="16" spans="1:17" ht="12.75" customHeight="1" x14ac:dyDescent="0.25">
      <c r="A16" s="363">
        <v>2013</v>
      </c>
      <c r="B16" s="850">
        <v>79.069999999999993</v>
      </c>
      <c r="C16" s="850">
        <v>85.48</v>
      </c>
      <c r="D16" s="850">
        <v>82.1</v>
      </c>
      <c r="E16" s="850">
        <v>19.36</v>
      </c>
      <c r="F16" s="850">
        <v>13.81</v>
      </c>
      <c r="G16" s="850">
        <v>16.739999999999998</v>
      </c>
      <c r="H16" s="850">
        <v>1.57</v>
      </c>
      <c r="I16" s="850">
        <v>0.71</v>
      </c>
      <c r="J16" s="850">
        <v>1.2</v>
      </c>
      <c r="M16" s="720"/>
    </row>
    <row r="17" spans="1:13" ht="12.75" customHeight="1" x14ac:dyDescent="0.25">
      <c r="A17" s="363">
        <v>2014</v>
      </c>
      <c r="B17" s="850">
        <v>78.78</v>
      </c>
      <c r="C17" s="850">
        <v>84.9</v>
      </c>
      <c r="D17" s="850">
        <v>81.7</v>
      </c>
      <c r="E17" s="850">
        <v>20.05</v>
      </c>
      <c r="F17" s="850">
        <v>14.39</v>
      </c>
      <c r="G17" s="850">
        <v>17.329999999999998</v>
      </c>
      <c r="H17" s="850">
        <v>1.1599999999999999</v>
      </c>
      <c r="I17" s="850">
        <v>0.7</v>
      </c>
      <c r="J17" s="850">
        <v>0.9</v>
      </c>
      <c r="M17" s="720"/>
    </row>
    <row r="18" spans="1:13" ht="12.75" customHeight="1" x14ac:dyDescent="0.25">
      <c r="A18" s="363">
        <v>2015</v>
      </c>
      <c r="B18" s="850">
        <v>81.61</v>
      </c>
      <c r="C18" s="850">
        <v>85.22</v>
      </c>
      <c r="D18" s="850">
        <v>83.3</v>
      </c>
      <c r="E18" s="850">
        <v>16.87</v>
      </c>
      <c r="F18" s="850">
        <v>13.58</v>
      </c>
      <c r="G18" s="850">
        <v>15.33</v>
      </c>
      <c r="H18" s="850">
        <v>1.52</v>
      </c>
      <c r="I18" s="850">
        <v>1.2</v>
      </c>
      <c r="J18" s="850">
        <v>1.4</v>
      </c>
      <c r="M18" s="720"/>
    </row>
    <row r="19" spans="1:13" ht="12.75" customHeight="1" x14ac:dyDescent="0.25">
      <c r="A19" s="363">
        <v>2016</v>
      </c>
      <c r="B19" s="850">
        <v>76.900000000000006</v>
      </c>
      <c r="C19" s="850">
        <v>84.94</v>
      </c>
      <c r="D19" s="850">
        <v>80.400000000000006</v>
      </c>
      <c r="E19" s="850">
        <v>20.89</v>
      </c>
      <c r="F19" s="850">
        <v>14</v>
      </c>
      <c r="G19" s="850">
        <v>17.87</v>
      </c>
      <c r="H19" s="850">
        <v>2.21</v>
      </c>
      <c r="I19" s="850">
        <v>1.06</v>
      </c>
      <c r="J19" s="850">
        <v>1.8</v>
      </c>
      <c r="M19" s="720"/>
    </row>
    <row r="20" spans="1:13" ht="12.75" customHeight="1" x14ac:dyDescent="0.25">
      <c r="A20" s="363">
        <v>2017</v>
      </c>
      <c r="B20" s="850">
        <v>79.180000000000007</v>
      </c>
      <c r="C20" s="850">
        <v>85.23</v>
      </c>
      <c r="D20" s="850">
        <v>81.86</v>
      </c>
      <c r="E20" s="850">
        <v>19.53</v>
      </c>
      <c r="F20" s="850">
        <v>13.89</v>
      </c>
      <c r="G20" s="850">
        <v>17.03</v>
      </c>
      <c r="H20" s="850">
        <v>1.29</v>
      </c>
      <c r="I20" s="850">
        <v>0.89</v>
      </c>
      <c r="J20" s="850">
        <v>1.1100000000000001</v>
      </c>
      <c r="K20" s="153"/>
      <c r="M20" s="720"/>
    </row>
    <row r="21" spans="1:13" ht="12.75" customHeight="1" x14ac:dyDescent="0.25">
      <c r="A21" s="363">
        <v>2018</v>
      </c>
      <c r="B21" s="850">
        <v>81.2</v>
      </c>
      <c r="C21" s="850">
        <v>85.06</v>
      </c>
      <c r="D21" s="850">
        <v>82.94</v>
      </c>
      <c r="E21" s="850">
        <v>17.309999999999999</v>
      </c>
      <c r="F21" s="850">
        <v>13.97</v>
      </c>
      <c r="G21" s="850">
        <v>15.77</v>
      </c>
      <c r="H21" s="850">
        <v>1.49</v>
      </c>
      <c r="I21" s="850">
        <v>0.97</v>
      </c>
      <c r="J21" s="850">
        <v>1.29</v>
      </c>
      <c r="K21" s="153"/>
      <c r="L21" s="206"/>
    </row>
    <row r="22" spans="1:13" ht="12.75" customHeight="1" x14ac:dyDescent="0.25">
      <c r="A22" s="363">
        <v>2019</v>
      </c>
      <c r="B22" s="850">
        <v>79.62</v>
      </c>
      <c r="C22" s="850">
        <v>86.82</v>
      </c>
      <c r="D22" s="850">
        <v>82.7</v>
      </c>
      <c r="E22" s="850">
        <v>19.18</v>
      </c>
      <c r="F22" s="850">
        <v>12.62</v>
      </c>
      <c r="G22" s="850">
        <v>16.41</v>
      </c>
      <c r="H22" s="850">
        <v>1.2</v>
      </c>
      <c r="I22" s="850">
        <v>0.56000000000000005</v>
      </c>
      <c r="J22" s="850">
        <v>0.89</v>
      </c>
      <c r="K22" s="153"/>
      <c r="L22" s="206"/>
    </row>
    <row r="23" spans="1:13" s="34" customFormat="1" ht="6" customHeight="1" x14ac:dyDescent="0.35">
      <c r="A23" s="1072" t="s">
        <v>39</v>
      </c>
      <c r="B23" s="1073"/>
      <c r="C23" s="1073"/>
      <c r="D23" s="1073"/>
      <c r="E23" s="1102"/>
      <c r="F23" s="1102"/>
      <c r="G23" s="1102"/>
      <c r="H23" s="1073"/>
      <c r="I23" s="1073"/>
      <c r="J23" s="1073"/>
      <c r="K23" s="1090"/>
    </row>
    <row r="24" spans="1:13" s="34" customFormat="1" ht="12.75" customHeight="1" x14ac:dyDescent="0.35">
      <c r="A24" s="1298" t="s">
        <v>192</v>
      </c>
      <c r="B24" s="1298"/>
      <c r="C24" s="1298"/>
      <c r="D24" s="1298"/>
      <c r="E24" s="1298"/>
      <c r="F24" s="1298"/>
      <c r="G24" s="1298"/>
      <c r="H24" s="1298"/>
      <c r="I24" s="1298"/>
      <c r="J24" s="1298"/>
      <c r="K24" s="1089"/>
    </row>
    <row r="27" spans="1:13" x14ac:dyDescent="0.25">
      <c r="B27" s="70"/>
      <c r="C27" s="70"/>
      <c r="D27" s="70"/>
      <c r="E27" s="70"/>
      <c r="F27" s="70"/>
      <c r="G27" s="70"/>
    </row>
    <row r="28" spans="1:13" x14ac:dyDescent="0.25">
      <c r="B28" s="70"/>
      <c r="C28" s="70"/>
      <c r="D28" s="70"/>
      <c r="E28" s="70"/>
      <c r="F28" s="70"/>
      <c r="G28" s="70"/>
    </row>
  </sheetData>
  <mergeCells count="7">
    <mergeCell ref="A24:J24"/>
    <mergeCell ref="H1:J1"/>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30"/>
  <sheetViews>
    <sheetView workbookViewId="0">
      <pane ySplit="4" topLeftCell="A5" activePane="bottomLeft" state="frozen"/>
      <selection activeCell="I6" sqref="I6:I13"/>
      <selection pane="bottomLeft" activeCell="L1" sqref="L1:O1"/>
    </sheetView>
  </sheetViews>
  <sheetFormatPr defaultColWidth="9.1796875" defaultRowHeight="12.5" x14ac:dyDescent="0.25"/>
  <cols>
    <col min="1" max="10" width="6.7265625" style="1089" customWidth="1"/>
    <col min="11" max="29" width="8.7265625" style="1089" customWidth="1"/>
    <col min="30" max="16384" width="9.1796875" style="1089"/>
  </cols>
  <sheetData>
    <row r="1" spans="1:15" s="63" customFormat="1" ht="30" customHeight="1" x14ac:dyDescent="0.35">
      <c r="A1" s="73"/>
      <c r="B1" s="1090"/>
      <c r="C1" s="1090"/>
      <c r="D1" s="1090"/>
      <c r="E1" s="1090"/>
      <c r="H1" s="1348" t="s">
        <v>198</v>
      </c>
      <c r="I1" s="1349"/>
      <c r="J1" s="1349"/>
      <c r="L1" s="1293" t="s">
        <v>315</v>
      </c>
      <c r="M1" s="1293"/>
      <c r="N1" s="1294"/>
      <c r="O1" s="1294"/>
    </row>
    <row r="2" spans="1:15" s="1083" customFormat="1" ht="30" customHeight="1" x14ac:dyDescent="0.3">
      <c r="A2" s="1301" t="s">
        <v>574</v>
      </c>
      <c r="B2" s="1301"/>
      <c r="C2" s="1301"/>
      <c r="D2" s="1301"/>
      <c r="E2" s="1301"/>
      <c r="F2" s="1301"/>
      <c r="G2" s="1301"/>
      <c r="H2" s="1301"/>
      <c r="I2" s="1301"/>
      <c r="J2" s="1301"/>
    </row>
    <row r="3" spans="1:15" ht="15" customHeight="1" x14ac:dyDescent="0.25">
      <c r="B3" s="1367" t="s">
        <v>25</v>
      </c>
      <c r="C3" s="1367"/>
      <c r="D3" s="1367"/>
      <c r="E3" s="1367" t="s">
        <v>26</v>
      </c>
      <c r="F3" s="1367"/>
      <c r="G3" s="1367"/>
      <c r="H3" s="1367" t="s">
        <v>35</v>
      </c>
      <c r="I3" s="1367"/>
      <c r="J3" s="1367"/>
    </row>
    <row r="4" spans="1:15" ht="15" customHeight="1" x14ac:dyDescent="0.25">
      <c r="A4" s="1089" t="s">
        <v>39</v>
      </c>
      <c r="B4" s="1090" t="s">
        <v>28</v>
      </c>
      <c r="C4" s="1090" t="s">
        <v>29</v>
      </c>
      <c r="D4" s="1090" t="s">
        <v>364</v>
      </c>
      <c r="E4" s="1090" t="s">
        <v>28</v>
      </c>
      <c r="F4" s="1090" t="s">
        <v>29</v>
      </c>
      <c r="G4" s="1090" t="s">
        <v>364</v>
      </c>
      <c r="H4" s="1090" t="s">
        <v>28</v>
      </c>
      <c r="I4" s="1090" t="s">
        <v>29</v>
      </c>
      <c r="J4" s="1090" t="s">
        <v>364</v>
      </c>
    </row>
    <row r="5" spans="1:15" ht="6" customHeight="1" x14ac:dyDescent="0.25">
      <c r="A5" s="1072"/>
      <c r="B5" s="1103"/>
      <c r="C5" s="1103"/>
      <c r="D5" s="1103"/>
      <c r="E5" s="1103"/>
      <c r="F5" s="1103"/>
      <c r="G5" s="1103"/>
      <c r="H5" s="1103"/>
      <c r="I5" s="1103"/>
      <c r="J5" s="23"/>
    </row>
    <row r="6" spans="1:15" ht="12.75" customHeight="1" x14ac:dyDescent="0.25">
      <c r="A6" s="363">
        <v>2007</v>
      </c>
      <c r="B6" s="850">
        <v>94.5</v>
      </c>
      <c r="C6" s="850">
        <v>94.82</v>
      </c>
      <c r="D6" s="850">
        <v>94.6</v>
      </c>
      <c r="E6" s="850">
        <v>4.3499999999999996</v>
      </c>
      <c r="F6" s="850">
        <v>4.34</v>
      </c>
      <c r="G6" s="850">
        <v>4.4000000000000004</v>
      </c>
      <c r="H6" s="850">
        <v>1.1499999999999999</v>
      </c>
      <c r="I6" s="850">
        <v>0.84</v>
      </c>
      <c r="J6" s="850">
        <v>1</v>
      </c>
    </row>
    <row r="7" spans="1:15" ht="12.75" customHeight="1" x14ac:dyDescent="0.25">
      <c r="A7" s="363">
        <v>2008</v>
      </c>
      <c r="B7" s="850">
        <v>94.2</v>
      </c>
      <c r="C7" s="850">
        <v>94.87</v>
      </c>
      <c r="D7" s="850">
        <v>94.5</v>
      </c>
      <c r="E7" s="850">
        <v>4.95</v>
      </c>
      <c r="F7" s="850">
        <v>3.95</v>
      </c>
      <c r="G7" s="850">
        <v>4.5</v>
      </c>
      <c r="H7" s="850">
        <v>0.85</v>
      </c>
      <c r="I7" s="850">
        <v>1.18</v>
      </c>
      <c r="J7" s="850">
        <v>1</v>
      </c>
    </row>
    <row r="8" spans="1:15" ht="12.75" customHeight="1" x14ac:dyDescent="0.25">
      <c r="A8" s="363">
        <v>2009</v>
      </c>
      <c r="B8" s="850">
        <v>92.4</v>
      </c>
      <c r="C8" s="850">
        <v>94.37</v>
      </c>
      <c r="D8" s="850">
        <v>93.4</v>
      </c>
      <c r="E8" s="850">
        <v>6.84</v>
      </c>
      <c r="F8" s="850">
        <v>4.76</v>
      </c>
      <c r="G8" s="850">
        <v>5.8</v>
      </c>
      <c r="H8" s="850">
        <v>0.76</v>
      </c>
      <c r="I8" s="850">
        <v>0.88</v>
      </c>
      <c r="J8" s="850">
        <v>0.8</v>
      </c>
    </row>
    <row r="9" spans="1:15" ht="12.75" customHeight="1" x14ac:dyDescent="0.25">
      <c r="A9" s="363">
        <v>2010</v>
      </c>
      <c r="B9" s="850">
        <v>91.22</v>
      </c>
      <c r="C9" s="850">
        <v>94.34</v>
      </c>
      <c r="D9" s="850">
        <v>92.7</v>
      </c>
      <c r="E9" s="850">
        <v>7.86</v>
      </c>
      <c r="F9" s="850">
        <v>4.78</v>
      </c>
      <c r="G9" s="850">
        <v>6.4</v>
      </c>
      <c r="H9" s="850">
        <v>0.93</v>
      </c>
      <c r="I9" s="850">
        <v>0.88</v>
      </c>
      <c r="J9" s="850">
        <v>0.9</v>
      </c>
    </row>
    <row r="10" spans="1:15" ht="12.75" customHeight="1" x14ac:dyDescent="0.25">
      <c r="A10" s="8">
        <v>2011</v>
      </c>
      <c r="B10" s="850">
        <v>92.04</v>
      </c>
      <c r="C10" s="850">
        <v>94.45</v>
      </c>
      <c r="D10" s="850">
        <v>93.2</v>
      </c>
      <c r="E10" s="850">
        <v>7.01</v>
      </c>
      <c r="F10" s="850">
        <v>4.1900000000000004</v>
      </c>
      <c r="G10" s="850">
        <v>5.7</v>
      </c>
      <c r="H10" s="850">
        <v>0.95</v>
      </c>
      <c r="I10" s="850">
        <v>1.36</v>
      </c>
      <c r="J10" s="850">
        <v>1.1000000000000001</v>
      </c>
    </row>
    <row r="11" spans="1:15" ht="12.75" customHeight="1" x14ac:dyDescent="0.25">
      <c r="A11" s="363" t="s">
        <v>89</v>
      </c>
      <c r="B11" s="850">
        <v>93.08</v>
      </c>
      <c r="C11" s="850">
        <v>95.27</v>
      </c>
      <c r="D11" s="850">
        <v>94.1</v>
      </c>
      <c r="E11" s="850">
        <v>5.63</v>
      </c>
      <c r="F11" s="850">
        <v>4.21</v>
      </c>
      <c r="G11" s="850">
        <v>5</v>
      </c>
      <c r="H11" s="850">
        <v>1.29</v>
      </c>
      <c r="I11" s="850">
        <v>0.53</v>
      </c>
      <c r="J11" s="850">
        <v>0.9</v>
      </c>
    </row>
    <row r="12" spans="1:15" ht="12.75" customHeight="1" x14ac:dyDescent="0.25">
      <c r="A12" s="1089" t="s">
        <v>90</v>
      </c>
      <c r="B12" s="850">
        <v>92.96</v>
      </c>
      <c r="C12" s="850">
        <v>93.98</v>
      </c>
      <c r="D12" s="850">
        <v>93.5</v>
      </c>
      <c r="E12" s="850">
        <v>5.86</v>
      </c>
      <c r="F12" s="850">
        <v>5.39</v>
      </c>
      <c r="G12" s="850">
        <v>5.6</v>
      </c>
      <c r="H12" s="850">
        <v>1.18</v>
      </c>
      <c r="I12" s="850">
        <v>0.63</v>
      </c>
      <c r="J12" s="850">
        <v>0.9</v>
      </c>
    </row>
    <row r="13" spans="1:15" ht="12.75" customHeight="1" x14ac:dyDescent="0.25">
      <c r="A13" s="363">
        <v>2013</v>
      </c>
      <c r="B13" s="850">
        <v>93.77</v>
      </c>
      <c r="C13" s="850">
        <v>95.12</v>
      </c>
      <c r="D13" s="850">
        <v>94.4</v>
      </c>
      <c r="E13" s="850">
        <v>5.53</v>
      </c>
      <c r="F13" s="850">
        <v>4.43</v>
      </c>
      <c r="G13" s="850">
        <v>5</v>
      </c>
      <c r="H13" s="850">
        <v>0.7</v>
      </c>
      <c r="I13" s="850">
        <v>0.44</v>
      </c>
      <c r="J13" s="850">
        <v>0.6</v>
      </c>
    </row>
    <row r="14" spans="1:15" ht="12.75" customHeight="1" x14ac:dyDescent="0.25">
      <c r="A14" s="363">
        <v>2014</v>
      </c>
      <c r="B14" s="850">
        <v>91.78</v>
      </c>
      <c r="C14" s="850">
        <v>92.85</v>
      </c>
      <c r="D14" s="850">
        <v>92.3</v>
      </c>
      <c r="E14" s="850">
        <v>7.04</v>
      </c>
      <c r="F14" s="850">
        <v>6.09</v>
      </c>
      <c r="G14" s="850">
        <v>6.6</v>
      </c>
      <c r="H14" s="850">
        <v>1.17</v>
      </c>
      <c r="I14" s="850">
        <v>1.05</v>
      </c>
      <c r="J14" s="850">
        <v>1.1000000000000001</v>
      </c>
    </row>
    <row r="15" spans="1:15" ht="12.75" customHeight="1" x14ac:dyDescent="0.25">
      <c r="A15" s="363">
        <v>2015</v>
      </c>
      <c r="B15" s="850">
        <v>92.19</v>
      </c>
      <c r="C15" s="850">
        <v>94.93</v>
      </c>
      <c r="D15" s="850">
        <v>93.5</v>
      </c>
      <c r="E15" s="850">
        <v>6.41</v>
      </c>
      <c r="F15" s="850">
        <v>3.74</v>
      </c>
      <c r="G15" s="850">
        <v>5.2</v>
      </c>
      <c r="H15" s="850">
        <v>1.41</v>
      </c>
      <c r="I15" s="850">
        <v>1.33</v>
      </c>
      <c r="J15" s="850">
        <v>1.4</v>
      </c>
    </row>
    <row r="16" spans="1:15" ht="12.75" customHeight="1" x14ac:dyDescent="0.25">
      <c r="A16" s="363">
        <v>2016</v>
      </c>
      <c r="B16" s="850">
        <v>93.92</v>
      </c>
      <c r="C16" s="850">
        <v>95.37</v>
      </c>
      <c r="D16" s="850">
        <v>94.3</v>
      </c>
      <c r="E16" s="850">
        <v>4.4800000000000004</v>
      </c>
      <c r="F16" s="850">
        <v>3.73</v>
      </c>
      <c r="G16" s="850">
        <v>4.4000000000000004</v>
      </c>
      <c r="H16" s="850">
        <v>1.6</v>
      </c>
      <c r="I16" s="850">
        <v>0.9</v>
      </c>
      <c r="J16" s="850">
        <v>1.3</v>
      </c>
      <c r="K16" s="23"/>
    </row>
    <row r="17" spans="1:14" ht="12.75" customHeight="1" x14ac:dyDescent="0.25">
      <c r="A17" s="363">
        <v>2017</v>
      </c>
      <c r="B17" s="850">
        <v>93.37</v>
      </c>
      <c r="C17" s="850">
        <v>94.54</v>
      </c>
      <c r="D17" s="850">
        <v>93.73</v>
      </c>
      <c r="E17" s="850">
        <v>5.35</v>
      </c>
      <c r="F17" s="850">
        <v>4.1100000000000003</v>
      </c>
      <c r="G17" s="850">
        <v>4.9400000000000004</v>
      </c>
      <c r="H17" s="850">
        <v>1.29</v>
      </c>
      <c r="I17" s="850">
        <v>1.35</v>
      </c>
      <c r="J17" s="850">
        <v>1.33</v>
      </c>
      <c r="K17" s="23"/>
    </row>
    <row r="18" spans="1:14" ht="12.75" customHeight="1" x14ac:dyDescent="0.25">
      <c r="A18" s="363">
        <v>2018</v>
      </c>
      <c r="B18" s="850">
        <v>92.15</v>
      </c>
      <c r="C18" s="850">
        <v>94.16</v>
      </c>
      <c r="D18" s="850">
        <v>92.95</v>
      </c>
      <c r="E18" s="850">
        <v>6.37</v>
      </c>
      <c r="F18" s="850">
        <v>4.71</v>
      </c>
      <c r="G18" s="850">
        <v>5.62</v>
      </c>
      <c r="H18" s="850">
        <v>1.47</v>
      </c>
      <c r="I18" s="850">
        <v>1.1299999999999999</v>
      </c>
      <c r="J18" s="850">
        <v>1.43</v>
      </c>
      <c r="K18" s="23"/>
    </row>
    <row r="19" spans="1:14" ht="12.75" customHeight="1" x14ac:dyDescent="0.25">
      <c r="A19" s="363">
        <v>2019</v>
      </c>
      <c r="B19" s="850">
        <v>92.36</v>
      </c>
      <c r="C19" s="850">
        <v>94.74</v>
      </c>
      <c r="D19" s="850">
        <v>93.44</v>
      </c>
      <c r="E19" s="850">
        <v>6.68</v>
      </c>
      <c r="F19" s="850">
        <v>4.67</v>
      </c>
      <c r="G19" s="850">
        <v>5.78</v>
      </c>
      <c r="H19" s="850">
        <v>0.96</v>
      </c>
      <c r="I19" s="850">
        <v>0.59</v>
      </c>
      <c r="J19" s="850">
        <v>0.78</v>
      </c>
      <c r="K19" s="23"/>
    </row>
    <row r="20" spans="1:14" s="34" customFormat="1" ht="6" customHeight="1" x14ac:dyDescent="0.35">
      <c r="A20" s="1072" t="s">
        <v>39</v>
      </c>
      <c r="B20" s="1073"/>
      <c r="C20" s="1073"/>
      <c r="D20" s="1073"/>
      <c r="E20" s="1073"/>
      <c r="F20" s="1073"/>
      <c r="G20" s="1073"/>
      <c r="H20" s="1073"/>
      <c r="I20" s="1073"/>
      <c r="J20" s="1073"/>
      <c r="K20" s="1090"/>
      <c r="L20" s="1090"/>
      <c r="M20" s="1090"/>
      <c r="N20" s="1090"/>
    </row>
    <row r="21" spans="1:14" s="34" customFormat="1" ht="12.75" customHeight="1" x14ac:dyDescent="0.35">
      <c r="A21" s="1298" t="s">
        <v>192</v>
      </c>
      <c r="B21" s="1298"/>
      <c r="C21" s="1298"/>
      <c r="D21" s="1298"/>
      <c r="E21" s="1298"/>
      <c r="F21" s="1298"/>
      <c r="G21" s="1298"/>
      <c r="H21" s="1298"/>
      <c r="I21" s="1298"/>
      <c r="J21" s="1298"/>
      <c r="K21" s="1089"/>
      <c r="L21" s="1089"/>
      <c r="M21" s="1089"/>
      <c r="N21" s="1089"/>
    </row>
    <row r="23" spans="1:14" x14ac:dyDescent="0.25">
      <c r="E23" s="540"/>
    </row>
    <row r="24" spans="1:14" x14ac:dyDescent="0.25">
      <c r="E24" s="540"/>
    </row>
    <row r="25" spans="1:14" x14ac:dyDescent="0.25">
      <c r="E25" s="540"/>
    </row>
    <row r="26" spans="1:14" x14ac:dyDescent="0.25">
      <c r="B26" s="134"/>
      <c r="C26" s="134"/>
      <c r="D26" s="134"/>
    </row>
    <row r="27" spans="1:14" x14ac:dyDescent="0.25">
      <c r="E27" s="540"/>
    </row>
    <row r="28" spans="1:14" x14ac:dyDescent="0.25">
      <c r="E28" s="540"/>
    </row>
    <row r="29" spans="1:14" x14ac:dyDescent="0.25">
      <c r="E29" s="540"/>
    </row>
    <row r="30" spans="1:14" x14ac:dyDescent="0.25">
      <c r="B30" s="134"/>
      <c r="C30" s="134"/>
      <c r="D30" s="134"/>
    </row>
  </sheetData>
  <mergeCells count="7">
    <mergeCell ref="A21:J21"/>
    <mergeCell ref="H1:J1"/>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O21"/>
  <sheetViews>
    <sheetView workbookViewId="0">
      <pane ySplit="4" topLeftCell="A5" activePane="bottomLeft" state="frozen"/>
      <selection activeCell="I6" sqref="I6:I13"/>
      <selection pane="bottomLeft" activeCell="L1" sqref="L1:O1"/>
    </sheetView>
  </sheetViews>
  <sheetFormatPr defaultColWidth="9.1796875" defaultRowHeight="12.5" x14ac:dyDescent="0.25"/>
  <cols>
    <col min="1" max="10" width="6.7265625" style="1089" customWidth="1"/>
    <col min="11" max="29" width="8.7265625" style="1089" customWidth="1"/>
    <col min="30" max="16384" width="9.1796875" style="1089"/>
  </cols>
  <sheetData>
    <row r="1" spans="1:15" s="63" customFormat="1" ht="30" customHeight="1" x14ac:dyDescent="0.35">
      <c r="A1" s="73"/>
      <c r="B1" s="1090"/>
      <c r="C1" s="1090"/>
      <c r="D1" s="1090"/>
      <c r="E1" s="1090"/>
      <c r="H1" s="1348" t="s">
        <v>198</v>
      </c>
      <c r="I1" s="1349"/>
      <c r="J1" s="1349"/>
      <c r="L1" s="1293" t="s">
        <v>315</v>
      </c>
      <c r="M1" s="1293"/>
      <c r="N1" s="1294"/>
      <c r="O1" s="1294"/>
    </row>
    <row r="2" spans="1:15" s="1083" customFormat="1" ht="30" customHeight="1" x14ac:dyDescent="0.3">
      <c r="A2" s="1301" t="s">
        <v>575</v>
      </c>
      <c r="B2" s="1301"/>
      <c r="C2" s="1301"/>
      <c r="D2" s="1301"/>
      <c r="E2" s="1301"/>
      <c r="F2" s="1301"/>
      <c r="G2" s="1301"/>
      <c r="H2" s="1301"/>
      <c r="I2" s="1301"/>
      <c r="J2" s="1301"/>
    </row>
    <row r="3" spans="1:15" ht="15" customHeight="1" x14ac:dyDescent="0.25">
      <c r="B3" s="1367" t="s">
        <v>25</v>
      </c>
      <c r="C3" s="1367"/>
      <c r="D3" s="1367"/>
      <c r="E3" s="1367" t="s">
        <v>26</v>
      </c>
      <c r="F3" s="1367"/>
      <c r="G3" s="1367"/>
      <c r="H3" s="1367" t="s">
        <v>35</v>
      </c>
      <c r="I3" s="1367"/>
      <c r="J3" s="1367"/>
    </row>
    <row r="4" spans="1:15" ht="15" customHeight="1" x14ac:dyDescent="0.25">
      <c r="A4" s="1089" t="s">
        <v>39</v>
      </c>
      <c r="B4" s="1090" t="s">
        <v>28</v>
      </c>
      <c r="C4" s="1090" t="s">
        <v>29</v>
      </c>
      <c r="D4" s="1090" t="s">
        <v>364</v>
      </c>
      <c r="E4" s="1090" t="s">
        <v>28</v>
      </c>
      <c r="F4" s="1090" t="s">
        <v>29</v>
      </c>
      <c r="G4" s="1090" t="s">
        <v>364</v>
      </c>
      <c r="H4" s="1090" t="s">
        <v>28</v>
      </c>
      <c r="I4" s="1090" t="s">
        <v>29</v>
      </c>
      <c r="J4" s="1090" t="s">
        <v>364</v>
      </c>
    </row>
    <row r="5" spans="1:15" ht="6" customHeight="1" x14ac:dyDescent="0.25">
      <c r="A5" s="1072"/>
      <c r="B5" s="1103"/>
      <c r="C5" s="1103"/>
      <c r="D5" s="1103"/>
      <c r="E5" s="1103"/>
      <c r="F5" s="1103"/>
      <c r="G5" s="1103"/>
      <c r="H5" s="1103"/>
      <c r="I5" s="1103"/>
      <c r="J5" s="23"/>
    </row>
    <row r="6" spans="1:15" ht="12.75" customHeight="1" x14ac:dyDescent="0.25">
      <c r="A6" s="363">
        <v>2007</v>
      </c>
      <c r="B6" s="850">
        <v>86.27</v>
      </c>
      <c r="C6" s="850">
        <v>90.6</v>
      </c>
      <c r="D6" s="850">
        <v>88.4</v>
      </c>
      <c r="E6" s="850">
        <v>12.38</v>
      </c>
      <c r="F6" s="850">
        <v>8.85</v>
      </c>
      <c r="G6" s="850">
        <v>10.7</v>
      </c>
      <c r="H6" s="850">
        <v>1.36</v>
      </c>
      <c r="I6" s="850">
        <v>0.55000000000000004</v>
      </c>
      <c r="J6" s="850">
        <v>1</v>
      </c>
    </row>
    <row r="7" spans="1:15" ht="12.75" customHeight="1" x14ac:dyDescent="0.25">
      <c r="A7" s="363">
        <v>2008</v>
      </c>
      <c r="B7" s="850">
        <v>86.75</v>
      </c>
      <c r="C7" s="850">
        <v>91.03</v>
      </c>
      <c r="D7" s="850">
        <v>88.8</v>
      </c>
      <c r="E7" s="850">
        <v>12.32</v>
      </c>
      <c r="F7" s="850">
        <v>8.2100000000000009</v>
      </c>
      <c r="G7" s="850">
        <v>10.4</v>
      </c>
      <c r="H7" s="850">
        <v>0.93</v>
      </c>
      <c r="I7" s="850">
        <v>0.75</v>
      </c>
      <c r="J7" s="850">
        <v>0.8</v>
      </c>
    </row>
    <row r="8" spans="1:15" ht="12.75" customHeight="1" x14ac:dyDescent="0.25">
      <c r="A8" s="363">
        <v>2009</v>
      </c>
      <c r="B8" s="850">
        <v>84.92</v>
      </c>
      <c r="C8" s="850">
        <v>89.66</v>
      </c>
      <c r="D8" s="850">
        <v>87.2</v>
      </c>
      <c r="E8" s="850">
        <v>14.4</v>
      </c>
      <c r="F8" s="850">
        <v>9.52</v>
      </c>
      <c r="G8" s="850">
        <v>12.1</v>
      </c>
      <c r="H8" s="850">
        <v>0.68</v>
      </c>
      <c r="I8" s="850">
        <v>0.81</v>
      </c>
      <c r="J8" s="850">
        <v>0.7</v>
      </c>
    </row>
    <row r="9" spans="1:15" ht="12.75" customHeight="1" x14ac:dyDescent="0.25">
      <c r="A9" s="363">
        <v>2010</v>
      </c>
      <c r="B9" s="850">
        <v>83.63</v>
      </c>
      <c r="C9" s="850">
        <v>89.37</v>
      </c>
      <c r="D9" s="850">
        <v>86.4</v>
      </c>
      <c r="E9" s="850">
        <v>15.27</v>
      </c>
      <c r="F9" s="850">
        <v>9.91</v>
      </c>
      <c r="G9" s="850">
        <v>12.7</v>
      </c>
      <c r="H9" s="850">
        <v>1.1000000000000001</v>
      </c>
      <c r="I9" s="850">
        <v>0.72</v>
      </c>
      <c r="J9" s="850">
        <v>0.9</v>
      </c>
    </row>
    <row r="10" spans="1:15" ht="12.75" customHeight="1" x14ac:dyDescent="0.25">
      <c r="A10" s="8">
        <v>2011</v>
      </c>
      <c r="B10" s="850">
        <v>84.2</v>
      </c>
      <c r="C10" s="850">
        <v>90.67</v>
      </c>
      <c r="D10" s="850">
        <v>87.3</v>
      </c>
      <c r="E10" s="850">
        <v>15.03</v>
      </c>
      <c r="F10" s="850">
        <v>8.1199999999999992</v>
      </c>
      <c r="G10" s="850">
        <v>11.7</v>
      </c>
      <c r="H10" s="850">
        <v>0.76</v>
      </c>
      <c r="I10" s="850">
        <v>1.21</v>
      </c>
      <c r="J10" s="850">
        <v>1</v>
      </c>
    </row>
    <row r="11" spans="1:15" ht="12.75" customHeight="1" x14ac:dyDescent="0.25">
      <c r="A11" s="363" t="s">
        <v>89</v>
      </c>
      <c r="B11" s="850">
        <v>84.89</v>
      </c>
      <c r="C11" s="850">
        <v>88.75</v>
      </c>
      <c r="D11" s="850">
        <v>86.8</v>
      </c>
      <c r="E11" s="850">
        <v>13.73</v>
      </c>
      <c r="F11" s="850">
        <v>10.71</v>
      </c>
      <c r="G11" s="850">
        <v>12.2</v>
      </c>
      <c r="H11" s="850">
        <v>1.38</v>
      </c>
      <c r="I11" s="850">
        <v>0.54</v>
      </c>
      <c r="J11" s="850">
        <v>1</v>
      </c>
    </row>
    <row r="12" spans="1:15" ht="12.75" customHeight="1" x14ac:dyDescent="0.25">
      <c r="A12" s="363" t="s">
        <v>90</v>
      </c>
      <c r="B12" s="850">
        <v>85</v>
      </c>
      <c r="C12" s="850">
        <v>89.68</v>
      </c>
      <c r="D12" s="850">
        <v>87.3</v>
      </c>
      <c r="E12" s="850">
        <v>13.62</v>
      </c>
      <c r="F12" s="850">
        <v>9.42</v>
      </c>
      <c r="G12" s="850">
        <v>11.6</v>
      </c>
      <c r="H12" s="850">
        <v>1.38</v>
      </c>
      <c r="I12" s="850">
        <v>0.9</v>
      </c>
      <c r="J12" s="850">
        <v>1.1000000000000001</v>
      </c>
    </row>
    <row r="13" spans="1:15" ht="12.75" customHeight="1" x14ac:dyDescent="0.25">
      <c r="A13" s="363">
        <v>2013</v>
      </c>
      <c r="B13" s="850">
        <v>84.07</v>
      </c>
      <c r="C13" s="850">
        <v>89.53</v>
      </c>
      <c r="D13" s="850">
        <v>86.7</v>
      </c>
      <c r="E13" s="850">
        <v>14.36</v>
      </c>
      <c r="F13" s="850">
        <v>9.76</v>
      </c>
      <c r="G13" s="850">
        <v>12.2</v>
      </c>
      <c r="H13" s="850">
        <v>1.57</v>
      </c>
      <c r="I13" s="850">
        <v>0.71</v>
      </c>
      <c r="J13" s="850">
        <v>1.2</v>
      </c>
    </row>
    <row r="14" spans="1:15" ht="12.75" customHeight="1" x14ac:dyDescent="0.25">
      <c r="A14" s="363">
        <v>2014</v>
      </c>
      <c r="B14" s="850">
        <v>84.97</v>
      </c>
      <c r="C14" s="850">
        <v>89.13</v>
      </c>
      <c r="D14" s="850">
        <v>87</v>
      </c>
      <c r="E14" s="850">
        <v>13.87</v>
      </c>
      <c r="F14" s="850">
        <v>10.17</v>
      </c>
      <c r="G14" s="850">
        <v>12.1</v>
      </c>
      <c r="H14" s="850">
        <v>1.1599999999999999</v>
      </c>
      <c r="I14" s="850">
        <v>0.7</v>
      </c>
      <c r="J14" s="850">
        <v>0.9</v>
      </c>
    </row>
    <row r="15" spans="1:15" ht="12.75" customHeight="1" x14ac:dyDescent="0.25">
      <c r="A15" s="363">
        <v>2015</v>
      </c>
      <c r="B15" s="850">
        <v>86.65</v>
      </c>
      <c r="C15" s="850">
        <v>88.78</v>
      </c>
      <c r="D15" s="850">
        <v>87.6</v>
      </c>
      <c r="E15" s="850">
        <v>11.83</v>
      </c>
      <c r="F15" s="850">
        <v>10.02</v>
      </c>
      <c r="G15" s="850">
        <v>11</v>
      </c>
      <c r="H15" s="850">
        <v>1.5</v>
      </c>
      <c r="I15" s="850">
        <v>1.2</v>
      </c>
      <c r="J15" s="850">
        <v>1.4</v>
      </c>
      <c r="K15" s="23"/>
    </row>
    <row r="16" spans="1:15" ht="12.75" customHeight="1" x14ac:dyDescent="0.25">
      <c r="A16" s="363">
        <v>2016</v>
      </c>
      <c r="B16" s="850">
        <v>82.5</v>
      </c>
      <c r="C16" s="850">
        <v>89.1</v>
      </c>
      <c r="D16" s="850">
        <v>85.2</v>
      </c>
      <c r="E16" s="850">
        <v>15.3</v>
      </c>
      <c r="F16" s="850">
        <v>9.8000000000000007</v>
      </c>
      <c r="G16" s="850">
        <v>13</v>
      </c>
      <c r="H16" s="850">
        <v>2.2000000000000002</v>
      </c>
      <c r="I16" s="850">
        <v>1.1000000000000001</v>
      </c>
      <c r="J16" s="850">
        <v>1.8</v>
      </c>
      <c r="K16" s="23"/>
    </row>
    <row r="17" spans="1:14" ht="12.75" customHeight="1" x14ac:dyDescent="0.25">
      <c r="A17" s="363">
        <v>2017</v>
      </c>
      <c r="B17" s="850">
        <v>84.03</v>
      </c>
      <c r="C17" s="850">
        <v>88.9</v>
      </c>
      <c r="D17" s="850">
        <v>86.17</v>
      </c>
      <c r="E17" s="850">
        <v>14.67</v>
      </c>
      <c r="F17" s="850">
        <v>10.210000000000001</v>
      </c>
      <c r="G17" s="850">
        <v>12.73</v>
      </c>
      <c r="H17" s="850">
        <v>1.29</v>
      </c>
      <c r="I17" s="850">
        <v>0.89</v>
      </c>
      <c r="J17" s="850">
        <v>1.1100000000000001</v>
      </c>
      <c r="K17" s="23"/>
    </row>
    <row r="18" spans="1:14" ht="12.75" customHeight="1" x14ac:dyDescent="0.25">
      <c r="A18" s="363">
        <v>2018</v>
      </c>
      <c r="B18" s="850">
        <v>84.97</v>
      </c>
      <c r="C18" s="850">
        <v>89.2</v>
      </c>
      <c r="D18" s="850">
        <v>86.86</v>
      </c>
      <c r="E18" s="850">
        <v>13.54</v>
      </c>
      <c r="F18" s="850">
        <v>9.84</v>
      </c>
      <c r="G18" s="850">
        <v>11.85</v>
      </c>
      <c r="H18" s="850">
        <v>1.49</v>
      </c>
      <c r="I18" s="850">
        <v>0.97</v>
      </c>
      <c r="J18" s="850">
        <v>1.29</v>
      </c>
      <c r="K18" s="23"/>
    </row>
    <row r="19" spans="1:14" ht="12.75" customHeight="1" x14ac:dyDescent="0.25">
      <c r="A19" s="363">
        <v>2019</v>
      </c>
      <c r="B19" s="850">
        <v>84.15</v>
      </c>
      <c r="C19" s="850">
        <v>89.98</v>
      </c>
      <c r="D19" s="850">
        <v>86.6</v>
      </c>
      <c r="E19" s="850">
        <v>14.66</v>
      </c>
      <c r="F19" s="850">
        <v>9.4600000000000009</v>
      </c>
      <c r="G19" s="850">
        <v>12.51</v>
      </c>
      <c r="H19" s="850">
        <v>1.2</v>
      </c>
      <c r="I19" s="850">
        <v>0.56000000000000005</v>
      </c>
      <c r="J19" s="850">
        <v>0.89</v>
      </c>
      <c r="K19" s="23"/>
    </row>
    <row r="20" spans="1:14" s="34" customFormat="1" ht="6" customHeight="1" x14ac:dyDescent="0.35">
      <c r="A20" s="1072" t="s">
        <v>39</v>
      </c>
      <c r="B20" s="1073"/>
      <c r="C20" s="1073"/>
      <c r="D20" s="1073"/>
      <c r="E20" s="1073"/>
      <c r="F20" s="1073"/>
      <c r="G20" s="1073"/>
      <c r="H20" s="1073"/>
      <c r="I20" s="1073"/>
      <c r="J20" s="1073"/>
      <c r="K20" s="1090"/>
      <c r="L20" s="1090"/>
      <c r="M20" s="1090"/>
      <c r="N20" s="1090"/>
    </row>
    <row r="21" spans="1:14" s="34" customFormat="1" ht="12.75" customHeight="1" x14ac:dyDescent="0.35">
      <c r="A21" s="1298" t="s">
        <v>192</v>
      </c>
      <c r="B21" s="1298"/>
      <c r="C21" s="1298"/>
      <c r="D21" s="1298"/>
      <c r="E21" s="1298"/>
      <c r="F21" s="1298"/>
      <c r="G21" s="1298"/>
      <c r="H21" s="1298"/>
      <c r="I21" s="1298"/>
      <c r="J21" s="1298"/>
      <c r="K21" s="1089"/>
      <c r="L21" s="1089"/>
      <c r="M21" s="1089"/>
      <c r="N21" s="1089"/>
    </row>
  </sheetData>
  <mergeCells count="7">
    <mergeCell ref="A21:J21"/>
    <mergeCell ref="H1:J1"/>
    <mergeCell ref="L1:O1"/>
    <mergeCell ref="A2:J2"/>
    <mergeCell ref="B3:D3"/>
    <mergeCell ref="E3:G3"/>
    <mergeCell ref="H3:J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59"/>
  <sheetViews>
    <sheetView workbookViewId="0">
      <pane ySplit="4" topLeftCell="A36" activePane="bottomLeft" state="frozen"/>
      <selection activeCell="I6" sqref="I6:I13"/>
      <selection pane="bottomLeft" activeCell="N1" sqref="N1:Q1"/>
    </sheetView>
  </sheetViews>
  <sheetFormatPr defaultColWidth="9.1796875" defaultRowHeight="12.5" x14ac:dyDescent="0.25"/>
  <cols>
    <col min="1" max="10" width="6.7265625" style="1089" customWidth="1"/>
    <col min="11" max="30" width="8.7265625" style="1089" customWidth="1"/>
    <col min="31" max="16384" width="9.1796875" style="1089"/>
  </cols>
  <sheetData>
    <row r="1" spans="1:17" s="63" customFormat="1" ht="30" customHeight="1" x14ac:dyDescent="0.3">
      <c r="A1" s="73"/>
      <c r="B1" s="1090"/>
      <c r="C1" s="1090"/>
      <c r="D1" s="1090"/>
      <c r="E1" s="1090"/>
      <c r="F1" s="1090"/>
      <c r="G1" s="1090"/>
      <c r="H1" s="1090"/>
      <c r="I1" s="1090"/>
      <c r="J1" s="1090"/>
      <c r="K1" s="1090"/>
      <c r="L1" s="1090"/>
      <c r="M1" s="1090"/>
      <c r="N1" s="1293" t="s">
        <v>315</v>
      </c>
      <c r="O1" s="1294"/>
      <c r="P1" s="1294"/>
      <c r="Q1" s="1307"/>
    </row>
    <row r="2" spans="1:17" s="1083" customFormat="1" ht="30" customHeight="1" x14ac:dyDescent="0.3">
      <c r="A2" s="1301" t="s">
        <v>576</v>
      </c>
      <c r="B2" s="1301"/>
      <c r="C2" s="1301"/>
      <c r="D2" s="1301"/>
      <c r="E2" s="1301"/>
      <c r="F2" s="1301"/>
      <c r="G2" s="1301"/>
      <c r="H2" s="1301"/>
      <c r="I2" s="1301"/>
      <c r="J2" s="1301"/>
    </row>
    <row r="3" spans="1:17" ht="15" customHeight="1" x14ac:dyDescent="0.25">
      <c r="B3" s="1367" t="s">
        <v>25</v>
      </c>
      <c r="C3" s="1367"/>
      <c r="D3" s="1367"/>
      <c r="E3" s="1367" t="s">
        <v>26</v>
      </c>
      <c r="F3" s="1367"/>
      <c r="G3" s="1367"/>
      <c r="H3" s="1367" t="s">
        <v>35</v>
      </c>
      <c r="I3" s="1367"/>
      <c r="J3" s="1367"/>
    </row>
    <row r="4" spans="1:17" ht="15" customHeight="1" x14ac:dyDescent="0.25">
      <c r="A4" s="1089" t="s">
        <v>39</v>
      </c>
      <c r="B4" s="1090" t="s">
        <v>28</v>
      </c>
      <c r="C4" s="1090" t="s">
        <v>29</v>
      </c>
      <c r="D4" s="1090" t="s">
        <v>364</v>
      </c>
      <c r="E4" s="1090" t="s">
        <v>28</v>
      </c>
      <c r="F4" s="1090" t="s">
        <v>29</v>
      </c>
      <c r="G4" s="1090" t="s">
        <v>364</v>
      </c>
      <c r="H4" s="1090" t="s">
        <v>28</v>
      </c>
      <c r="I4" s="1090" t="s">
        <v>29</v>
      </c>
      <c r="J4" s="1090" t="s">
        <v>364</v>
      </c>
    </row>
    <row r="5" spans="1:17" ht="6" customHeight="1" x14ac:dyDescent="0.3">
      <c r="A5" s="1072"/>
      <c r="B5" s="1096"/>
      <c r="C5" s="1096"/>
      <c r="D5" s="1096"/>
      <c r="E5" s="1073"/>
      <c r="F5" s="1073"/>
      <c r="G5" s="1073"/>
      <c r="H5" s="1096"/>
      <c r="I5" s="1096"/>
      <c r="J5" s="29"/>
    </row>
    <row r="6" spans="1:17" ht="12.75" customHeight="1" x14ac:dyDescent="0.3">
      <c r="A6" s="363">
        <v>1971</v>
      </c>
      <c r="B6" s="29" t="s">
        <v>36</v>
      </c>
      <c r="C6" s="29" t="s">
        <v>36</v>
      </c>
      <c r="D6" s="29" t="s">
        <v>36</v>
      </c>
      <c r="E6" s="1090">
        <v>5</v>
      </c>
      <c r="F6" s="1090">
        <v>5</v>
      </c>
      <c r="G6" s="29" t="s">
        <v>36</v>
      </c>
      <c r="H6" s="29" t="s">
        <v>36</v>
      </c>
      <c r="I6" s="29" t="s">
        <v>36</v>
      </c>
      <c r="J6" s="29" t="s">
        <v>36</v>
      </c>
    </row>
    <row r="7" spans="1:17" ht="12.75" customHeight="1" x14ac:dyDescent="0.3">
      <c r="A7" s="363">
        <v>1972</v>
      </c>
      <c r="B7" s="29" t="s">
        <v>36</v>
      </c>
      <c r="C7" s="29" t="s">
        <v>36</v>
      </c>
      <c r="D7" s="29" t="s">
        <v>36</v>
      </c>
      <c r="E7" s="1090">
        <v>7</v>
      </c>
      <c r="F7" s="1090">
        <v>6</v>
      </c>
      <c r="G7" s="29" t="s">
        <v>36</v>
      </c>
      <c r="H7" s="29" t="s">
        <v>36</v>
      </c>
      <c r="I7" s="29" t="s">
        <v>36</v>
      </c>
      <c r="J7" s="29" t="s">
        <v>36</v>
      </c>
    </row>
    <row r="8" spans="1:17" ht="12.75" customHeight="1" x14ac:dyDescent="0.3">
      <c r="A8" s="363">
        <v>1973</v>
      </c>
      <c r="B8" s="29" t="s">
        <v>36</v>
      </c>
      <c r="C8" s="29" t="s">
        <v>36</v>
      </c>
      <c r="D8" s="29" t="s">
        <v>36</v>
      </c>
      <c r="E8" s="1090">
        <v>5</v>
      </c>
      <c r="F8" s="1090">
        <v>4</v>
      </c>
      <c r="G8" s="29" t="s">
        <v>36</v>
      </c>
      <c r="H8" s="29" t="s">
        <v>36</v>
      </c>
      <c r="I8" s="29" t="s">
        <v>36</v>
      </c>
      <c r="J8" s="29" t="s">
        <v>36</v>
      </c>
    </row>
    <row r="9" spans="1:17" ht="12.75" customHeight="1" x14ac:dyDescent="0.3">
      <c r="A9" s="363">
        <v>1974</v>
      </c>
      <c r="B9" s="29" t="s">
        <v>36</v>
      </c>
      <c r="C9" s="29" t="s">
        <v>36</v>
      </c>
      <c r="D9" s="29" t="s">
        <v>36</v>
      </c>
      <c r="E9" s="1090">
        <v>3</v>
      </c>
      <c r="F9" s="1090">
        <v>2</v>
      </c>
      <c r="G9" s="29" t="s">
        <v>36</v>
      </c>
      <c r="H9" s="29" t="s">
        <v>36</v>
      </c>
      <c r="I9" s="29" t="s">
        <v>36</v>
      </c>
      <c r="J9" s="29" t="s">
        <v>36</v>
      </c>
    </row>
    <row r="10" spans="1:17" ht="12.75" customHeight="1" x14ac:dyDescent="0.3">
      <c r="A10" s="363">
        <v>1975</v>
      </c>
      <c r="B10" s="29" t="s">
        <v>36</v>
      </c>
      <c r="C10" s="29" t="s">
        <v>36</v>
      </c>
      <c r="D10" s="29" t="s">
        <v>36</v>
      </c>
      <c r="E10" s="1090">
        <v>2</v>
      </c>
      <c r="F10" s="1090">
        <v>2</v>
      </c>
      <c r="G10" s="29" t="s">
        <v>36</v>
      </c>
      <c r="H10" s="29" t="s">
        <v>36</v>
      </c>
      <c r="I10" s="29" t="s">
        <v>36</v>
      </c>
      <c r="J10" s="29" t="s">
        <v>36</v>
      </c>
    </row>
    <row r="11" spans="1:17" ht="12.75" customHeight="1" x14ac:dyDescent="0.3">
      <c r="A11" s="363">
        <v>1976</v>
      </c>
      <c r="B11" s="29" t="s">
        <v>36</v>
      </c>
      <c r="C11" s="29" t="s">
        <v>36</v>
      </c>
      <c r="D11" s="29" t="s">
        <v>36</v>
      </c>
      <c r="E11" s="1090">
        <v>3</v>
      </c>
      <c r="F11" s="1090">
        <v>1</v>
      </c>
      <c r="G11" s="29" t="s">
        <v>36</v>
      </c>
      <c r="H11" s="29" t="s">
        <v>36</v>
      </c>
      <c r="I11" s="29" t="s">
        <v>36</v>
      </c>
      <c r="J11" s="29" t="s">
        <v>36</v>
      </c>
    </row>
    <row r="12" spans="1:17" ht="12.75" customHeight="1" x14ac:dyDescent="0.3">
      <c r="A12" s="363">
        <v>1977</v>
      </c>
      <c r="B12" s="29" t="s">
        <v>36</v>
      </c>
      <c r="C12" s="29" t="s">
        <v>36</v>
      </c>
      <c r="D12" s="29" t="s">
        <v>36</v>
      </c>
      <c r="E12" s="1090">
        <v>3</v>
      </c>
      <c r="F12" s="1090">
        <v>3</v>
      </c>
      <c r="G12" s="29" t="s">
        <v>36</v>
      </c>
      <c r="H12" s="29" t="s">
        <v>36</v>
      </c>
      <c r="I12" s="29" t="s">
        <v>36</v>
      </c>
      <c r="J12" s="29" t="s">
        <v>36</v>
      </c>
    </row>
    <row r="13" spans="1:17" ht="12.75" customHeight="1" x14ac:dyDescent="0.3">
      <c r="A13" s="363">
        <v>1978</v>
      </c>
      <c r="B13" s="29" t="s">
        <v>36</v>
      </c>
      <c r="C13" s="29" t="s">
        <v>36</v>
      </c>
      <c r="D13" s="29" t="s">
        <v>36</v>
      </c>
      <c r="E13" s="1090">
        <v>3</v>
      </c>
      <c r="F13" s="1090">
        <v>3</v>
      </c>
      <c r="G13" s="29" t="s">
        <v>36</v>
      </c>
      <c r="H13" s="29" t="s">
        <v>36</v>
      </c>
      <c r="I13" s="29" t="s">
        <v>36</v>
      </c>
      <c r="J13" s="29" t="s">
        <v>36</v>
      </c>
    </row>
    <row r="14" spans="1:17" ht="12.75" customHeight="1" x14ac:dyDescent="0.3">
      <c r="A14" s="363">
        <v>1979</v>
      </c>
      <c r="B14" s="29" t="s">
        <v>36</v>
      </c>
      <c r="C14" s="29" t="s">
        <v>36</v>
      </c>
      <c r="D14" s="29" t="s">
        <v>36</v>
      </c>
      <c r="E14" s="1090">
        <v>2</v>
      </c>
      <c r="F14" s="1090">
        <v>1</v>
      </c>
      <c r="G14" s="29" t="s">
        <v>36</v>
      </c>
      <c r="H14" s="29" t="s">
        <v>36</v>
      </c>
      <c r="I14" s="29" t="s">
        <v>36</v>
      </c>
      <c r="J14" s="29" t="s">
        <v>36</v>
      </c>
    </row>
    <row r="15" spans="1:17" ht="12.75" customHeight="1" x14ac:dyDescent="0.3">
      <c r="A15" s="363">
        <v>1980</v>
      </c>
      <c r="B15" s="29" t="s">
        <v>36</v>
      </c>
      <c r="C15" s="29" t="s">
        <v>36</v>
      </c>
      <c r="D15" s="29" t="s">
        <v>36</v>
      </c>
      <c r="E15" s="1090">
        <v>3</v>
      </c>
      <c r="F15" s="1090">
        <v>2</v>
      </c>
      <c r="G15" s="29" t="s">
        <v>36</v>
      </c>
      <c r="H15" s="29" t="s">
        <v>36</v>
      </c>
      <c r="I15" s="29" t="s">
        <v>36</v>
      </c>
      <c r="J15" s="29" t="s">
        <v>36</v>
      </c>
    </row>
    <row r="16" spans="1:17" ht="12.75" customHeight="1" x14ac:dyDescent="0.3">
      <c r="A16" s="363">
        <v>1981</v>
      </c>
      <c r="B16" s="29" t="s">
        <v>36</v>
      </c>
      <c r="C16" s="29" t="s">
        <v>36</v>
      </c>
      <c r="D16" s="29" t="s">
        <v>36</v>
      </c>
      <c r="E16" s="1090">
        <v>4</v>
      </c>
      <c r="F16" s="1090">
        <v>3</v>
      </c>
      <c r="G16" s="29" t="s">
        <v>36</v>
      </c>
      <c r="H16" s="29" t="s">
        <v>36</v>
      </c>
      <c r="I16" s="29" t="s">
        <v>36</v>
      </c>
      <c r="J16" s="29" t="s">
        <v>36</v>
      </c>
    </row>
    <row r="17" spans="1:21" ht="12.75" customHeight="1" x14ac:dyDescent="0.3">
      <c r="A17" s="363">
        <v>1982</v>
      </c>
      <c r="B17" s="29" t="s">
        <v>36</v>
      </c>
      <c r="C17" s="29" t="s">
        <v>36</v>
      </c>
      <c r="D17" s="29" t="s">
        <v>36</v>
      </c>
      <c r="E17" s="1090">
        <v>3</v>
      </c>
      <c r="F17" s="1090">
        <v>3</v>
      </c>
      <c r="G17" s="29" t="s">
        <v>36</v>
      </c>
      <c r="H17" s="29" t="s">
        <v>36</v>
      </c>
      <c r="I17" s="29" t="s">
        <v>36</v>
      </c>
      <c r="J17" s="29" t="s">
        <v>36</v>
      </c>
    </row>
    <row r="18" spans="1:21" ht="12.75" customHeight="1" x14ac:dyDescent="0.3">
      <c r="A18" s="363">
        <v>1983</v>
      </c>
      <c r="B18" s="29" t="s">
        <v>36</v>
      </c>
      <c r="C18" s="29" t="s">
        <v>36</v>
      </c>
      <c r="D18" s="29" t="s">
        <v>36</v>
      </c>
      <c r="E18" s="1090">
        <v>2</v>
      </c>
      <c r="F18" s="1090">
        <v>1</v>
      </c>
      <c r="G18" s="29" t="s">
        <v>36</v>
      </c>
      <c r="H18" s="29" t="s">
        <v>36</v>
      </c>
      <c r="I18" s="29" t="s">
        <v>36</v>
      </c>
      <c r="J18" s="29" t="s">
        <v>36</v>
      </c>
    </row>
    <row r="19" spans="1:21" ht="12.75" customHeight="1" x14ac:dyDescent="0.3">
      <c r="A19" s="363">
        <v>1984</v>
      </c>
      <c r="B19" s="71" t="s">
        <v>37</v>
      </c>
      <c r="C19" s="71" t="s">
        <v>37</v>
      </c>
      <c r="D19" s="71" t="s">
        <v>37</v>
      </c>
      <c r="E19" s="71" t="s">
        <v>37</v>
      </c>
      <c r="F19" s="71" t="s">
        <v>37</v>
      </c>
      <c r="G19" s="71" t="s">
        <v>37</v>
      </c>
      <c r="H19" s="71" t="s">
        <v>37</v>
      </c>
      <c r="I19" s="71" t="s">
        <v>37</v>
      </c>
      <c r="J19" s="71" t="s">
        <v>37</v>
      </c>
    </row>
    <row r="20" spans="1:21" ht="12.75" customHeight="1" x14ac:dyDescent="0.3">
      <c r="A20" s="363">
        <v>1985</v>
      </c>
      <c r="B20" s="71" t="s">
        <v>37</v>
      </c>
      <c r="C20" s="71" t="s">
        <v>37</v>
      </c>
      <c r="D20" s="71" t="s">
        <v>37</v>
      </c>
      <c r="E20" s="71" t="s">
        <v>37</v>
      </c>
      <c r="F20" s="71" t="s">
        <v>37</v>
      </c>
      <c r="G20" s="71" t="s">
        <v>37</v>
      </c>
      <c r="H20" s="71" t="s">
        <v>37</v>
      </c>
      <c r="I20" s="71" t="s">
        <v>37</v>
      </c>
      <c r="J20" s="71" t="s">
        <v>37</v>
      </c>
    </row>
    <row r="21" spans="1:21" ht="12.75" customHeight="1" x14ac:dyDescent="0.3">
      <c r="A21" s="363">
        <v>1986</v>
      </c>
      <c r="B21" s="29" t="s">
        <v>36</v>
      </c>
      <c r="C21" s="29" t="s">
        <v>36</v>
      </c>
      <c r="D21" s="29" t="s">
        <v>36</v>
      </c>
      <c r="E21" s="1090">
        <v>1</v>
      </c>
      <c r="F21" s="1090">
        <v>1</v>
      </c>
      <c r="G21" s="29" t="s">
        <v>36</v>
      </c>
      <c r="H21" s="29" t="s">
        <v>36</v>
      </c>
      <c r="I21" s="29" t="s">
        <v>36</v>
      </c>
      <c r="J21" s="29" t="s">
        <v>36</v>
      </c>
      <c r="U21" s="1089" t="s">
        <v>68</v>
      </c>
    </row>
    <row r="22" spans="1:21" ht="12.75" customHeight="1" x14ac:dyDescent="0.3">
      <c r="A22" s="363">
        <v>1987</v>
      </c>
      <c r="B22" s="29" t="s">
        <v>36</v>
      </c>
      <c r="C22" s="29" t="s">
        <v>36</v>
      </c>
      <c r="D22" s="29" t="s">
        <v>36</v>
      </c>
      <c r="E22" s="1090">
        <v>1</v>
      </c>
      <c r="F22" s="1090">
        <v>0</v>
      </c>
      <c r="G22" s="29" t="s">
        <v>36</v>
      </c>
      <c r="H22" s="29" t="s">
        <v>36</v>
      </c>
      <c r="I22" s="29" t="s">
        <v>36</v>
      </c>
      <c r="J22" s="29" t="s">
        <v>36</v>
      </c>
    </row>
    <row r="23" spans="1:21" ht="12.75" customHeight="1" x14ac:dyDescent="0.3">
      <c r="A23" s="363">
        <v>1988</v>
      </c>
      <c r="B23" s="29" t="s">
        <v>36</v>
      </c>
      <c r="C23" s="29" t="s">
        <v>36</v>
      </c>
      <c r="D23" s="29" t="s">
        <v>36</v>
      </c>
      <c r="E23" s="1090">
        <v>1</v>
      </c>
      <c r="F23" s="1090">
        <v>1</v>
      </c>
      <c r="G23" s="29" t="s">
        <v>36</v>
      </c>
      <c r="H23" s="29" t="s">
        <v>36</v>
      </c>
      <c r="I23" s="29" t="s">
        <v>36</v>
      </c>
      <c r="J23" s="29" t="s">
        <v>36</v>
      </c>
    </row>
    <row r="24" spans="1:21" ht="12.75" customHeight="1" x14ac:dyDescent="0.25">
      <c r="A24" s="363">
        <v>1989</v>
      </c>
      <c r="B24" s="850">
        <v>99.21</v>
      </c>
      <c r="C24" s="850">
        <v>99.39</v>
      </c>
      <c r="D24" s="850">
        <v>99.3</v>
      </c>
      <c r="E24" s="850">
        <v>0.4</v>
      </c>
      <c r="F24" s="850">
        <v>0.35</v>
      </c>
      <c r="G24" s="850">
        <v>0.38</v>
      </c>
      <c r="H24" s="850">
        <v>0.39</v>
      </c>
      <c r="I24" s="850">
        <v>0.26</v>
      </c>
      <c r="J24" s="850">
        <v>0.33</v>
      </c>
    </row>
    <row r="25" spans="1:21" ht="12.75" customHeight="1" x14ac:dyDescent="0.25">
      <c r="A25" s="363">
        <v>1990</v>
      </c>
      <c r="B25" s="850">
        <v>98.05</v>
      </c>
      <c r="C25" s="850">
        <v>98.82</v>
      </c>
      <c r="D25" s="850">
        <v>98.42</v>
      </c>
      <c r="E25" s="850">
        <v>1.27</v>
      </c>
      <c r="F25" s="850">
        <v>0.88</v>
      </c>
      <c r="G25" s="850">
        <v>1.08</v>
      </c>
      <c r="H25" s="850">
        <v>0.67</v>
      </c>
      <c r="I25" s="850">
        <v>0.3</v>
      </c>
      <c r="J25" s="850">
        <v>0.49</v>
      </c>
      <c r="S25" s="151"/>
    </row>
    <row r="26" spans="1:21" ht="12.75" customHeight="1" x14ac:dyDescent="0.25">
      <c r="A26" s="363">
        <v>1991</v>
      </c>
      <c r="B26" s="850">
        <v>99.27</v>
      </c>
      <c r="C26" s="850">
        <v>99.1</v>
      </c>
      <c r="D26" s="850">
        <v>99.18</v>
      </c>
      <c r="E26" s="850">
        <v>0.51</v>
      </c>
      <c r="F26" s="850">
        <v>0.67</v>
      </c>
      <c r="G26" s="850">
        <v>0.59</v>
      </c>
      <c r="H26" s="850">
        <v>0.23</v>
      </c>
      <c r="I26" s="850">
        <v>0.23</v>
      </c>
      <c r="J26" s="850">
        <v>0.23</v>
      </c>
      <c r="N26" s="20"/>
      <c r="O26" s="20"/>
      <c r="P26" s="151"/>
      <c r="S26" s="151"/>
    </row>
    <row r="27" spans="1:21" ht="12.75" customHeight="1" x14ac:dyDescent="0.25">
      <c r="A27" s="363">
        <v>1992</v>
      </c>
      <c r="B27" s="850">
        <v>98.31</v>
      </c>
      <c r="C27" s="850">
        <v>99.09</v>
      </c>
      <c r="D27" s="850">
        <v>98.69</v>
      </c>
      <c r="E27" s="850">
        <v>1.39</v>
      </c>
      <c r="F27" s="850">
        <v>0.78</v>
      </c>
      <c r="G27" s="850">
        <v>1.0900000000000001</v>
      </c>
      <c r="H27" s="850">
        <v>0.3</v>
      </c>
      <c r="I27" s="850">
        <v>0.14000000000000001</v>
      </c>
      <c r="J27" s="850">
        <v>0.22</v>
      </c>
      <c r="N27" s="20"/>
      <c r="O27" s="20"/>
      <c r="P27" s="151"/>
      <c r="S27" s="151"/>
    </row>
    <row r="28" spans="1:21" ht="12.75" customHeight="1" x14ac:dyDescent="0.25">
      <c r="A28" s="363">
        <v>1993</v>
      </c>
      <c r="B28" s="850">
        <v>98.55</v>
      </c>
      <c r="C28" s="850">
        <v>98.47</v>
      </c>
      <c r="D28" s="850">
        <v>98.45</v>
      </c>
      <c r="E28" s="850">
        <v>1.06</v>
      </c>
      <c r="F28" s="850">
        <v>1.05</v>
      </c>
      <c r="G28" s="850">
        <v>1.0900000000000001</v>
      </c>
      <c r="H28" s="850">
        <v>0.39</v>
      </c>
      <c r="I28" s="850">
        <v>0.49</v>
      </c>
      <c r="J28" s="850">
        <v>0.45</v>
      </c>
      <c r="N28" s="20"/>
      <c r="O28" s="20"/>
      <c r="P28" s="151"/>
      <c r="S28" s="150"/>
    </row>
    <row r="29" spans="1:21" ht="12.75" customHeight="1" x14ac:dyDescent="0.25">
      <c r="A29" s="363">
        <v>1994</v>
      </c>
      <c r="B29" s="850">
        <v>98.2</v>
      </c>
      <c r="C29" s="850">
        <v>98.66</v>
      </c>
      <c r="D29" s="850">
        <v>98.42</v>
      </c>
      <c r="E29" s="850">
        <v>1.28</v>
      </c>
      <c r="F29" s="850">
        <v>0.73</v>
      </c>
      <c r="G29" s="850">
        <v>1.01</v>
      </c>
      <c r="H29" s="850">
        <v>0.52</v>
      </c>
      <c r="I29" s="850">
        <v>0.62</v>
      </c>
      <c r="J29" s="850">
        <v>0.56999999999999995</v>
      </c>
    </row>
    <row r="30" spans="1:21" ht="12.75" customHeight="1" x14ac:dyDescent="0.25">
      <c r="A30" s="363">
        <v>1995</v>
      </c>
      <c r="B30" s="850">
        <v>97.88</v>
      </c>
      <c r="C30" s="850">
        <v>98.48</v>
      </c>
      <c r="D30" s="850">
        <v>98.17</v>
      </c>
      <c r="E30" s="850">
        <v>1.54</v>
      </c>
      <c r="F30" s="850">
        <v>0.91</v>
      </c>
      <c r="G30" s="850">
        <v>1.23</v>
      </c>
      <c r="H30" s="850">
        <v>0.59</v>
      </c>
      <c r="I30" s="850">
        <v>0.61</v>
      </c>
      <c r="J30" s="850">
        <v>0.6</v>
      </c>
    </row>
    <row r="31" spans="1:21" ht="12.75" customHeight="1" x14ac:dyDescent="0.25">
      <c r="A31" s="363">
        <v>1996</v>
      </c>
      <c r="B31" s="850">
        <v>96.09</v>
      </c>
      <c r="C31" s="850">
        <v>97.76</v>
      </c>
      <c r="D31" s="850">
        <v>96.9</v>
      </c>
      <c r="E31" s="850">
        <v>2.2999999999999998</v>
      </c>
      <c r="F31" s="850">
        <v>1.43</v>
      </c>
      <c r="G31" s="850">
        <v>1.87</v>
      </c>
      <c r="H31" s="850">
        <v>1.61</v>
      </c>
      <c r="I31" s="850">
        <v>0.82</v>
      </c>
      <c r="J31" s="850">
        <v>1.22</v>
      </c>
    </row>
    <row r="32" spans="1:21" ht="12.75" customHeight="1" x14ac:dyDescent="0.25">
      <c r="A32" s="363">
        <v>1997</v>
      </c>
      <c r="B32" s="850">
        <v>96.62</v>
      </c>
      <c r="C32" s="850">
        <v>98.06</v>
      </c>
      <c r="D32" s="850">
        <v>97.32</v>
      </c>
      <c r="E32" s="850">
        <v>2.5099999999999998</v>
      </c>
      <c r="F32" s="850">
        <v>1.21</v>
      </c>
      <c r="G32" s="850">
        <v>1.87</v>
      </c>
      <c r="H32" s="850">
        <v>0.87</v>
      </c>
      <c r="I32" s="850">
        <v>0.73</v>
      </c>
      <c r="J32" s="850">
        <v>0.81</v>
      </c>
    </row>
    <row r="33" spans="1:16" ht="12.75" customHeight="1" x14ac:dyDescent="0.25">
      <c r="A33" s="363">
        <v>1998</v>
      </c>
      <c r="B33" s="850">
        <v>95.32</v>
      </c>
      <c r="C33" s="850">
        <v>97.34</v>
      </c>
      <c r="D33" s="850">
        <v>96.3</v>
      </c>
      <c r="E33" s="850">
        <v>3.15</v>
      </c>
      <c r="F33" s="850">
        <v>2.0699999999999998</v>
      </c>
      <c r="G33" s="850">
        <v>2.63</v>
      </c>
      <c r="H33" s="850">
        <v>1.53</v>
      </c>
      <c r="I33" s="850">
        <v>0.57999999999999996</v>
      </c>
      <c r="J33" s="850">
        <v>1.07</v>
      </c>
    </row>
    <row r="34" spans="1:16" ht="12.75" customHeight="1" x14ac:dyDescent="0.25">
      <c r="A34" s="363">
        <v>1999</v>
      </c>
      <c r="B34" s="850">
        <v>95.7</v>
      </c>
      <c r="C34" s="850">
        <v>97.6</v>
      </c>
      <c r="D34" s="850">
        <v>96.62</v>
      </c>
      <c r="E34" s="850">
        <v>3.34</v>
      </c>
      <c r="F34" s="850">
        <v>1.86</v>
      </c>
      <c r="G34" s="850">
        <v>2.62</v>
      </c>
      <c r="H34" s="850">
        <v>0.96</v>
      </c>
      <c r="I34" s="850">
        <v>0.54</v>
      </c>
      <c r="J34" s="850">
        <v>0.76</v>
      </c>
    </row>
    <row r="35" spans="1:16" ht="12.75" customHeight="1" x14ac:dyDescent="0.25">
      <c r="A35" s="363">
        <v>2000</v>
      </c>
      <c r="B35" s="850">
        <v>95.34</v>
      </c>
      <c r="C35" s="850">
        <v>96.84</v>
      </c>
      <c r="D35" s="850">
        <v>96.28</v>
      </c>
      <c r="E35" s="850">
        <v>2.6</v>
      </c>
      <c r="F35" s="850">
        <v>1.9</v>
      </c>
      <c r="G35" s="850">
        <v>2.33</v>
      </c>
      <c r="H35" s="850">
        <v>2.06</v>
      </c>
      <c r="I35" s="850">
        <v>1.25</v>
      </c>
      <c r="J35" s="850">
        <v>1.39</v>
      </c>
      <c r="N35" s="69"/>
      <c r="P35" s="206"/>
    </row>
    <row r="36" spans="1:16" ht="12.75" customHeight="1" x14ac:dyDescent="0.25">
      <c r="A36" s="363">
        <v>2001</v>
      </c>
      <c r="B36" s="850">
        <v>95.9</v>
      </c>
      <c r="C36" s="850">
        <v>97.12</v>
      </c>
      <c r="D36" s="850">
        <v>96.77</v>
      </c>
      <c r="E36" s="850">
        <v>2.83</v>
      </c>
      <c r="F36" s="850">
        <v>2.02</v>
      </c>
      <c r="G36" s="850">
        <v>2.4700000000000002</v>
      </c>
      <c r="H36" s="850">
        <v>1.27</v>
      </c>
      <c r="I36" s="850">
        <v>0.86</v>
      </c>
      <c r="J36" s="850">
        <v>0.75</v>
      </c>
      <c r="N36" s="69"/>
      <c r="P36" s="206"/>
    </row>
    <row r="37" spans="1:16" ht="12.75" customHeight="1" x14ac:dyDescent="0.25">
      <c r="A37" s="363">
        <v>2002</v>
      </c>
      <c r="B37" s="850">
        <v>96.29</v>
      </c>
      <c r="C37" s="850">
        <v>96.69</v>
      </c>
      <c r="D37" s="850">
        <v>96.61</v>
      </c>
      <c r="E37" s="850">
        <v>2.76</v>
      </c>
      <c r="F37" s="850">
        <v>2.39</v>
      </c>
      <c r="G37" s="850">
        <v>2.67</v>
      </c>
      <c r="H37" s="850">
        <v>0.95</v>
      </c>
      <c r="I37" s="850">
        <v>0.93</v>
      </c>
      <c r="J37" s="850">
        <v>0.71</v>
      </c>
      <c r="N37" s="69"/>
      <c r="P37" s="206"/>
    </row>
    <row r="38" spans="1:16" ht="12.75" customHeight="1" x14ac:dyDescent="0.25">
      <c r="A38" s="363">
        <v>2003</v>
      </c>
      <c r="B38" s="850">
        <v>97.08</v>
      </c>
      <c r="C38" s="850">
        <v>97.25</v>
      </c>
      <c r="D38" s="850">
        <v>97.45</v>
      </c>
      <c r="E38" s="850">
        <v>2</v>
      </c>
      <c r="F38" s="850">
        <v>1.67</v>
      </c>
      <c r="G38" s="850">
        <v>1.84</v>
      </c>
      <c r="H38" s="850">
        <v>0.92</v>
      </c>
      <c r="I38" s="850">
        <v>1.08</v>
      </c>
      <c r="J38" s="850">
        <v>0.72</v>
      </c>
      <c r="N38" s="69"/>
      <c r="P38" s="206"/>
    </row>
    <row r="39" spans="1:16" ht="12.75" customHeight="1" x14ac:dyDescent="0.25">
      <c r="A39" s="363">
        <v>2004</v>
      </c>
      <c r="B39" s="850">
        <v>96.46</v>
      </c>
      <c r="C39" s="850">
        <v>97.03</v>
      </c>
      <c r="D39" s="850">
        <v>96.98</v>
      </c>
      <c r="E39" s="850">
        <v>2.67</v>
      </c>
      <c r="F39" s="850">
        <v>1.97</v>
      </c>
      <c r="G39" s="850">
        <v>2.35</v>
      </c>
      <c r="H39" s="850">
        <v>0.87</v>
      </c>
      <c r="I39" s="850">
        <v>1</v>
      </c>
      <c r="J39" s="850">
        <v>0.67</v>
      </c>
      <c r="N39" s="69"/>
      <c r="P39" s="206"/>
    </row>
    <row r="40" spans="1:16" ht="12.75" customHeight="1" x14ac:dyDescent="0.25">
      <c r="A40" s="363">
        <v>2005</v>
      </c>
      <c r="B40" s="850">
        <v>97.04</v>
      </c>
      <c r="C40" s="850">
        <v>96.62</v>
      </c>
      <c r="D40" s="850">
        <v>96.86</v>
      </c>
      <c r="E40" s="850">
        <v>2.15</v>
      </c>
      <c r="F40" s="850">
        <v>2.33</v>
      </c>
      <c r="G40" s="850">
        <v>2.25</v>
      </c>
      <c r="H40" s="850">
        <v>0.82</v>
      </c>
      <c r="I40" s="850">
        <v>1.05</v>
      </c>
      <c r="J40" s="850">
        <v>0.89</v>
      </c>
      <c r="N40" s="69"/>
      <c r="P40" s="206"/>
    </row>
    <row r="41" spans="1:16" ht="12.75" customHeight="1" x14ac:dyDescent="0.25">
      <c r="A41" s="363">
        <v>2006</v>
      </c>
      <c r="B41" s="850">
        <v>96.06</v>
      </c>
      <c r="C41" s="850">
        <v>97.06</v>
      </c>
      <c r="D41" s="850">
        <v>96.59</v>
      </c>
      <c r="E41" s="850">
        <v>2.4500000000000002</v>
      </c>
      <c r="F41" s="850">
        <v>1.48</v>
      </c>
      <c r="G41" s="850">
        <v>1.97</v>
      </c>
      <c r="H41" s="850">
        <v>1.49</v>
      </c>
      <c r="I41" s="850">
        <v>1.46</v>
      </c>
      <c r="J41" s="850">
        <v>1.44</v>
      </c>
      <c r="N41" s="69"/>
      <c r="P41" s="206"/>
    </row>
    <row r="42" spans="1:16" ht="12.75" customHeight="1" x14ac:dyDescent="0.25">
      <c r="A42" s="363">
        <v>2007</v>
      </c>
      <c r="B42" s="850">
        <v>97.33</v>
      </c>
      <c r="C42" s="850">
        <v>97.94</v>
      </c>
      <c r="D42" s="850">
        <v>97.64</v>
      </c>
      <c r="E42" s="850">
        <v>1.64</v>
      </c>
      <c r="F42" s="850">
        <v>1.22</v>
      </c>
      <c r="G42" s="850">
        <v>1.43</v>
      </c>
      <c r="H42" s="850">
        <v>1.04</v>
      </c>
      <c r="I42" s="850">
        <v>0.84</v>
      </c>
      <c r="J42" s="850">
        <v>0.92</v>
      </c>
      <c r="N42" s="69"/>
    </row>
    <row r="43" spans="1:16" ht="12.75" customHeight="1" x14ac:dyDescent="0.25">
      <c r="A43" s="363">
        <v>2008</v>
      </c>
      <c r="B43" s="850">
        <v>96.82</v>
      </c>
      <c r="C43" s="850">
        <v>97.78</v>
      </c>
      <c r="D43" s="850">
        <v>97.34</v>
      </c>
      <c r="E43" s="850">
        <v>2.29</v>
      </c>
      <c r="F43" s="850">
        <v>1.1399999999999999</v>
      </c>
      <c r="G43" s="850">
        <v>1.82</v>
      </c>
      <c r="H43" s="850">
        <v>0.9</v>
      </c>
      <c r="I43" s="850">
        <v>1.08</v>
      </c>
      <c r="J43" s="850">
        <v>0.84</v>
      </c>
      <c r="N43" s="69"/>
      <c r="P43" s="206"/>
    </row>
    <row r="44" spans="1:16" ht="12.75" customHeight="1" x14ac:dyDescent="0.25">
      <c r="A44" s="363">
        <v>2009</v>
      </c>
      <c r="B44" s="850">
        <v>95.82</v>
      </c>
      <c r="C44" s="850">
        <v>97.97</v>
      </c>
      <c r="D44" s="850">
        <v>96.95</v>
      </c>
      <c r="E44" s="850">
        <v>3.23</v>
      </c>
      <c r="F44" s="850">
        <v>1.31</v>
      </c>
      <c r="G44" s="850">
        <v>2.29</v>
      </c>
      <c r="H44" s="850">
        <v>0.95</v>
      </c>
      <c r="I44" s="850">
        <v>0.72</v>
      </c>
      <c r="J44" s="850">
        <v>0.76</v>
      </c>
      <c r="N44" s="69"/>
      <c r="P44" s="206"/>
    </row>
    <row r="45" spans="1:16" ht="12.75" customHeight="1" x14ac:dyDescent="0.25">
      <c r="A45" s="363">
        <v>2010</v>
      </c>
      <c r="B45" s="850">
        <v>95.46</v>
      </c>
      <c r="C45" s="850">
        <v>97.5</v>
      </c>
      <c r="D45" s="850">
        <v>96.46</v>
      </c>
      <c r="E45" s="850">
        <v>3.59</v>
      </c>
      <c r="F45" s="850">
        <v>1.79</v>
      </c>
      <c r="G45" s="850">
        <v>2.75</v>
      </c>
      <c r="H45" s="850">
        <v>0.95</v>
      </c>
      <c r="I45" s="850">
        <v>0.71</v>
      </c>
      <c r="J45" s="850">
        <v>0.79</v>
      </c>
      <c r="N45" s="69"/>
      <c r="P45" s="206"/>
    </row>
    <row r="46" spans="1:16" ht="12.75" customHeight="1" x14ac:dyDescent="0.25">
      <c r="A46" s="8">
        <v>2011</v>
      </c>
      <c r="B46" s="850">
        <v>96.75</v>
      </c>
      <c r="C46" s="850">
        <v>97.4</v>
      </c>
      <c r="D46" s="850">
        <v>97.13</v>
      </c>
      <c r="E46" s="850">
        <v>2.41</v>
      </c>
      <c r="F46" s="850">
        <v>1.2</v>
      </c>
      <c r="G46" s="850">
        <v>1.86</v>
      </c>
      <c r="H46" s="850">
        <v>0.84</v>
      </c>
      <c r="I46" s="850">
        <v>1.4</v>
      </c>
      <c r="J46" s="850">
        <v>1.02</v>
      </c>
      <c r="N46" s="69"/>
      <c r="P46" s="206"/>
    </row>
    <row r="47" spans="1:16" ht="12.75" customHeight="1" x14ac:dyDescent="0.25">
      <c r="A47" s="363" t="s">
        <v>89</v>
      </c>
      <c r="B47" s="850">
        <v>96.23</v>
      </c>
      <c r="C47" s="850">
        <v>98.13</v>
      </c>
      <c r="D47" s="850">
        <v>97.18</v>
      </c>
      <c r="E47" s="850">
        <v>2.4</v>
      </c>
      <c r="F47" s="850">
        <v>1.29</v>
      </c>
      <c r="G47" s="850">
        <v>1.9</v>
      </c>
      <c r="H47" s="850">
        <v>1.37</v>
      </c>
      <c r="I47" s="850">
        <v>0.57999999999999996</v>
      </c>
      <c r="J47" s="850">
        <v>0.92</v>
      </c>
      <c r="N47" s="69"/>
      <c r="P47" s="206"/>
    </row>
    <row r="48" spans="1:16" ht="12.75" customHeight="1" x14ac:dyDescent="0.25">
      <c r="A48" s="363" t="s">
        <v>90</v>
      </c>
      <c r="B48" s="850">
        <v>96.25</v>
      </c>
      <c r="C48" s="850">
        <v>97.44</v>
      </c>
      <c r="D48" s="850">
        <v>96.8</v>
      </c>
      <c r="E48" s="850">
        <v>2.57</v>
      </c>
      <c r="F48" s="850">
        <v>1.9</v>
      </c>
      <c r="G48" s="850">
        <v>2.2999999999999998</v>
      </c>
      <c r="H48" s="850">
        <v>1.18</v>
      </c>
      <c r="I48" s="850">
        <v>0.63</v>
      </c>
      <c r="J48" s="850">
        <v>0.9</v>
      </c>
      <c r="P48" s="541"/>
    </row>
    <row r="49" spans="1:16" ht="12.75" customHeight="1" x14ac:dyDescent="0.25">
      <c r="A49" s="363">
        <v>2013</v>
      </c>
      <c r="B49" s="850">
        <v>96.62</v>
      </c>
      <c r="C49" s="850">
        <v>98.09</v>
      </c>
      <c r="D49" s="850">
        <v>97.3</v>
      </c>
      <c r="E49" s="850">
        <v>2.68</v>
      </c>
      <c r="F49" s="850">
        <v>1.5</v>
      </c>
      <c r="G49" s="850">
        <v>2.1</v>
      </c>
      <c r="H49" s="850">
        <v>0.7</v>
      </c>
      <c r="I49" s="850">
        <v>0.44</v>
      </c>
      <c r="J49" s="850">
        <v>0.6</v>
      </c>
      <c r="P49" s="541"/>
    </row>
    <row r="50" spans="1:16" ht="12.75" customHeight="1" x14ac:dyDescent="0.25">
      <c r="A50" s="363">
        <v>2014</v>
      </c>
      <c r="B50" s="850">
        <v>96.42</v>
      </c>
      <c r="C50" s="850">
        <v>97.35</v>
      </c>
      <c r="D50" s="850">
        <v>96.9</v>
      </c>
      <c r="E50" s="850">
        <v>2.4</v>
      </c>
      <c r="F50" s="850">
        <v>1.6</v>
      </c>
      <c r="G50" s="850">
        <v>2</v>
      </c>
      <c r="H50" s="850">
        <v>1.17</v>
      </c>
      <c r="I50" s="850">
        <v>1.05</v>
      </c>
      <c r="J50" s="850">
        <v>1.1000000000000001</v>
      </c>
      <c r="P50" s="541"/>
    </row>
    <row r="51" spans="1:16" ht="12.75" customHeight="1" x14ac:dyDescent="0.25">
      <c r="A51" s="363">
        <v>2015</v>
      </c>
      <c r="B51" s="850">
        <v>95.82</v>
      </c>
      <c r="C51" s="850">
        <v>97.53</v>
      </c>
      <c r="D51" s="850">
        <v>96.6</v>
      </c>
      <c r="E51" s="850">
        <v>2.77</v>
      </c>
      <c r="F51" s="850">
        <v>1.1399999999999999</v>
      </c>
      <c r="G51" s="850">
        <v>2</v>
      </c>
      <c r="H51" s="850">
        <v>1.41</v>
      </c>
      <c r="I51" s="850">
        <v>1.33</v>
      </c>
      <c r="J51" s="850">
        <v>1.4</v>
      </c>
    </row>
    <row r="52" spans="1:16" ht="12.75" customHeight="1" x14ac:dyDescent="0.25">
      <c r="A52" s="363">
        <v>2016</v>
      </c>
      <c r="B52" s="850">
        <v>96.3</v>
      </c>
      <c r="C52" s="850">
        <v>97.8</v>
      </c>
      <c r="D52" s="850">
        <v>96.8</v>
      </c>
      <c r="E52" s="850">
        <v>2.1</v>
      </c>
      <c r="F52" s="850">
        <v>1.3</v>
      </c>
      <c r="G52" s="850">
        <v>1.9</v>
      </c>
      <c r="H52" s="850">
        <v>1.6</v>
      </c>
      <c r="I52" s="850">
        <v>0.9</v>
      </c>
      <c r="J52" s="850">
        <v>1.3</v>
      </c>
    </row>
    <row r="53" spans="1:16" ht="12.75" customHeight="1" x14ac:dyDescent="0.25">
      <c r="A53" s="363">
        <v>2017</v>
      </c>
      <c r="B53" s="850">
        <v>96.29</v>
      </c>
      <c r="C53" s="850">
        <v>97.07</v>
      </c>
      <c r="D53" s="850">
        <v>96.54</v>
      </c>
      <c r="E53" s="850">
        <v>2.42</v>
      </c>
      <c r="F53" s="850">
        <v>1.58</v>
      </c>
      <c r="G53" s="850">
        <v>2.13</v>
      </c>
      <c r="H53" s="850">
        <v>1.29</v>
      </c>
      <c r="I53" s="850">
        <v>1.35</v>
      </c>
      <c r="J53" s="850">
        <v>1.33</v>
      </c>
      <c r="K53" s="283"/>
    </row>
    <row r="54" spans="1:16" ht="12.75" customHeight="1" x14ac:dyDescent="0.25">
      <c r="A54" s="363">
        <v>2018</v>
      </c>
      <c r="B54" s="850">
        <v>96.24</v>
      </c>
      <c r="C54" s="850">
        <v>97.06</v>
      </c>
      <c r="D54" s="850">
        <v>96.49</v>
      </c>
      <c r="E54" s="850">
        <v>2.29</v>
      </c>
      <c r="F54" s="850">
        <v>1.81</v>
      </c>
      <c r="G54" s="850">
        <v>2.08</v>
      </c>
      <c r="H54" s="850">
        <v>1.47</v>
      </c>
      <c r="I54" s="850">
        <v>1.1299999999999999</v>
      </c>
      <c r="J54" s="850">
        <v>1.43</v>
      </c>
      <c r="K54" s="283"/>
    </row>
    <row r="55" spans="1:16" ht="12.75" customHeight="1" x14ac:dyDescent="0.25">
      <c r="A55" s="363">
        <v>2019</v>
      </c>
      <c r="B55" s="850">
        <v>96.78</v>
      </c>
      <c r="C55" s="850">
        <v>98.04</v>
      </c>
      <c r="D55" s="850">
        <v>97.3</v>
      </c>
      <c r="E55" s="850">
        <v>2.2599999999999998</v>
      </c>
      <c r="F55" s="850">
        <v>1.37</v>
      </c>
      <c r="G55" s="850">
        <v>1.92</v>
      </c>
      <c r="H55" s="850">
        <v>0.96</v>
      </c>
      <c r="I55" s="850">
        <v>0.59</v>
      </c>
      <c r="J55" s="850">
        <v>0.78</v>
      </c>
      <c r="K55" s="283"/>
    </row>
    <row r="56" spans="1:16" s="34" customFormat="1" ht="6" customHeight="1" x14ac:dyDescent="0.35">
      <c r="A56" s="1097" t="s">
        <v>39</v>
      </c>
      <c r="B56" s="1098"/>
      <c r="C56" s="1098"/>
      <c r="D56" s="1098"/>
      <c r="E56" s="1098"/>
      <c r="F56" s="1098"/>
      <c r="G56" s="1098"/>
      <c r="H56" s="1098"/>
      <c r="I56" s="1098"/>
      <c r="J56" s="1098"/>
      <c r="K56" s="502"/>
      <c r="L56" s="502"/>
      <c r="M56" s="502"/>
      <c r="N56" s="69"/>
    </row>
    <row r="57" spans="1:16" s="34" customFormat="1" ht="55" customHeight="1" x14ac:dyDescent="0.35">
      <c r="A57" s="1298" t="s">
        <v>200</v>
      </c>
      <c r="B57" s="1298"/>
      <c r="C57" s="1298"/>
      <c r="D57" s="1298"/>
      <c r="E57" s="1298"/>
      <c r="F57" s="1298"/>
      <c r="G57" s="1298"/>
      <c r="H57" s="1298"/>
      <c r="I57" s="1298"/>
      <c r="J57" s="1298"/>
      <c r="K57" s="1089"/>
      <c r="L57" s="1089"/>
      <c r="M57" s="1089"/>
      <c r="N57" s="1089"/>
      <c r="O57" s="1089"/>
    </row>
    <row r="58" spans="1:16" s="34" customFormat="1" ht="6" customHeight="1" x14ac:dyDescent="0.35">
      <c r="A58" s="376" t="s">
        <v>39</v>
      </c>
      <c r="B58" s="502"/>
      <c r="C58" s="502"/>
      <c r="D58" s="502"/>
      <c r="E58" s="502"/>
      <c r="F58" s="502"/>
      <c r="G58" s="502"/>
      <c r="H58" s="502"/>
      <c r="I58" s="502"/>
      <c r="J58" s="502"/>
      <c r="K58" s="502"/>
      <c r="L58" s="502"/>
      <c r="M58" s="502"/>
      <c r="N58" s="75"/>
    </row>
    <row r="59" spans="1:16" s="34" customFormat="1" ht="12.75" customHeight="1" x14ac:dyDescent="0.35">
      <c r="A59" s="1298" t="s">
        <v>192</v>
      </c>
      <c r="B59" s="1298"/>
      <c r="C59" s="1298"/>
      <c r="D59" s="1298"/>
      <c r="E59" s="1298"/>
      <c r="F59" s="1298"/>
      <c r="G59" s="1298"/>
      <c r="H59" s="1298"/>
      <c r="I59" s="1298"/>
      <c r="J59" s="1298"/>
      <c r="K59" s="1089"/>
      <c r="L59" s="1089"/>
      <c r="M59" s="1089"/>
      <c r="N59" s="1089"/>
      <c r="O59" s="1089"/>
    </row>
  </sheetData>
  <mergeCells count="7">
    <mergeCell ref="A59:J59"/>
    <mergeCell ref="N1:Q1"/>
    <mergeCell ref="A2:J2"/>
    <mergeCell ref="B3:D3"/>
    <mergeCell ref="E3:G3"/>
    <mergeCell ref="H3:J3"/>
    <mergeCell ref="A57:J57"/>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30"/>
  <sheetViews>
    <sheetView workbookViewId="0">
      <pane ySplit="4" topLeftCell="A5" activePane="bottomLeft" state="frozen"/>
      <selection activeCell="I6" sqref="I6:I13"/>
      <selection pane="bottomLeft" activeCell="N1" sqref="N1:Q1"/>
    </sheetView>
  </sheetViews>
  <sheetFormatPr defaultColWidth="9.1796875" defaultRowHeight="12.5" x14ac:dyDescent="0.25"/>
  <cols>
    <col min="1" max="10" width="6.7265625" style="1089" customWidth="1"/>
    <col min="11" max="30" width="8.7265625" style="1089" customWidth="1"/>
    <col min="31" max="16384" width="9.1796875" style="1089"/>
  </cols>
  <sheetData>
    <row r="1" spans="1:21" s="63" customFormat="1" ht="30" customHeight="1" x14ac:dyDescent="0.3">
      <c r="A1" s="73"/>
      <c r="B1" s="1090"/>
      <c r="C1" s="1090"/>
      <c r="D1" s="1090"/>
      <c r="E1" s="1090"/>
      <c r="F1" s="1090"/>
      <c r="G1" s="1090"/>
      <c r="H1" s="1090"/>
      <c r="I1" s="1090"/>
      <c r="J1" s="1090"/>
      <c r="K1" s="1090"/>
      <c r="L1" s="1090"/>
      <c r="M1" s="1090"/>
      <c r="N1" s="1293" t="s">
        <v>315</v>
      </c>
      <c r="O1" s="1294"/>
      <c r="P1" s="1294"/>
      <c r="Q1" s="1307"/>
    </row>
    <row r="2" spans="1:21" s="1083" customFormat="1" ht="30" customHeight="1" x14ac:dyDescent="0.3">
      <c r="A2" s="1301" t="s">
        <v>577</v>
      </c>
      <c r="B2" s="1301"/>
      <c r="C2" s="1301"/>
      <c r="D2" s="1301"/>
      <c r="E2" s="1301"/>
      <c r="F2" s="1301"/>
      <c r="G2" s="1301"/>
      <c r="H2" s="1301"/>
      <c r="I2" s="1301"/>
      <c r="J2" s="1301"/>
    </row>
    <row r="3" spans="1:21" ht="15" customHeight="1" x14ac:dyDescent="0.25">
      <c r="B3" s="1367" t="s">
        <v>25</v>
      </c>
      <c r="C3" s="1367"/>
      <c r="D3" s="1367"/>
      <c r="E3" s="1367" t="s">
        <v>26</v>
      </c>
      <c r="F3" s="1367"/>
      <c r="G3" s="1367"/>
      <c r="H3" s="1367" t="s">
        <v>35</v>
      </c>
      <c r="I3" s="1367"/>
      <c r="J3" s="1367"/>
    </row>
    <row r="4" spans="1:21" ht="15" customHeight="1" x14ac:dyDescent="0.25">
      <c r="A4" s="1089" t="s">
        <v>39</v>
      </c>
      <c r="B4" s="1090" t="s">
        <v>28</v>
      </c>
      <c r="C4" s="1090" t="s">
        <v>29</v>
      </c>
      <c r="D4" s="1090" t="s">
        <v>364</v>
      </c>
      <c r="E4" s="1090" t="s">
        <v>28</v>
      </c>
      <c r="F4" s="1090" t="s">
        <v>29</v>
      </c>
      <c r="G4" s="1090" t="s">
        <v>364</v>
      </c>
      <c r="H4" s="1090" t="s">
        <v>28</v>
      </c>
      <c r="I4" s="1090" t="s">
        <v>29</v>
      </c>
      <c r="J4" s="1090" t="s">
        <v>364</v>
      </c>
    </row>
    <row r="5" spans="1:21" ht="6" customHeight="1" x14ac:dyDescent="0.25">
      <c r="A5" s="1072"/>
      <c r="B5" s="1103"/>
      <c r="C5" s="1103"/>
      <c r="D5" s="1103"/>
      <c r="E5" s="1103"/>
      <c r="F5" s="1103"/>
      <c r="G5" s="1103"/>
      <c r="H5" s="1103"/>
      <c r="I5" s="1103"/>
      <c r="J5" s="23"/>
    </row>
    <row r="6" spans="1:21" ht="12.75" customHeight="1" x14ac:dyDescent="0.25">
      <c r="A6" s="363">
        <v>2004</v>
      </c>
      <c r="B6" s="850">
        <v>94.98</v>
      </c>
      <c r="C6" s="850">
        <v>96.9</v>
      </c>
      <c r="D6" s="850">
        <v>95.9</v>
      </c>
      <c r="E6" s="850">
        <v>4.1500000000000004</v>
      </c>
      <c r="F6" s="850">
        <v>2.4700000000000002</v>
      </c>
      <c r="G6" s="850">
        <v>3.33</v>
      </c>
      <c r="H6" s="850">
        <v>0.87</v>
      </c>
      <c r="I6" s="850">
        <v>0.66</v>
      </c>
      <c r="J6" s="850">
        <v>0.77</v>
      </c>
      <c r="L6" s="69"/>
    </row>
    <row r="7" spans="1:21" ht="12.75" customHeight="1" x14ac:dyDescent="0.25">
      <c r="A7" s="363">
        <v>2005</v>
      </c>
      <c r="B7" s="850">
        <v>94.62</v>
      </c>
      <c r="C7" s="850">
        <v>96.9</v>
      </c>
      <c r="D7" s="850">
        <v>95.72</v>
      </c>
      <c r="E7" s="850">
        <v>4.4400000000000004</v>
      </c>
      <c r="F7" s="850">
        <v>2.4900000000000002</v>
      </c>
      <c r="G7" s="850">
        <v>3.49</v>
      </c>
      <c r="H7" s="850">
        <v>0.94</v>
      </c>
      <c r="I7" s="850">
        <v>0.62</v>
      </c>
      <c r="J7" s="850">
        <v>0.78</v>
      </c>
      <c r="L7" s="69"/>
    </row>
    <row r="8" spans="1:21" ht="12.75" customHeight="1" x14ac:dyDescent="0.25">
      <c r="A8" s="363">
        <v>2006</v>
      </c>
      <c r="B8" s="850">
        <v>94.3</v>
      </c>
      <c r="C8" s="850">
        <v>96.4</v>
      </c>
      <c r="D8" s="850">
        <v>95.32</v>
      </c>
      <c r="E8" s="850">
        <v>4.97</v>
      </c>
      <c r="F8" s="850">
        <v>2.5099999999999998</v>
      </c>
      <c r="G8" s="850">
        <v>3.77</v>
      </c>
      <c r="H8" s="850">
        <v>0.73</v>
      </c>
      <c r="I8" s="850">
        <v>1.1000000000000001</v>
      </c>
      <c r="J8" s="850">
        <v>0.91</v>
      </c>
      <c r="L8" s="69"/>
    </row>
    <row r="9" spans="1:21" ht="12.75" customHeight="1" x14ac:dyDescent="0.25">
      <c r="A9" s="363">
        <v>2007</v>
      </c>
      <c r="B9" s="850">
        <v>95.26</v>
      </c>
      <c r="C9" s="850">
        <v>97.2</v>
      </c>
      <c r="D9" s="850">
        <v>96.19</v>
      </c>
      <c r="E9" s="850">
        <v>3.72</v>
      </c>
      <c r="F9" s="850">
        <v>2.1800000000000002</v>
      </c>
      <c r="G9" s="850">
        <v>2.97</v>
      </c>
      <c r="H9" s="850">
        <v>1.01</v>
      </c>
      <c r="I9" s="850">
        <v>0.66</v>
      </c>
      <c r="J9" s="850">
        <v>0.84</v>
      </c>
      <c r="L9" s="69"/>
    </row>
    <row r="10" spans="1:21" ht="12.75" customHeight="1" x14ac:dyDescent="0.25">
      <c r="A10" s="363">
        <v>2008</v>
      </c>
      <c r="B10" s="850">
        <v>95.48</v>
      </c>
      <c r="C10" s="850">
        <v>97</v>
      </c>
      <c r="D10" s="850">
        <v>96.21</v>
      </c>
      <c r="E10" s="850">
        <v>3.73</v>
      </c>
      <c r="F10" s="850">
        <v>2.2200000000000002</v>
      </c>
      <c r="G10" s="850">
        <v>3.01</v>
      </c>
      <c r="H10" s="850">
        <v>0.79</v>
      </c>
      <c r="I10" s="850">
        <v>0.77</v>
      </c>
      <c r="J10" s="850">
        <v>0.78</v>
      </c>
      <c r="L10" s="69"/>
    </row>
    <row r="11" spans="1:21" ht="12.75" customHeight="1" x14ac:dyDescent="0.25">
      <c r="A11" s="363">
        <v>2009</v>
      </c>
      <c r="B11" s="850">
        <v>94.53</v>
      </c>
      <c r="C11" s="850">
        <v>97.5</v>
      </c>
      <c r="D11" s="850">
        <v>95.96</v>
      </c>
      <c r="E11" s="850">
        <v>4.7699999999999996</v>
      </c>
      <c r="F11" s="850">
        <v>1.87</v>
      </c>
      <c r="G11" s="850">
        <v>3.38</v>
      </c>
      <c r="H11" s="850">
        <v>0.7</v>
      </c>
      <c r="I11" s="850">
        <v>0.63</v>
      </c>
      <c r="J11" s="850">
        <v>0.66</v>
      </c>
      <c r="L11" s="69"/>
    </row>
    <row r="12" spans="1:21" ht="12.75" customHeight="1" x14ac:dyDescent="0.25">
      <c r="A12" s="363">
        <v>2010</v>
      </c>
      <c r="B12" s="850">
        <v>93.63</v>
      </c>
      <c r="C12" s="850">
        <v>96.7</v>
      </c>
      <c r="D12" s="850">
        <v>95.12</v>
      </c>
      <c r="E12" s="850">
        <v>5.07</v>
      </c>
      <c r="F12" s="850">
        <v>2.44</v>
      </c>
      <c r="G12" s="850">
        <v>3.82</v>
      </c>
      <c r="H12" s="850">
        <v>1.29</v>
      </c>
      <c r="I12" s="850">
        <v>0.82</v>
      </c>
      <c r="J12" s="850">
        <v>1.07</v>
      </c>
      <c r="L12" s="69"/>
    </row>
    <row r="13" spans="1:21" ht="12.75" customHeight="1" x14ac:dyDescent="0.25">
      <c r="A13" s="8">
        <v>2011</v>
      </c>
      <c r="B13" s="850">
        <v>92.98</v>
      </c>
      <c r="C13" s="850">
        <v>97.1</v>
      </c>
      <c r="D13" s="850">
        <v>95</v>
      </c>
      <c r="E13" s="850">
        <v>6.06</v>
      </c>
      <c r="F13" s="850">
        <v>1.88</v>
      </c>
      <c r="G13" s="850">
        <v>4.0199999999999996</v>
      </c>
      <c r="H13" s="850">
        <v>0.97</v>
      </c>
      <c r="I13" s="850">
        <v>1.01</v>
      </c>
      <c r="J13" s="850">
        <v>0.98</v>
      </c>
      <c r="L13" s="69"/>
    </row>
    <row r="14" spans="1:21" ht="12.75" customHeight="1" x14ac:dyDescent="0.25">
      <c r="A14" s="363" t="s">
        <v>89</v>
      </c>
      <c r="B14" s="850">
        <v>94.05</v>
      </c>
      <c r="C14" s="850">
        <v>95.9</v>
      </c>
      <c r="D14" s="850">
        <v>94.95</v>
      </c>
      <c r="E14" s="850">
        <v>4.58</v>
      </c>
      <c r="F14" s="850">
        <v>3.35</v>
      </c>
      <c r="G14" s="850">
        <v>3.98</v>
      </c>
      <c r="H14" s="850">
        <v>1.37</v>
      </c>
      <c r="I14" s="850">
        <v>0.77</v>
      </c>
      <c r="J14" s="850">
        <v>1.07</v>
      </c>
      <c r="L14" s="69"/>
    </row>
    <row r="15" spans="1:21" ht="12.75" customHeight="1" x14ac:dyDescent="0.25">
      <c r="A15" s="1089" t="s">
        <v>90</v>
      </c>
      <c r="B15" s="850">
        <v>92.77</v>
      </c>
      <c r="C15" s="850">
        <v>96.25</v>
      </c>
      <c r="D15" s="850">
        <v>94.5</v>
      </c>
      <c r="E15" s="850">
        <v>5.86</v>
      </c>
      <c r="F15" s="850">
        <v>2.86</v>
      </c>
      <c r="G15" s="850">
        <v>4.4000000000000004</v>
      </c>
      <c r="H15" s="850">
        <v>1.38</v>
      </c>
      <c r="I15" s="850">
        <v>0.9</v>
      </c>
      <c r="J15" s="850">
        <v>1.1000000000000001</v>
      </c>
      <c r="L15" s="69"/>
    </row>
    <row r="16" spans="1:21" ht="12.75" customHeight="1" x14ac:dyDescent="0.25">
      <c r="A16" s="363">
        <v>2013</v>
      </c>
      <c r="B16" s="850">
        <v>93.34</v>
      </c>
      <c r="C16" s="850">
        <v>96.38</v>
      </c>
      <c r="D16" s="850">
        <v>94.8</v>
      </c>
      <c r="E16" s="850">
        <v>5.09</v>
      </c>
      <c r="F16" s="850">
        <v>2.91</v>
      </c>
      <c r="G16" s="850">
        <v>4</v>
      </c>
      <c r="H16" s="850">
        <v>1.57</v>
      </c>
      <c r="I16" s="850">
        <v>0.71</v>
      </c>
      <c r="J16" s="850">
        <v>1.2</v>
      </c>
      <c r="L16" s="69"/>
      <c r="U16" s="497"/>
    </row>
    <row r="17" spans="1:15" ht="12.75" customHeight="1" x14ac:dyDescent="0.25">
      <c r="A17" s="363">
        <v>2014</v>
      </c>
      <c r="B17" s="850">
        <v>93.62</v>
      </c>
      <c r="C17" s="850">
        <v>96.97</v>
      </c>
      <c r="D17" s="850">
        <v>95.2</v>
      </c>
      <c r="E17" s="850">
        <v>5.22</v>
      </c>
      <c r="F17" s="850">
        <v>2.33</v>
      </c>
      <c r="G17" s="850">
        <v>3.8</v>
      </c>
      <c r="H17" s="850">
        <v>1.1599999999999999</v>
      </c>
      <c r="I17" s="850">
        <v>0.7</v>
      </c>
      <c r="J17" s="850">
        <v>0.9</v>
      </c>
      <c r="L17" s="69"/>
    </row>
    <row r="18" spans="1:15" ht="12.75" customHeight="1" x14ac:dyDescent="0.25">
      <c r="A18" s="363">
        <v>2015</v>
      </c>
      <c r="B18" s="850">
        <v>94.01</v>
      </c>
      <c r="C18" s="850">
        <v>96.2</v>
      </c>
      <c r="D18" s="850">
        <v>95.1</v>
      </c>
      <c r="E18" s="850">
        <v>4.47</v>
      </c>
      <c r="F18" s="850">
        <v>2.6</v>
      </c>
      <c r="G18" s="850">
        <v>3.5</v>
      </c>
      <c r="H18" s="850">
        <v>1.52</v>
      </c>
      <c r="I18" s="850">
        <v>1.2</v>
      </c>
      <c r="J18" s="850">
        <v>1.4</v>
      </c>
      <c r="K18" s="343"/>
      <c r="L18" s="69"/>
    </row>
    <row r="19" spans="1:15" ht="12.75" customHeight="1" x14ac:dyDescent="0.25">
      <c r="A19" s="363">
        <v>2016</v>
      </c>
      <c r="B19" s="850">
        <v>91.53</v>
      </c>
      <c r="C19" s="850">
        <v>96.09</v>
      </c>
      <c r="D19" s="850">
        <v>93.4</v>
      </c>
      <c r="E19" s="850">
        <v>6.26</v>
      </c>
      <c r="F19" s="850">
        <v>2.85</v>
      </c>
      <c r="G19" s="850">
        <v>4.8</v>
      </c>
      <c r="H19" s="850">
        <v>2.21</v>
      </c>
      <c r="I19" s="850">
        <v>1.06</v>
      </c>
      <c r="J19" s="850">
        <v>1.8</v>
      </c>
      <c r="K19" s="23"/>
      <c r="L19" s="69"/>
    </row>
    <row r="20" spans="1:15" ht="12.75" customHeight="1" x14ac:dyDescent="0.25">
      <c r="A20" s="363">
        <v>2017</v>
      </c>
      <c r="B20" s="850">
        <v>92.46</v>
      </c>
      <c r="C20" s="850">
        <v>96.3</v>
      </c>
      <c r="D20" s="850">
        <v>94.09</v>
      </c>
      <c r="E20" s="850">
        <v>6.25</v>
      </c>
      <c r="F20" s="850">
        <v>2.81</v>
      </c>
      <c r="G20" s="850">
        <v>4.8</v>
      </c>
      <c r="H20" s="850">
        <v>1.29</v>
      </c>
      <c r="I20" s="850">
        <v>0.89</v>
      </c>
      <c r="J20" s="850">
        <v>1.1000000000000001</v>
      </c>
      <c r="K20" s="23"/>
      <c r="L20" s="69"/>
    </row>
    <row r="21" spans="1:15" ht="12.75" customHeight="1" x14ac:dyDescent="0.25">
      <c r="A21" s="363">
        <v>2018</v>
      </c>
      <c r="B21" s="850">
        <v>93.52</v>
      </c>
      <c r="C21" s="850">
        <v>96.46</v>
      </c>
      <c r="D21" s="850">
        <v>94.83</v>
      </c>
      <c r="E21" s="850">
        <v>4.99</v>
      </c>
      <c r="F21" s="850">
        <v>2.58</v>
      </c>
      <c r="G21" s="850">
        <v>3.88</v>
      </c>
      <c r="H21" s="850">
        <v>1.49</v>
      </c>
      <c r="I21" s="850">
        <v>0.97</v>
      </c>
      <c r="J21" s="850">
        <v>1.29</v>
      </c>
      <c r="K21" s="283"/>
    </row>
    <row r="22" spans="1:15" ht="12.75" customHeight="1" x14ac:dyDescent="0.25">
      <c r="A22" s="363">
        <v>2019</v>
      </c>
      <c r="B22" s="850">
        <v>93.57</v>
      </c>
      <c r="C22" s="850">
        <v>97.33</v>
      </c>
      <c r="D22" s="850">
        <v>95.17</v>
      </c>
      <c r="E22" s="850">
        <v>5.23</v>
      </c>
      <c r="F22" s="850">
        <v>2.1</v>
      </c>
      <c r="G22" s="850">
        <v>3.94</v>
      </c>
      <c r="H22" s="850">
        <v>1.2</v>
      </c>
      <c r="I22" s="850">
        <v>0.56000000000000005</v>
      </c>
      <c r="J22" s="850">
        <v>0.89</v>
      </c>
      <c r="K22" s="283"/>
    </row>
    <row r="23" spans="1:15" s="34" customFormat="1" ht="6" customHeight="1" x14ac:dyDescent="0.35">
      <c r="A23" s="1072" t="s">
        <v>39</v>
      </c>
      <c r="B23" s="1073"/>
      <c r="C23" s="1073"/>
      <c r="D23" s="1073"/>
      <c r="E23" s="1073"/>
      <c r="F23" s="1073"/>
      <c r="G23" s="1073"/>
      <c r="H23" s="1073"/>
      <c r="I23" s="1073"/>
      <c r="J23" s="1073"/>
      <c r="K23" s="1090"/>
      <c r="L23" s="1090"/>
      <c r="M23" s="1090"/>
      <c r="N23" s="1090"/>
      <c r="O23" s="206"/>
    </row>
    <row r="24" spans="1:15" ht="30" customHeight="1" x14ac:dyDescent="0.25">
      <c r="A24" s="1298" t="s">
        <v>245</v>
      </c>
      <c r="B24" s="1298"/>
      <c r="C24" s="1298"/>
      <c r="D24" s="1298"/>
      <c r="E24" s="1298"/>
      <c r="F24" s="1298"/>
      <c r="G24" s="1298"/>
      <c r="H24" s="1298"/>
      <c r="I24" s="1298"/>
      <c r="J24" s="1298"/>
    </row>
    <row r="25" spans="1:15" ht="6" customHeight="1" x14ac:dyDescent="0.25"/>
    <row r="26" spans="1:15" s="34" customFormat="1" ht="12.75" customHeight="1" x14ac:dyDescent="0.35">
      <c r="A26" s="1298" t="s">
        <v>192</v>
      </c>
      <c r="B26" s="1298"/>
      <c r="C26" s="1298"/>
      <c r="D26" s="1298"/>
      <c r="E26" s="1298"/>
      <c r="F26" s="1298"/>
      <c r="G26" s="1298"/>
      <c r="H26" s="1298"/>
      <c r="I26" s="1298"/>
      <c r="J26" s="1298"/>
      <c r="K26" s="1089"/>
      <c r="L26" s="1089"/>
      <c r="M26" s="1089"/>
      <c r="N26" s="1089"/>
    </row>
    <row r="28" spans="1:15" x14ac:dyDescent="0.25">
      <c r="E28" s="542"/>
    </row>
    <row r="29" spans="1:15" x14ac:dyDescent="0.25">
      <c r="E29" s="542"/>
    </row>
    <row r="30" spans="1:15" x14ac:dyDescent="0.25">
      <c r="E30" s="542"/>
    </row>
  </sheetData>
  <mergeCells count="7">
    <mergeCell ref="A26:J26"/>
    <mergeCell ref="N1:Q1"/>
    <mergeCell ref="A2:J2"/>
    <mergeCell ref="B3:D3"/>
    <mergeCell ref="E3:G3"/>
    <mergeCell ref="H3:J3"/>
    <mergeCell ref="A24:J24"/>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J47"/>
  <sheetViews>
    <sheetView zoomScaleNormal="100" zoomScalePageLayoutView="125" workbookViewId="0">
      <pane ySplit="4" topLeftCell="A29" activePane="bottomLeft" state="frozen"/>
      <selection activeCell="I6" sqref="I6:I13"/>
      <selection pane="bottomLeft" activeCell="O1" sqref="O1:S1"/>
    </sheetView>
  </sheetViews>
  <sheetFormatPr defaultColWidth="8.81640625" defaultRowHeight="12.5" x14ac:dyDescent="0.25"/>
  <cols>
    <col min="1" max="7" width="6.7265625" style="1089" customWidth="1"/>
    <col min="8" max="8" width="7.1796875" style="1089" customWidth="1"/>
    <col min="9" max="16" width="6.7265625" style="1089" customWidth="1"/>
    <col min="17" max="17" width="8.7265625" style="1089" customWidth="1"/>
    <col min="18" max="18" width="11.1796875" style="1089" customWidth="1"/>
    <col min="19" max="19" width="12.81640625" style="1089" customWidth="1"/>
    <col min="20" max="20" width="12.7265625" style="1089" customWidth="1"/>
    <col min="21" max="21" width="12.453125" style="1089" customWidth="1"/>
    <col min="22" max="27" width="8.7265625" style="1089" customWidth="1"/>
    <col min="28" max="16384" width="8.81640625" style="1089"/>
  </cols>
  <sheetData>
    <row r="1" spans="1:19" ht="30" customHeight="1" x14ac:dyDescent="0.25">
      <c r="A1" s="73"/>
      <c r="B1" s="363"/>
      <c r="C1" s="363"/>
      <c r="D1" s="363"/>
      <c r="E1" s="1090"/>
      <c r="F1" s="1090"/>
      <c r="G1" s="1090"/>
      <c r="H1" s="1090"/>
      <c r="I1" s="1090"/>
      <c r="J1" s="1090"/>
      <c r="K1" s="1090"/>
      <c r="L1" s="1090"/>
      <c r="M1" s="1090"/>
      <c r="N1" s="1090"/>
      <c r="O1" s="1293" t="s">
        <v>315</v>
      </c>
      <c r="P1" s="1293"/>
      <c r="Q1" s="1294"/>
      <c r="R1" s="1294"/>
      <c r="S1" s="1307"/>
    </row>
    <row r="2" spans="1:19" s="1083" customFormat="1" ht="15" customHeight="1" x14ac:dyDescent="0.3">
      <c r="A2" s="1300" t="s">
        <v>578</v>
      </c>
      <c r="B2" s="1300"/>
      <c r="C2" s="1300"/>
      <c r="D2" s="1300"/>
      <c r="E2" s="1300"/>
      <c r="F2" s="1300"/>
      <c r="G2" s="1300"/>
      <c r="H2" s="1300"/>
      <c r="I2" s="1300"/>
      <c r="J2" s="1300"/>
      <c r="K2" s="1300"/>
      <c r="L2" s="1300"/>
      <c r="M2" s="1300"/>
      <c r="N2" s="1300"/>
      <c r="O2" s="1300"/>
      <c r="P2" s="1300"/>
    </row>
    <row r="3" spans="1:19" ht="15" customHeight="1" x14ac:dyDescent="0.25">
      <c r="A3" s="534"/>
      <c r="B3" s="1369" t="s">
        <v>19</v>
      </c>
      <c r="C3" s="1369"/>
      <c r="D3" s="1369"/>
      <c r="E3" s="1369" t="s">
        <v>18</v>
      </c>
      <c r="F3" s="1369"/>
      <c r="G3" s="1369"/>
      <c r="H3" s="1369" t="s">
        <v>280</v>
      </c>
      <c r="I3" s="1369"/>
      <c r="J3" s="1369"/>
      <c r="K3" s="1369" t="s">
        <v>281</v>
      </c>
      <c r="L3" s="1369"/>
      <c r="M3" s="1369"/>
      <c r="N3" s="1369" t="s">
        <v>316</v>
      </c>
      <c r="O3" s="1369"/>
      <c r="P3" s="1369"/>
    </row>
    <row r="4" spans="1:19" ht="15" customHeight="1" x14ac:dyDescent="0.3">
      <c r="A4" s="122" t="s">
        <v>39</v>
      </c>
      <c r="B4" s="1091" t="s">
        <v>28</v>
      </c>
      <c r="C4" s="1091" t="s">
        <v>29</v>
      </c>
      <c r="D4" s="1091" t="s">
        <v>364</v>
      </c>
      <c r="E4" s="1091" t="s">
        <v>28</v>
      </c>
      <c r="F4" s="1091" t="s">
        <v>29</v>
      </c>
      <c r="G4" s="1091" t="s">
        <v>364</v>
      </c>
      <c r="H4" s="1091" t="s">
        <v>28</v>
      </c>
      <c r="I4" s="1091" t="s">
        <v>29</v>
      </c>
      <c r="J4" s="1091" t="s">
        <v>364</v>
      </c>
      <c r="K4" s="1091" t="s">
        <v>28</v>
      </c>
      <c r="L4" s="1091" t="s">
        <v>29</v>
      </c>
      <c r="M4" s="1091" t="s">
        <v>364</v>
      </c>
      <c r="N4" s="1091" t="s">
        <v>28</v>
      </c>
      <c r="O4" s="1091" t="s">
        <v>29</v>
      </c>
      <c r="P4" s="1091" t="s">
        <v>364</v>
      </c>
    </row>
    <row r="5" spans="1:19" ht="6" customHeight="1" x14ac:dyDescent="0.25">
      <c r="A5" s="1037"/>
      <c r="B5" s="1061"/>
      <c r="C5" s="1061"/>
      <c r="D5" s="1061"/>
      <c r="E5" s="1104"/>
      <c r="F5" s="1104"/>
      <c r="G5" s="1104"/>
      <c r="H5" s="1061"/>
      <c r="I5" s="1061"/>
      <c r="J5" s="1061"/>
      <c r="K5" s="1061"/>
      <c r="L5" s="1061"/>
      <c r="M5" s="1061"/>
      <c r="N5" s="1061"/>
      <c r="O5" s="1061"/>
      <c r="P5" s="12"/>
    </row>
    <row r="6" spans="1:19" ht="12.75" customHeight="1" x14ac:dyDescent="0.25">
      <c r="A6" s="534">
        <v>1989</v>
      </c>
      <c r="B6" s="850">
        <v>96.57</v>
      </c>
      <c r="C6" s="850">
        <v>97.03</v>
      </c>
      <c r="D6" s="850">
        <v>96.79</v>
      </c>
      <c r="E6" s="850">
        <v>1.86</v>
      </c>
      <c r="F6" s="850">
        <v>0.88</v>
      </c>
      <c r="G6" s="850">
        <v>1.38</v>
      </c>
      <c r="H6" s="850">
        <v>1.1399999999999999</v>
      </c>
      <c r="I6" s="850">
        <v>1.39</v>
      </c>
      <c r="J6" s="850">
        <v>1.26</v>
      </c>
      <c r="K6" s="850">
        <v>0.11</v>
      </c>
      <c r="L6" s="850">
        <v>0.22</v>
      </c>
      <c r="M6" s="850">
        <v>0.16</v>
      </c>
      <c r="N6" s="850">
        <v>0.32</v>
      </c>
      <c r="O6" s="850">
        <v>0.49</v>
      </c>
      <c r="P6" s="850">
        <v>0.4</v>
      </c>
      <c r="Q6" s="61"/>
    </row>
    <row r="7" spans="1:19" ht="12.75" customHeight="1" x14ac:dyDescent="0.25">
      <c r="A7" s="6">
        <v>1990</v>
      </c>
      <c r="B7" s="850">
        <v>95.46</v>
      </c>
      <c r="C7" s="850">
        <v>96.58</v>
      </c>
      <c r="D7" s="850">
        <v>96</v>
      </c>
      <c r="E7" s="850">
        <v>1.73</v>
      </c>
      <c r="F7" s="850">
        <v>1.49</v>
      </c>
      <c r="G7" s="850">
        <v>1.61</v>
      </c>
      <c r="H7" s="850">
        <v>1.64</v>
      </c>
      <c r="I7" s="850">
        <v>1.36</v>
      </c>
      <c r="J7" s="850">
        <v>1.5</v>
      </c>
      <c r="K7" s="850">
        <v>0.6</v>
      </c>
      <c r="L7" s="850">
        <v>0.3</v>
      </c>
      <c r="M7" s="850">
        <v>0.46</v>
      </c>
      <c r="N7" s="850">
        <v>0.56999999999999995</v>
      </c>
      <c r="O7" s="850">
        <v>0.27</v>
      </c>
      <c r="P7" s="850">
        <v>0.43</v>
      </c>
    </row>
    <row r="8" spans="1:19" ht="12.75" customHeight="1" x14ac:dyDescent="0.25">
      <c r="A8" s="6">
        <v>1991</v>
      </c>
      <c r="B8" s="850">
        <v>96.6</v>
      </c>
      <c r="C8" s="850">
        <v>96.48</v>
      </c>
      <c r="D8" s="850">
        <v>96.54</v>
      </c>
      <c r="E8" s="850">
        <v>1.49</v>
      </c>
      <c r="F8" s="850">
        <v>1.38</v>
      </c>
      <c r="G8" s="850">
        <v>1.43</v>
      </c>
      <c r="H8" s="850">
        <v>1.39</v>
      </c>
      <c r="I8" s="850">
        <v>1.63</v>
      </c>
      <c r="J8" s="850">
        <v>1.51</v>
      </c>
      <c r="K8" s="850">
        <v>0.16</v>
      </c>
      <c r="L8" s="850">
        <v>0.31</v>
      </c>
      <c r="M8" s="850">
        <v>0.23</v>
      </c>
      <c r="N8" s="850">
        <v>0.37</v>
      </c>
      <c r="O8" s="850">
        <v>0.2</v>
      </c>
      <c r="P8" s="850">
        <v>0.28000000000000003</v>
      </c>
    </row>
    <row r="9" spans="1:19" ht="12.75" customHeight="1" x14ac:dyDescent="0.25">
      <c r="A9" s="6">
        <v>1992</v>
      </c>
      <c r="B9" s="850">
        <v>95.52</v>
      </c>
      <c r="C9" s="850">
        <v>96.65</v>
      </c>
      <c r="D9" s="850">
        <v>96.07</v>
      </c>
      <c r="E9" s="850">
        <v>1.99</v>
      </c>
      <c r="F9" s="850">
        <v>1.41</v>
      </c>
      <c r="G9" s="850">
        <v>1.71</v>
      </c>
      <c r="H9" s="850">
        <v>1.89</v>
      </c>
      <c r="I9" s="850">
        <v>1.48</v>
      </c>
      <c r="J9" s="850">
        <v>1.69</v>
      </c>
      <c r="K9" s="850">
        <v>0.4</v>
      </c>
      <c r="L9" s="850">
        <v>0.31</v>
      </c>
      <c r="M9" s="850">
        <v>0.36</v>
      </c>
      <c r="N9" s="850">
        <v>0.2</v>
      </c>
      <c r="O9" s="850">
        <v>0.14000000000000001</v>
      </c>
      <c r="P9" s="850">
        <v>0.17</v>
      </c>
    </row>
    <row r="10" spans="1:19" ht="12.75" customHeight="1" x14ac:dyDescent="0.25">
      <c r="A10" s="6">
        <v>1993</v>
      </c>
      <c r="B10" s="850">
        <v>94.93</v>
      </c>
      <c r="C10" s="850">
        <v>95.06</v>
      </c>
      <c r="D10" s="850">
        <v>95</v>
      </c>
      <c r="E10" s="850">
        <v>1.74</v>
      </c>
      <c r="F10" s="850">
        <v>1.94</v>
      </c>
      <c r="G10" s="850">
        <v>1.84</v>
      </c>
      <c r="H10" s="850">
        <v>2.23</v>
      </c>
      <c r="I10" s="850">
        <v>2.04</v>
      </c>
      <c r="J10" s="850">
        <v>2.14</v>
      </c>
      <c r="K10" s="850">
        <v>0.59</v>
      </c>
      <c r="L10" s="850">
        <v>0.35</v>
      </c>
      <c r="M10" s="850">
        <v>0.48</v>
      </c>
      <c r="N10" s="850">
        <v>0.5</v>
      </c>
      <c r="O10" s="850">
        <v>0.59</v>
      </c>
      <c r="P10" s="850">
        <v>0.55000000000000004</v>
      </c>
    </row>
    <row r="11" spans="1:19" ht="12.75" customHeight="1" x14ac:dyDescent="0.25">
      <c r="A11" s="6">
        <v>1994</v>
      </c>
      <c r="B11" s="850">
        <v>94.57</v>
      </c>
      <c r="C11" s="850">
        <v>95.2</v>
      </c>
      <c r="D11" s="850">
        <v>94.87</v>
      </c>
      <c r="E11" s="850">
        <v>1.97</v>
      </c>
      <c r="F11" s="850">
        <v>1.71</v>
      </c>
      <c r="G11" s="850">
        <v>1.84</v>
      </c>
      <c r="H11" s="850">
        <v>2.46</v>
      </c>
      <c r="I11" s="850">
        <v>2.1</v>
      </c>
      <c r="J11" s="850">
        <v>2.2799999999999998</v>
      </c>
      <c r="K11" s="850">
        <v>0.34</v>
      </c>
      <c r="L11" s="850">
        <v>0.37</v>
      </c>
      <c r="M11" s="850">
        <v>0.36</v>
      </c>
      <c r="N11" s="850">
        <v>0.66</v>
      </c>
      <c r="O11" s="850">
        <v>0.62</v>
      </c>
      <c r="P11" s="850">
        <v>0.64</v>
      </c>
    </row>
    <row r="12" spans="1:19" ht="12.75" customHeight="1" x14ac:dyDescent="0.25">
      <c r="A12" s="6">
        <v>1995</v>
      </c>
      <c r="B12" s="850">
        <v>93.03</v>
      </c>
      <c r="C12" s="850">
        <v>94.23</v>
      </c>
      <c r="D12" s="850">
        <v>93.62</v>
      </c>
      <c r="E12" s="850">
        <v>2.72</v>
      </c>
      <c r="F12" s="850">
        <v>2.1800000000000002</v>
      </c>
      <c r="G12" s="850">
        <v>2.46</v>
      </c>
      <c r="H12" s="850">
        <v>3.29</v>
      </c>
      <c r="I12" s="850">
        <v>2.81</v>
      </c>
      <c r="J12" s="850">
        <v>3.06</v>
      </c>
      <c r="K12" s="850">
        <v>0.37</v>
      </c>
      <c r="L12" s="850">
        <v>0.26</v>
      </c>
      <c r="M12" s="850">
        <v>0.32</v>
      </c>
      <c r="N12" s="850">
        <v>0.59</v>
      </c>
      <c r="O12" s="850">
        <v>0.51</v>
      </c>
      <c r="P12" s="850">
        <v>0.55000000000000004</v>
      </c>
    </row>
    <row r="13" spans="1:19" ht="12.75" customHeight="1" x14ac:dyDescent="0.25">
      <c r="A13" s="6">
        <v>1996</v>
      </c>
      <c r="B13" s="850">
        <v>90.45</v>
      </c>
      <c r="C13" s="850">
        <v>93.21</v>
      </c>
      <c r="D13" s="850">
        <v>91.8</v>
      </c>
      <c r="E13" s="850">
        <v>3.05</v>
      </c>
      <c r="F13" s="850">
        <v>2.81</v>
      </c>
      <c r="G13" s="850">
        <v>2.93</v>
      </c>
      <c r="H13" s="850">
        <v>3.95</v>
      </c>
      <c r="I13" s="850">
        <v>2.72</v>
      </c>
      <c r="J13" s="850">
        <v>3.35</v>
      </c>
      <c r="K13" s="850">
        <v>0.94</v>
      </c>
      <c r="L13" s="850">
        <v>0.41</v>
      </c>
      <c r="M13" s="850">
        <v>0.68</v>
      </c>
      <c r="N13" s="850">
        <v>1.61</v>
      </c>
      <c r="O13" s="850">
        <v>0.84</v>
      </c>
      <c r="P13" s="850">
        <v>1.24</v>
      </c>
    </row>
    <row r="14" spans="1:19" ht="12.75" customHeight="1" x14ac:dyDescent="0.25">
      <c r="A14" s="6">
        <v>1997</v>
      </c>
      <c r="B14" s="850">
        <v>90.58</v>
      </c>
      <c r="C14" s="850">
        <v>92.35</v>
      </c>
      <c r="D14" s="850">
        <v>91.44</v>
      </c>
      <c r="E14" s="850">
        <v>3</v>
      </c>
      <c r="F14" s="850">
        <v>3.03</v>
      </c>
      <c r="G14" s="850">
        <v>3.02</v>
      </c>
      <c r="H14" s="850">
        <v>4.34</v>
      </c>
      <c r="I14" s="850">
        <v>3.37</v>
      </c>
      <c r="J14" s="850">
        <v>3.87</v>
      </c>
      <c r="K14" s="850">
        <v>1.21</v>
      </c>
      <c r="L14" s="850">
        <v>0.52</v>
      </c>
      <c r="M14" s="850">
        <v>0.87</v>
      </c>
      <c r="N14" s="850">
        <v>0.87</v>
      </c>
      <c r="O14" s="850">
        <v>0.73</v>
      </c>
      <c r="P14" s="850">
        <v>0.81</v>
      </c>
    </row>
    <row r="15" spans="1:19" ht="12.75" customHeight="1" x14ac:dyDescent="0.25">
      <c r="A15" s="6">
        <v>1998</v>
      </c>
      <c r="B15" s="850">
        <v>88.97</v>
      </c>
      <c r="C15" s="850">
        <v>93.67</v>
      </c>
      <c r="D15" s="850">
        <v>91.26</v>
      </c>
      <c r="E15" s="850">
        <v>3.05</v>
      </c>
      <c r="F15" s="850">
        <v>2.13</v>
      </c>
      <c r="G15" s="850">
        <v>2.61</v>
      </c>
      <c r="H15" s="850">
        <v>5.01</v>
      </c>
      <c r="I15" s="850">
        <v>2.89</v>
      </c>
      <c r="J15" s="850">
        <v>3.98</v>
      </c>
      <c r="K15" s="850">
        <v>0.93</v>
      </c>
      <c r="L15" s="850">
        <v>0.53</v>
      </c>
      <c r="M15" s="850">
        <v>0.74</v>
      </c>
      <c r="N15" s="850">
        <v>2.04</v>
      </c>
      <c r="O15" s="850">
        <v>0.77</v>
      </c>
      <c r="P15" s="850">
        <v>1.42</v>
      </c>
    </row>
    <row r="16" spans="1:19" ht="12.75" customHeight="1" x14ac:dyDescent="0.25">
      <c r="A16" s="6">
        <v>1999</v>
      </c>
      <c r="B16" s="850">
        <v>89.73</v>
      </c>
      <c r="C16" s="850">
        <v>91.84</v>
      </c>
      <c r="D16" s="850">
        <v>90.75</v>
      </c>
      <c r="E16" s="850">
        <v>2.99</v>
      </c>
      <c r="F16" s="850">
        <v>3.44</v>
      </c>
      <c r="G16" s="850">
        <v>3.21</v>
      </c>
      <c r="H16" s="850">
        <v>5.0199999999999996</v>
      </c>
      <c r="I16" s="850">
        <v>3.77</v>
      </c>
      <c r="J16" s="850">
        <v>4.42</v>
      </c>
      <c r="K16" s="850">
        <v>1.1399999999999999</v>
      </c>
      <c r="L16" s="850">
        <v>0.4</v>
      </c>
      <c r="M16" s="850">
        <v>0.78</v>
      </c>
      <c r="N16" s="850">
        <v>1.1200000000000001</v>
      </c>
      <c r="O16" s="850">
        <v>0.55000000000000004</v>
      </c>
      <c r="P16" s="850">
        <v>0.84</v>
      </c>
    </row>
    <row r="17" spans="1:28" ht="12.75" customHeight="1" x14ac:dyDescent="0.25">
      <c r="A17" s="534">
        <v>2000</v>
      </c>
      <c r="B17" s="850">
        <v>89.68</v>
      </c>
      <c r="C17" s="850">
        <v>91.79</v>
      </c>
      <c r="D17" s="850">
        <v>90.74</v>
      </c>
      <c r="E17" s="850">
        <v>3.15</v>
      </c>
      <c r="F17" s="850">
        <v>2.72</v>
      </c>
      <c r="G17" s="850">
        <v>2.93</v>
      </c>
      <c r="H17" s="850">
        <v>4.45</v>
      </c>
      <c r="I17" s="850">
        <v>3.67</v>
      </c>
      <c r="J17" s="850">
        <v>4.0599999999999996</v>
      </c>
      <c r="K17" s="850">
        <v>1.04</v>
      </c>
      <c r="L17" s="850">
        <v>0.82</v>
      </c>
      <c r="M17" s="850">
        <v>0.93</v>
      </c>
      <c r="N17" s="850">
        <v>1.69</v>
      </c>
      <c r="O17" s="850">
        <v>1</v>
      </c>
      <c r="P17" s="850">
        <v>1.34</v>
      </c>
    </row>
    <row r="18" spans="1:28" ht="12.75" customHeight="1" x14ac:dyDescent="0.25">
      <c r="A18" s="534">
        <v>2001</v>
      </c>
      <c r="B18" s="850">
        <v>90.14</v>
      </c>
      <c r="C18" s="850">
        <v>91.35</v>
      </c>
      <c r="D18" s="850">
        <v>90.73</v>
      </c>
      <c r="E18" s="850">
        <v>2.77</v>
      </c>
      <c r="F18" s="850">
        <v>2.85</v>
      </c>
      <c r="G18" s="850">
        <v>2.81</v>
      </c>
      <c r="H18" s="850">
        <v>4.6900000000000004</v>
      </c>
      <c r="I18" s="850">
        <v>4.04</v>
      </c>
      <c r="J18" s="850">
        <v>4.37</v>
      </c>
      <c r="K18" s="850">
        <v>1.1599999999999999</v>
      </c>
      <c r="L18" s="850">
        <v>1.02</v>
      </c>
      <c r="M18" s="850">
        <v>1.0900000000000001</v>
      </c>
      <c r="N18" s="850">
        <v>1.23</v>
      </c>
      <c r="O18" s="850">
        <v>0.74</v>
      </c>
      <c r="P18" s="850">
        <v>1</v>
      </c>
    </row>
    <row r="19" spans="1:28" ht="12.75" customHeight="1" x14ac:dyDescent="0.25">
      <c r="A19" s="534">
        <v>2002</v>
      </c>
      <c r="B19" s="850">
        <v>91.32</v>
      </c>
      <c r="C19" s="850">
        <v>91.95</v>
      </c>
      <c r="D19" s="850">
        <v>91.63</v>
      </c>
      <c r="E19" s="850">
        <v>2.16</v>
      </c>
      <c r="F19" s="850">
        <v>2.08</v>
      </c>
      <c r="G19" s="850">
        <v>2.12</v>
      </c>
      <c r="H19" s="850">
        <v>4.4800000000000004</v>
      </c>
      <c r="I19" s="850">
        <v>4.13</v>
      </c>
      <c r="J19" s="850">
        <v>4.3099999999999996</v>
      </c>
      <c r="K19" s="850">
        <v>1.1399999999999999</v>
      </c>
      <c r="L19" s="850">
        <v>0.91</v>
      </c>
      <c r="M19" s="850">
        <v>1.03</v>
      </c>
      <c r="N19" s="850">
        <v>0.9</v>
      </c>
      <c r="O19" s="850">
        <v>0.93</v>
      </c>
      <c r="P19" s="850">
        <v>0.91</v>
      </c>
    </row>
    <row r="20" spans="1:28" ht="12.75" customHeight="1" x14ac:dyDescent="0.25">
      <c r="A20" s="534">
        <v>2003</v>
      </c>
      <c r="B20" s="850">
        <v>92.92</v>
      </c>
      <c r="C20" s="850">
        <v>92.33</v>
      </c>
      <c r="D20" s="850">
        <v>92.63</v>
      </c>
      <c r="E20" s="850">
        <v>1.98</v>
      </c>
      <c r="F20" s="850">
        <v>2.4900000000000002</v>
      </c>
      <c r="G20" s="850">
        <v>2.23</v>
      </c>
      <c r="H20" s="850">
        <v>3.05</v>
      </c>
      <c r="I20" s="850">
        <v>3.56</v>
      </c>
      <c r="J20" s="850">
        <v>3.3</v>
      </c>
      <c r="K20" s="850">
        <v>1.33</v>
      </c>
      <c r="L20" s="850">
        <v>0.57999999999999996</v>
      </c>
      <c r="M20" s="850">
        <v>0.96</v>
      </c>
      <c r="N20" s="850">
        <v>0.72</v>
      </c>
      <c r="O20" s="850">
        <v>1.05</v>
      </c>
      <c r="P20" s="850">
        <v>0.88</v>
      </c>
    </row>
    <row r="21" spans="1:28" ht="12.75" customHeight="1" x14ac:dyDescent="0.25">
      <c r="A21" s="534">
        <v>2004</v>
      </c>
      <c r="B21" s="850">
        <v>92.21</v>
      </c>
      <c r="C21" s="850">
        <v>92.83</v>
      </c>
      <c r="D21" s="850">
        <v>92.51</v>
      </c>
      <c r="E21" s="850">
        <v>2.11</v>
      </c>
      <c r="F21" s="850">
        <v>2.42</v>
      </c>
      <c r="G21" s="850">
        <v>2.2599999999999998</v>
      </c>
      <c r="H21" s="850">
        <v>3.25</v>
      </c>
      <c r="I21" s="850">
        <v>3.18</v>
      </c>
      <c r="J21" s="850">
        <v>3.22</v>
      </c>
      <c r="K21" s="850">
        <v>1.59</v>
      </c>
      <c r="L21" s="850">
        <v>0.69</v>
      </c>
      <c r="M21" s="850">
        <v>1.1499999999999999</v>
      </c>
      <c r="N21" s="850">
        <v>0.83</v>
      </c>
      <c r="O21" s="850">
        <v>0.88</v>
      </c>
      <c r="P21" s="850">
        <v>0.86</v>
      </c>
    </row>
    <row r="22" spans="1:28" ht="12.75" customHeight="1" x14ac:dyDescent="0.25">
      <c r="A22" s="534">
        <v>2005</v>
      </c>
      <c r="B22" s="850">
        <v>92.75</v>
      </c>
      <c r="C22" s="850">
        <v>92.36</v>
      </c>
      <c r="D22" s="850">
        <v>92.54</v>
      </c>
      <c r="E22" s="850">
        <v>2.2000000000000002</v>
      </c>
      <c r="F22" s="850">
        <v>2.4500000000000002</v>
      </c>
      <c r="G22" s="850">
        <v>2.3199999999999998</v>
      </c>
      <c r="H22" s="850">
        <v>3.27</v>
      </c>
      <c r="I22" s="850">
        <v>3.39</v>
      </c>
      <c r="J22" s="850">
        <v>3.32</v>
      </c>
      <c r="K22" s="850">
        <v>1.02</v>
      </c>
      <c r="L22" s="850">
        <v>0.82</v>
      </c>
      <c r="M22" s="850">
        <v>0.92</v>
      </c>
      <c r="N22" s="850">
        <v>0.75</v>
      </c>
      <c r="O22" s="850">
        <v>0.98</v>
      </c>
      <c r="P22" s="850">
        <v>0.88</v>
      </c>
    </row>
    <row r="23" spans="1:28" ht="12.75" customHeight="1" x14ac:dyDescent="0.25">
      <c r="A23" s="534">
        <v>2006</v>
      </c>
      <c r="B23" s="850">
        <v>92.46</v>
      </c>
      <c r="C23" s="850">
        <v>93.75</v>
      </c>
      <c r="D23" s="850">
        <v>93.1</v>
      </c>
      <c r="E23" s="850">
        <v>2.0099999999999998</v>
      </c>
      <c r="F23" s="850">
        <v>1.64</v>
      </c>
      <c r="G23" s="850">
        <v>1.83</v>
      </c>
      <c r="H23" s="850">
        <v>2.94</v>
      </c>
      <c r="I23" s="850">
        <v>2.87</v>
      </c>
      <c r="J23" s="850">
        <v>2.91</v>
      </c>
      <c r="K23" s="850">
        <v>1.22</v>
      </c>
      <c r="L23" s="850">
        <v>0.32</v>
      </c>
      <c r="M23" s="850">
        <v>0.78</v>
      </c>
      <c r="N23" s="850">
        <v>1.36</v>
      </c>
      <c r="O23" s="850">
        <v>1.42</v>
      </c>
      <c r="P23" s="850">
        <v>1.39</v>
      </c>
    </row>
    <row r="24" spans="1:28" ht="12.75" customHeight="1" x14ac:dyDescent="0.25">
      <c r="A24" s="534">
        <v>2007</v>
      </c>
      <c r="B24" s="850">
        <v>93.5</v>
      </c>
      <c r="C24" s="850">
        <v>94.38</v>
      </c>
      <c r="D24" s="850">
        <v>93.91</v>
      </c>
      <c r="E24" s="850">
        <v>2.02</v>
      </c>
      <c r="F24" s="850">
        <v>1.4</v>
      </c>
      <c r="G24" s="850">
        <v>1.73</v>
      </c>
      <c r="H24" s="850">
        <v>2.62</v>
      </c>
      <c r="I24" s="850">
        <v>2.74</v>
      </c>
      <c r="J24" s="850">
        <v>2.67</v>
      </c>
      <c r="K24" s="850">
        <v>0.85</v>
      </c>
      <c r="L24" s="850">
        <v>0.72</v>
      </c>
      <c r="M24" s="850">
        <v>0.78</v>
      </c>
      <c r="N24" s="850">
        <v>1.02</v>
      </c>
      <c r="O24" s="850">
        <v>0.77</v>
      </c>
      <c r="P24" s="850">
        <v>0.9</v>
      </c>
      <c r="AB24" s="721"/>
    </row>
    <row r="25" spans="1:28" ht="12.75" customHeight="1" x14ac:dyDescent="0.25">
      <c r="A25" s="534">
        <v>2008</v>
      </c>
      <c r="B25" s="850">
        <v>93.09</v>
      </c>
      <c r="C25" s="850">
        <v>93.98</v>
      </c>
      <c r="D25" s="850">
        <v>93.51</v>
      </c>
      <c r="E25" s="850">
        <v>1.91</v>
      </c>
      <c r="F25" s="850">
        <v>1.7</v>
      </c>
      <c r="G25" s="850">
        <v>1.8</v>
      </c>
      <c r="H25" s="850">
        <v>3.02</v>
      </c>
      <c r="I25" s="850">
        <v>2.9</v>
      </c>
      <c r="J25" s="850">
        <v>2.95</v>
      </c>
      <c r="K25" s="850">
        <v>1.21</v>
      </c>
      <c r="L25" s="850">
        <v>0.37</v>
      </c>
      <c r="M25" s="850">
        <v>0.8</v>
      </c>
      <c r="N25" s="850">
        <v>0.78</v>
      </c>
      <c r="O25" s="850">
        <v>1.05</v>
      </c>
      <c r="P25" s="850">
        <v>0.93</v>
      </c>
    </row>
    <row r="26" spans="1:28" ht="12.75" customHeight="1" x14ac:dyDescent="0.25">
      <c r="A26" s="534">
        <v>2009</v>
      </c>
      <c r="B26" s="850">
        <v>90.9</v>
      </c>
      <c r="C26" s="850">
        <v>92.69</v>
      </c>
      <c r="D26" s="850">
        <v>91.78</v>
      </c>
      <c r="E26" s="850">
        <v>2.17</v>
      </c>
      <c r="F26" s="850">
        <v>2.72</v>
      </c>
      <c r="G26" s="850">
        <v>2.44</v>
      </c>
      <c r="H26" s="850">
        <v>4.16</v>
      </c>
      <c r="I26" s="850">
        <v>3.32</v>
      </c>
      <c r="J26" s="850">
        <v>3.75</v>
      </c>
      <c r="K26" s="850">
        <v>2.04</v>
      </c>
      <c r="L26" s="850">
        <v>0.64</v>
      </c>
      <c r="M26" s="850">
        <v>1.36</v>
      </c>
      <c r="N26" s="850">
        <v>0.72</v>
      </c>
      <c r="O26" s="850">
        <v>0.65</v>
      </c>
      <c r="P26" s="850">
        <v>0.68</v>
      </c>
    </row>
    <row r="27" spans="1:28" ht="12.75" customHeight="1" x14ac:dyDescent="0.25">
      <c r="A27" s="534">
        <v>2010</v>
      </c>
      <c r="B27" s="850">
        <v>89.77</v>
      </c>
      <c r="C27" s="850">
        <v>93.22</v>
      </c>
      <c r="D27" s="850">
        <v>91.43</v>
      </c>
      <c r="E27" s="850">
        <v>2.4</v>
      </c>
      <c r="F27" s="850">
        <v>2.06</v>
      </c>
      <c r="G27" s="850">
        <v>2.23</v>
      </c>
      <c r="H27" s="850">
        <v>5.13</v>
      </c>
      <c r="I27" s="850">
        <v>3.77</v>
      </c>
      <c r="J27" s="850">
        <v>4.47</v>
      </c>
      <c r="K27" s="850">
        <v>1.83</v>
      </c>
      <c r="L27" s="850">
        <v>0.28000000000000003</v>
      </c>
      <c r="M27" s="850">
        <v>1.0900000000000001</v>
      </c>
      <c r="N27" s="850">
        <v>0.88</v>
      </c>
      <c r="O27" s="850">
        <v>0.67</v>
      </c>
      <c r="P27" s="850">
        <v>0.78</v>
      </c>
    </row>
    <row r="28" spans="1:28" ht="12.75" customHeight="1" x14ac:dyDescent="0.25">
      <c r="A28" s="534">
        <v>2011</v>
      </c>
      <c r="B28" s="850">
        <v>89.88</v>
      </c>
      <c r="C28" s="850">
        <v>93.31</v>
      </c>
      <c r="D28" s="850">
        <v>91.53</v>
      </c>
      <c r="E28" s="850">
        <v>1.99</v>
      </c>
      <c r="F28" s="850">
        <v>1.73</v>
      </c>
      <c r="G28" s="850">
        <v>1.89</v>
      </c>
      <c r="H28" s="850">
        <v>5.32</v>
      </c>
      <c r="I28" s="850">
        <v>2.71</v>
      </c>
      <c r="J28" s="850">
        <v>4.05</v>
      </c>
      <c r="K28" s="850">
        <v>1.79</v>
      </c>
      <c r="L28" s="850">
        <v>1.03</v>
      </c>
      <c r="M28" s="850">
        <v>1.42</v>
      </c>
      <c r="N28" s="850">
        <v>1.01</v>
      </c>
      <c r="O28" s="850">
        <v>1.22</v>
      </c>
      <c r="P28" s="850">
        <v>1.1100000000000001</v>
      </c>
    </row>
    <row r="29" spans="1:28" ht="12.75" customHeight="1" x14ac:dyDescent="0.25">
      <c r="A29" s="534" t="s">
        <v>89</v>
      </c>
      <c r="B29" s="850">
        <v>91.43</v>
      </c>
      <c r="C29" s="850">
        <v>94.28</v>
      </c>
      <c r="D29" s="850">
        <v>92.8</v>
      </c>
      <c r="E29" s="850">
        <v>1.52</v>
      </c>
      <c r="F29" s="850">
        <v>1.66</v>
      </c>
      <c r="G29" s="850">
        <v>1.59</v>
      </c>
      <c r="H29" s="850">
        <v>4.1399999999999997</v>
      </c>
      <c r="I29" s="850">
        <v>2.88</v>
      </c>
      <c r="J29" s="850">
        <v>3.52</v>
      </c>
      <c r="K29" s="850">
        <v>1.74</v>
      </c>
      <c r="L29" s="850">
        <v>0.63</v>
      </c>
      <c r="M29" s="850">
        <v>1.22</v>
      </c>
      <c r="N29" s="850">
        <v>1.18</v>
      </c>
      <c r="O29" s="850">
        <v>0.56000000000000005</v>
      </c>
      <c r="P29" s="850">
        <v>0.87</v>
      </c>
    </row>
    <row r="30" spans="1:28" ht="12.75" customHeight="1" x14ac:dyDescent="0.25">
      <c r="A30" s="534" t="s">
        <v>90</v>
      </c>
      <c r="B30" s="855">
        <v>91.82</v>
      </c>
      <c r="C30" s="855">
        <v>93.05</v>
      </c>
      <c r="D30" s="855">
        <v>92.42</v>
      </c>
      <c r="E30" s="855">
        <v>1.64</v>
      </c>
      <c r="F30" s="855">
        <v>1.37</v>
      </c>
      <c r="G30" s="855">
        <v>1.51</v>
      </c>
      <c r="H30" s="855">
        <v>3.96</v>
      </c>
      <c r="I30" s="855">
        <v>4.08</v>
      </c>
      <c r="J30" s="855">
        <v>4.03</v>
      </c>
      <c r="K30" s="855">
        <v>1.29</v>
      </c>
      <c r="L30" s="855">
        <v>0.75</v>
      </c>
      <c r="M30" s="855">
        <v>1.03</v>
      </c>
      <c r="N30" s="855">
        <v>1.29</v>
      </c>
      <c r="O30" s="855">
        <v>0.75</v>
      </c>
      <c r="P30" s="855">
        <v>1.02</v>
      </c>
    </row>
    <row r="31" spans="1:28" ht="12.75" customHeight="1" x14ac:dyDescent="0.25">
      <c r="A31" s="534">
        <v>2013</v>
      </c>
      <c r="B31" s="855">
        <v>92.05</v>
      </c>
      <c r="C31" s="855">
        <v>94</v>
      </c>
      <c r="D31" s="855">
        <v>92.99</v>
      </c>
      <c r="E31" s="855">
        <v>1.73</v>
      </c>
      <c r="F31" s="855">
        <v>1.78</v>
      </c>
      <c r="G31" s="855">
        <v>1.75</v>
      </c>
      <c r="H31" s="855">
        <v>3.11</v>
      </c>
      <c r="I31" s="855">
        <v>2.78</v>
      </c>
      <c r="J31" s="855">
        <v>2.96</v>
      </c>
      <c r="K31" s="855">
        <v>2.2400000000000002</v>
      </c>
      <c r="L31" s="855">
        <v>0.88</v>
      </c>
      <c r="M31" s="855">
        <v>1.59</v>
      </c>
      <c r="N31" s="855">
        <v>0.87</v>
      </c>
      <c r="O31" s="855">
        <v>0.55000000000000004</v>
      </c>
      <c r="P31" s="855">
        <v>0.71</v>
      </c>
    </row>
    <row r="32" spans="1:28" ht="12.75" customHeight="1" x14ac:dyDescent="0.25">
      <c r="A32" s="534">
        <v>2014</v>
      </c>
      <c r="B32" s="855">
        <v>90.32</v>
      </c>
      <c r="C32" s="855">
        <v>91.83</v>
      </c>
      <c r="D32" s="855">
        <v>91.03</v>
      </c>
      <c r="E32" s="855">
        <v>2.17</v>
      </c>
      <c r="F32" s="855">
        <v>1.84</v>
      </c>
      <c r="G32" s="855">
        <v>2.0099999999999998</v>
      </c>
      <c r="H32" s="855">
        <v>4.0999999999999996</v>
      </c>
      <c r="I32" s="855">
        <v>3.98</v>
      </c>
      <c r="J32" s="855">
        <v>4.04</v>
      </c>
      <c r="K32" s="855">
        <v>1.87</v>
      </c>
      <c r="L32" s="855">
        <v>1.1499999999999999</v>
      </c>
      <c r="M32" s="855">
        <v>1.54</v>
      </c>
      <c r="N32" s="855">
        <v>1.54</v>
      </c>
      <c r="O32" s="855">
        <v>1.19</v>
      </c>
      <c r="P32" s="855">
        <v>1.39</v>
      </c>
    </row>
    <row r="33" spans="1:36" ht="12.75" customHeight="1" x14ac:dyDescent="0.25">
      <c r="A33" s="534">
        <v>2015</v>
      </c>
      <c r="B33" s="855">
        <v>91.17</v>
      </c>
      <c r="C33" s="855">
        <v>94.1</v>
      </c>
      <c r="D33" s="855">
        <v>92.53</v>
      </c>
      <c r="E33" s="855">
        <v>1.1499999999999999</v>
      </c>
      <c r="F33" s="855">
        <v>1.07</v>
      </c>
      <c r="G33" s="855">
        <v>1.1399999999999999</v>
      </c>
      <c r="H33" s="855">
        <v>3.94</v>
      </c>
      <c r="I33" s="855">
        <v>2.92</v>
      </c>
      <c r="J33" s="855">
        <v>3.47</v>
      </c>
      <c r="K33" s="855">
        <v>2.13</v>
      </c>
      <c r="L33" s="855">
        <v>0.53</v>
      </c>
      <c r="M33" s="855">
        <v>1.37</v>
      </c>
      <c r="N33" s="855">
        <v>1.62</v>
      </c>
      <c r="O33" s="855">
        <v>1.39</v>
      </c>
      <c r="P33" s="855">
        <v>1.5</v>
      </c>
    </row>
    <row r="34" spans="1:36" ht="12.75" customHeight="1" x14ac:dyDescent="0.25">
      <c r="A34" s="534">
        <v>2016</v>
      </c>
      <c r="B34" s="855">
        <v>93.13</v>
      </c>
      <c r="C34" s="855">
        <v>94.64</v>
      </c>
      <c r="D34" s="855">
        <v>93.49</v>
      </c>
      <c r="E34" s="855">
        <v>1.36</v>
      </c>
      <c r="F34" s="855">
        <v>1.1399999999999999</v>
      </c>
      <c r="G34" s="855">
        <v>1.29</v>
      </c>
      <c r="H34" s="855">
        <v>2.3199999999999998</v>
      </c>
      <c r="I34" s="855">
        <v>2.36</v>
      </c>
      <c r="J34" s="855">
        <v>2.4300000000000002</v>
      </c>
      <c r="K34" s="855">
        <v>1.37</v>
      </c>
      <c r="L34" s="855">
        <v>0.92</v>
      </c>
      <c r="M34" s="855">
        <v>1.34</v>
      </c>
      <c r="N34" s="855">
        <v>1.83</v>
      </c>
      <c r="O34" s="855">
        <v>0.93</v>
      </c>
      <c r="P34" s="855">
        <v>1.45</v>
      </c>
    </row>
    <row r="35" spans="1:36" ht="12.75" customHeight="1" x14ac:dyDescent="0.25">
      <c r="A35" s="534">
        <v>2017</v>
      </c>
      <c r="B35" s="855">
        <v>92.08</v>
      </c>
      <c r="C35" s="855">
        <v>93.36</v>
      </c>
      <c r="D35" s="855">
        <v>92.49</v>
      </c>
      <c r="E35" s="855">
        <v>1.71</v>
      </c>
      <c r="F35" s="855">
        <v>1.32</v>
      </c>
      <c r="G35" s="855">
        <v>1.53</v>
      </c>
      <c r="H35" s="855">
        <v>3.46</v>
      </c>
      <c r="I35" s="855">
        <v>2.99</v>
      </c>
      <c r="J35" s="855">
        <v>3.28</v>
      </c>
      <c r="K35" s="855">
        <v>1.33</v>
      </c>
      <c r="L35" s="855">
        <v>0.87</v>
      </c>
      <c r="M35" s="855">
        <v>1.23</v>
      </c>
      <c r="N35" s="855">
        <v>1.42</v>
      </c>
      <c r="O35" s="855">
        <v>1.47</v>
      </c>
      <c r="P35" s="855">
        <v>1.47</v>
      </c>
      <c r="R35" s="1105"/>
    </row>
    <row r="36" spans="1:36" ht="12.75" customHeight="1" x14ac:dyDescent="0.25">
      <c r="A36" s="534">
        <v>2018</v>
      </c>
      <c r="B36" s="855">
        <v>90.54</v>
      </c>
      <c r="C36" s="855">
        <v>93.16</v>
      </c>
      <c r="D36" s="855">
        <v>91.64</v>
      </c>
      <c r="E36" s="855">
        <v>2.02</v>
      </c>
      <c r="F36" s="855">
        <v>1.71</v>
      </c>
      <c r="G36" s="855">
        <v>1.84</v>
      </c>
      <c r="H36" s="855">
        <v>4.05</v>
      </c>
      <c r="I36" s="855">
        <v>2.33</v>
      </c>
      <c r="J36" s="855">
        <v>3.24</v>
      </c>
      <c r="K36" s="855">
        <v>1.87</v>
      </c>
      <c r="L36" s="855">
        <v>1.42</v>
      </c>
      <c r="M36" s="855">
        <v>1.71</v>
      </c>
      <c r="N36" s="855">
        <v>1.51</v>
      </c>
      <c r="O36" s="855">
        <v>1.38</v>
      </c>
      <c r="P36" s="855">
        <v>1.56</v>
      </c>
    </row>
    <row r="37" spans="1:36" ht="12.75" customHeight="1" x14ac:dyDescent="0.25">
      <c r="A37" s="534">
        <v>2019</v>
      </c>
      <c r="B37" s="855">
        <v>88.9</v>
      </c>
      <c r="C37" s="855">
        <v>92.53</v>
      </c>
      <c r="D37" s="855">
        <v>90.52</v>
      </c>
      <c r="E37" s="855">
        <v>1.99</v>
      </c>
      <c r="F37" s="855">
        <v>1.64</v>
      </c>
      <c r="G37" s="855">
        <v>1.83</v>
      </c>
      <c r="H37" s="855">
        <v>4.33</v>
      </c>
      <c r="I37" s="855">
        <v>3.06</v>
      </c>
      <c r="J37" s="855">
        <v>3.69</v>
      </c>
      <c r="K37" s="855">
        <v>1.64</v>
      </c>
      <c r="L37" s="855">
        <v>0.78</v>
      </c>
      <c r="M37" s="855">
        <v>1.27</v>
      </c>
      <c r="N37" s="855">
        <v>3.13</v>
      </c>
      <c r="O37" s="855">
        <v>1.99</v>
      </c>
      <c r="P37" s="855">
        <v>2.69</v>
      </c>
    </row>
    <row r="38" spans="1:36" ht="6" customHeight="1" x14ac:dyDescent="0.25">
      <c r="A38" s="1072" t="s">
        <v>39</v>
      </c>
      <c r="B38" s="1073"/>
      <c r="C38" s="1073"/>
      <c r="D38" s="1073"/>
      <c r="E38" s="1073"/>
      <c r="F38" s="1073"/>
      <c r="G38" s="1073"/>
      <c r="H38" s="1073"/>
      <c r="I38" s="1073"/>
      <c r="J38" s="1073"/>
      <c r="K38" s="1073"/>
      <c r="L38" s="1073"/>
      <c r="M38" s="1073"/>
      <c r="N38" s="1073"/>
      <c r="O38" s="1073"/>
      <c r="P38" s="1073"/>
    </row>
    <row r="39" spans="1:36" s="61" customFormat="1" ht="15" customHeight="1" x14ac:dyDescent="0.25">
      <c r="A39" s="1318" t="s">
        <v>317</v>
      </c>
      <c r="B39" s="1318"/>
      <c r="C39" s="1318"/>
      <c r="D39" s="1318"/>
      <c r="E39" s="1318"/>
      <c r="F39" s="1318"/>
      <c r="G39" s="1318"/>
      <c r="H39" s="1318"/>
      <c r="I39" s="1318"/>
      <c r="J39" s="1318"/>
      <c r="K39" s="1318"/>
      <c r="L39" s="1318"/>
      <c r="M39" s="1318"/>
      <c r="N39" s="1318"/>
      <c r="O39" s="1318"/>
      <c r="P39" s="1318"/>
      <c r="Q39" s="1085"/>
      <c r="R39" s="1085"/>
      <c r="S39" s="1085"/>
      <c r="T39" s="1085"/>
      <c r="U39" s="1085"/>
      <c r="V39" s="1085"/>
      <c r="W39" s="1085"/>
      <c r="X39" s="1085"/>
      <c r="Y39" s="1085"/>
      <c r="Z39" s="1085"/>
      <c r="AA39" s="1085"/>
      <c r="AB39" s="1085"/>
      <c r="AC39" s="1085"/>
      <c r="AD39" s="1085"/>
      <c r="AE39" s="1085"/>
      <c r="AF39" s="1085"/>
      <c r="AG39" s="1085"/>
      <c r="AH39" s="1085"/>
      <c r="AI39" s="1085"/>
      <c r="AJ39" s="1085"/>
    </row>
    <row r="40" spans="1:36" s="61" customFormat="1" ht="6" customHeight="1" x14ac:dyDescent="0.25">
      <c r="A40" s="1085"/>
      <c r="B40" s="1085"/>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c r="AG40" s="1085"/>
      <c r="AH40" s="1085"/>
      <c r="AI40" s="1085"/>
      <c r="AJ40" s="1085"/>
    </row>
    <row r="41" spans="1:36" ht="12.75" customHeight="1" x14ac:dyDescent="0.25">
      <c r="A41" s="1298" t="s">
        <v>192</v>
      </c>
      <c r="B41" s="1298"/>
      <c r="C41" s="1298"/>
      <c r="D41" s="1298"/>
      <c r="E41" s="1298"/>
      <c r="F41" s="1298"/>
      <c r="G41" s="1298"/>
      <c r="H41" s="1298"/>
      <c r="I41" s="1298"/>
      <c r="J41" s="1298"/>
      <c r="K41" s="1298"/>
      <c r="L41" s="1298"/>
      <c r="M41" s="1298"/>
      <c r="N41" s="1298"/>
      <c r="O41" s="1298"/>
      <c r="P41" s="1298"/>
    </row>
    <row r="43" spans="1:36" x14ac:dyDescent="0.25">
      <c r="B43" s="344"/>
      <c r="C43" s="344"/>
      <c r="D43" s="344"/>
      <c r="E43" s="345"/>
    </row>
    <row r="44" spans="1:36" x14ac:dyDescent="0.25">
      <c r="B44" s="344"/>
      <c r="C44" s="344"/>
      <c r="D44" s="344"/>
      <c r="E44" s="345"/>
    </row>
    <row r="45" spans="1:36" x14ac:dyDescent="0.25">
      <c r="B45" s="344"/>
      <c r="C45" s="344"/>
      <c r="D45" s="344"/>
      <c r="E45" s="345"/>
    </row>
    <row r="46" spans="1:36" x14ac:dyDescent="0.25">
      <c r="B46" s="344"/>
      <c r="C46" s="346"/>
      <c r="D46" s="346"/>
      <c r="E46" s="345"/>
    </row>
    <row r="47" spans="1:36" x14ac:dyDescent="0.25">
      <c r="B47" s="344"/>
      <c r="C47" s="344"/>
      <c r="D47" s="344"/>
      <c r="E47" s="345"/>
    </row>
  </sheetData>
  <mergeCells count="9">
    <mergeCell ref="A39:P39"/>
    <mergeCell ref="A41:P41"/>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30"/>
  <sheetViews>
    <sheetView workbookViewId="0">
      <pane ySplit="4" topLeftCell="A5" activePane="bottomLeft" state="frozen"/>
      <selection sqref="A1:B1"/>
      <selection pane="bottomLeft" activeCell="D1" sqref="D1:F1"/>
    </sheetView>
  </sheetViews>
  <sheetFormatPr defaultColWidth="8.81640625" defaultRowHeight="12.5" x14ac:dyDescent="0.25"/>
  <cols>
    <col min="1" max="16" width="6.7265625" style="873" customWidth="1"/>
    <col min="17" max="30" width="8.7265625" style="873" customWidth="1"/>
    <col min="31" max="16384" width="8.81640625" style="873"/>
  </cols>
  <sheetData>
    <row r="1" spans="1:25" ht="30" customHeight="1" x14ac:dyDescent="0.3">
      <c r="A1" s="73"/>
      <c r="B1" s="878"/>
      <c r="C1" s="878"/>
      <c r="D1" s="878"/>
      <c r="E1" s="878"/>
      <c r="F1" s="878"/>
      <c r="G1" s="878"/>
      <c r="J1" s="878"/>
      <c r="K1" s="878"/>
      <c r="L1" s="878"/>
      <c r="M1" s="878"/>
      <c r="N1" s="1306" t="s">
        <v>198</v>
      </c>
      <c r="O1" s="1307"/>
      <c r="P1" s="1307"/>
      <c r="R1" s="1293" t="s">
        <v>315</v>
      </c>
      <c r="S1" s="1294"/>
      <c r="T1" s="1294"/>
    </row>
    <row r="2" spans="1:25" s="865" customFormat="1" ht="30" customHeight="1" x14ac:dyDescent="0.3">
      <c r="A2" s="1301" t="s">
        <v>485</v>
      </c>
      <c r="B2" s="1301"/>
      <c r="C2" s="1301"/>
      <c r="D2" s="1301"/>
      <c r="E2" s="1301"/>
      <c r="F2" s="1301"/>
      <c r="G2" s="1301"/>
      <c r="H2" s="1301"/>
      <c r="I2" s="1301"/>
      <c r="J2" s="1301"/>
      <c r="K2" s="1301"/>
      <c r="L2" s="1301"/>
      <c r="M2" s="1301"/>
      <c r="N2" s="1301"/>
      <c r="O2" s="1301"/>
      <c r="P2" s="1301"/>
    </row>
    <row r="3" spans="1:25" ht="15" customHeight="1" x14ac:dyDescent="0.25">
      <c r="A3" s="881"/>
      <c r="B3" s="1312" t="s">
        <v>19</v>
      </c>
      <c r="C3" s="1312"/>
      <c r="D3" s="1312"/>
      <c r="E3" s="1312" t="s">
        <v>92</v>
      </c>
      <c r="F3" s="1312"/>
      <c r="G3" s="1312"/>
      <c r="H3" s="1312" t="s">
        <v>93</v>
      </c>
      <c r="I3" s="1312"/>
      <c r="J3" s="1312"/>
      <c r="K3" s="1312" t="s">
        <v>94</v>
      </c>
      <c r="L3" s="1312"/>
      <c r="M3" s="1312"/>
      <c r="N3" s="1312" t="s">
        <v>35</v>
      </c>
      <c r="O3" s="1312"/>
      <c r="P3" s="1312"/>
    </row>
    <row r="4" spans="1:25" ht="15" customHeight="1" x14ac:dyDescent="0.25">
      <c r="A4" s="842"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25" ht="6" customHeight="1" x14ac:dyDescent="0.3">
      <c r="A5" s="232"/>
      <c r="B5" s="225"/>
      <c r="C5" s="225"/>
      <c r="D5" s="225"/>
      <c r="E5" s="225"/>
      <c r="F5" s="225"/>
      <c r="G5" s="225"/>
      <c r="H5" s="205"/>
      <c r="I5" s="205"/>
      <c r="J5" s="205"/>
      <c r="K5" s="225"/>
      <c r="L5" s="225"/>
      <c r="M5" s="225"/>
      <c r="N5" s="205"/>
      <c r="O5" s="205"/>
    </row>
    <row r="6" spans="1:25" ht="12.75" customHeight="1" x14ac:dyDescent="0.25">
      <c r="A6" s="24" t="s">
        <v>313</v>
      </c>
      <c r="B6" s="850">
        <v>16.399999999999999</v>
      </c>
      <c r="C6" s="850">
        <v>13.95</v>
      </c>
      <c r="D6" s="850">
        <v>15.21</v>
      </c>
      <c r="E6" s="850">
        <v>83.03</v>
      </c>
      <c r="F6" s="850">
        <v>85.53</v>
      </c>
      <c r="G6" s="850">
        <v>84.24</v>
      </c>
      <c r="H6" s="850">
        <v>77.680000000000007</v>
      </c>
      <c r="I6" s="850">
        <v>81.88</v>
      </c>
      <c r="J6" s="850">
        <v>79.72</v>
      </c>
      <c r="K6" s="850">
        <v>55.95</v>
      </c>
      <c r="L6" s="850">
        <v>60.71</v>
      </c>
      <c r="M6" s="850">
        <v>58.26</v>
      </c>
      <c r="N6" s="850">
        <v>0.57999999999999996</v>
      </c>
      <c r="O6" s="850">
        <v>0.52</v>
      </c>
      <c r="P6" s="850">
        <v>0.55000000000000004</v>
      </c>
      <c r="Q6" s="23"/>
      <c r="Y6" s="941"/>
    </row>
    <row r="7" spans="1:25" ht="12.75" customHeight="1" x14ac:dyDescent="0.25">
      <c r="A7" s="119">
        <v>2013</v>
      </c>
      <c r="B7" s="850">
        <v>17.3</v>
      </c>
      <c r="C7" s="850">
        <v>17.329999999999998</v>
      </c>
      <c r="D7" s="850">
        <v>17.41</v>
      </c>
      <c r="E7" s="850">
        <v>81.96</v>
      </c>
      <c r="F7" s="850">
        <v>81.58</v>
      </c>
      <c r="G7" s="850">
        <v>81.7</v>
      </c>
      <c r="H7" s="850">
        <v>76.86</v>
      </c>
      <c r="I7" s="850">
        <v>77.36</v>
      </c>
      <c r="J7" s="850">
        <v>77.040000000000006</v>
      </c>
      <c r="K7" s="850">
        <v>52.67</v>
      </c>
      <c r="L7" s="850">
        <v>54.11</v>
      </c>
      <c r="M7" s="850">
        <v>53.34</v>
      </c>
      <c r="N7" s="850">
        <v>0.72</v>
      </c>
      <c r="O7" s="850">
        <v>1.08</v>
      </c>
      <c r="P7" s="850">
        <v>0.89</v>
      </c>
      <c r="Q7" s="23"/>
      <c r="Y7" s="941"/>
    </row>
    <row r="8" spans="1:25" ht="12.75" customHeight="1" x14ac:dyDescent="0.25">
      <c r="A8" s="119">
        <v>2014</v>
      </c>
      <c r="B8" s="850">
        <v>19.11</v>
      </c>
      <c r="C8" s="850">
        <v>14.15</v>
      </c>
      <c r="D8" s="850">
        <v>16.78</v>
      </c>
      <c r="E8" s="850">
        <v>80.34</v>
      </c>
      <c r="F8" s="850">
        <v>85.24</v>
      </c>
      <c r="G8" s="850">
        <v>82.65</v>
      </c>
      <c r="H8" s="850">
        <v>75.8</v>
      </c>
      <c r="I8" s="850">
        <v>81.98</v>
      </c>
      <c r="J8" s="850">
        <v>78.69</v>
      </c>
      <c r="K8" s="850">
        <v>54.28</v>
      </c>
      <c r="L8" s="850">
        <v>59.42</v>
      </c>
      <c r="M8" s="850">
        <v>56.72</v>
      </c>
      <c r="N8" s="850">
        <v>0.55000000000000004</v>
      </c>
      <c r="O8" s="850">
        <v>0.6</v>
      </c>
      <c r="P8" s="850">
        <v>0.57999999999999996</v>
      </c>
      <c r="Q8" s="23"/>
      <c r="Y8" s="941"/>
    </row>
    <row r="9" spans="1:25" ht="12.75" customHeight="1" x14ac:dyDescent="0.25">
      <c r="A9" s="119">
        <v>2015</v>
      </c>
      <c r="B9" s="850">
        <v>20.53</v>
      </c>
      <c r="C9" s="850">
        <v>20.239999999999998</v>
      </c>
      <c r="D9" s="850">
        <v>20.43</v>
      </c>
      <c r="E9" s="850">
        <v>78.53</v>
      </c>
      <c r="F9" s="850">
        <v>78.989999999999995</v>
      </c>
      <c r="G9" s="850">
        <v>78.72</v>
      </c>
      <c r="H9" s="850">
        <v>73.14</v>
      </c>
      <c r="I9" s="850">
        <v>76.06</v>
      </c>
      <c r="J9" s="850">
        <v>74.53</v>
      </c>
      <c r="K9" s="850">
        <v>51.72</v>
      </c>
      <c r="L9" s="850">
        <v>55.7</v>
      </c>
      <c r="M9" s="850">
        <v>53.59</v>
      </c>
      <c r="N9" s="850">
        <v>0.94</v>
      </c>
      <c r="O9" s="850">
        <v>0.77</v>
      </c>
      <c r="P9" s="850">
        <v>0.85</v>
      </c>
      <c r="Q9" s="23"/>
      <c r="Y9" s="941"/>
    </row>
    <row r="10" spans="1:25" ht="12.75" customHeight="1" x14ac:dyDescent="0.25">
      <c r="A10" s="119">
        <v>2016</v>
      </c>
      <c r="B10" s="850">
        <v>21.18</v>
      </c>
      <c r="C10" s="850">
        <v>20.53</v>
      </c>
      <c r="D10" s="850">
        <v>21.05</v>
      </c>
      <c r="E10" s="850">
        <v>78.09</v>
      </c>
      <c r="F10" s="850">
        <v>79.22</v>
      </c>
      <c r="G10" s="850">
        <v>78.459999999999994</v>
      </c>
      <c r="H10" s="850">
        <v>72.8</v>
      </c>
      <c r="I10" s="850">
        <v>75.91</v>
      </c>
      <c r="J10" s="850">
        <v>73.989999999999995</v>
      </c>
      <c r="K10" s="850">
        <v>50.82</v>
      </c>
      <c r="L10" s="850">
        <v>54.16</v>
      </c>
      <c r="M10" s="850">
        <v>52.26</v>
      </c>
      <c r="N10" s="850">
        <v>0.73</v>
      </c>
      <c r="O10" s="850">
        <v>0.24</v>
      </c>
      <c r="P10" s="850">
        <v>0.49</v>
      </c>
      <c r="Q10" s="23"/>
      <c r="Y10" s="941"/>
    </row>
    <row r="11" spans="1:25" ht="12.75" customHeight="1" x14ac:dyDescent="0.25">
      <c r="A11" s="119">
        <v>2017</v>
      </c>
      <c r="B11" s="850">
        <v>22.63</v>
      </c>
      <c r="C11" s="850">
        <v>19.93</v>
      </c>
      <c r="D11" s="850">
        <v>21.49</v>
      </c>
      <c r="E11" s="850">
        <v>76.44</v>
      </c>
      <c r="F11" s="850">
        <v>79.09</v>
      </c>
      <c r="G11" s="850">
        <v>77.55</v>
      </c>
      <c r="H11" s="850">
        <v>72.5</v>
      </c>
      <c r="I11" s="850">
        <v>76.22</v>
      </c>
      <c r="J11" s="850">
        <v>74.06</v>
      </c>
      <c r="K11" s="850">
        <v>52.26</v>
      </c>
      <c r="L11" s="850">
        <v>55.65</v>
      </c>
      <c r="M11" s="850">
        <v>53.65</v>
      </c>
      <c r="N11" s="850">
        <v>0.93</v>
      </c>
      <c r="O11" s="850">
        <v>0.98</v>
      </c>
      <c r="P11" s="850">
        <v>0.96</v>
      </c>
      <c r="Q11" s="845"/>
      <c r="Y11" s="941"/>
    </row>
    <row r="12" spans="1:25" ht="12.75" customHeight="1" x14ac:dyDescent="0.25">
      <c r="A12" s="119">
        <v>2018</v>
      </c>
      <c r="B12" s="850">
        <v>24.74</v>
      </c>
      <c r="C12" s="850">
        <v>20.37</v>
      </c>
      <c r="D12" s="850">
        <v>22.81</v>
      </c>
      <c r="E12" s="850">
        <v>74.489999999999995</v>
      </c>
      <c r="F12" s="850">
        <v>78.92</v>
      </c>
      <c r="G12" s="850">
        <v>76.42</v>
      </c>
      <c r="H12" s="850">
        <v>70.459999999999994</v>
      </c>
      <c r="I12" s="850">
        <v>75.17</v>
      </c>
      <c r="J12" s="850">
        <v>72.47</v>
      </c>
      <c r="K12" s="850">
        <v>48.87</v>
      </c>
      <c r="L12" s="850">
        <v>52.79</v>
      </c>
      <c r="M12" s="850">
        <v>50.54</v>
      </c>
      <c r="N12" s="850">
        <v>0.77</v>
      </c>
      <c r="O12" s="850">
        <v>0.71</v>
      </c>
      <c r="P12" s="850">
        <v>0.77</v>
      </c>
      <c r="Q12" s="845"/>
      <c r="Y12" s="941"/>
    </row>
    <row r="13" spans="1:25" ht="12.75" customHeight="1" x14ac:dyDescent="0.25">
      <c r="A13" s="119">
        <v>2019</v>
      </c>
      <c r="B13" s="850">
        <v>27.72</v>
      </c>
      <c r="C13" s="850">
        <v>25.01</v>
      </c>
      <c r="D13" s="850">
        <v>26.45</v>
      </c>
      <c r="E13" s="850">
        <v>71.98</v>
      </c>
      <c r="F13" s="850">
        <v>74.42</v>
      </c>
      <c r="G13" s="850">
        <v>73.13</v>
      </c>
      <c r="H13" s="850">
        <v>67.25</v>
      </c>
      <c r="I13" s="850">
        <v>70.81</v>
      </c>
      <c r="J13" s="850">
        <v>68.88</v>
      </c>
      <c r="K13" s="850">
        <v>46.97</v>
      </c>
      <c r="L13" s="850">
        <v>50.2</v>
      </c>
      <c r="M13" s="850">
        <v>48.49</v>
      </c>
      <c r="N13" s="850">
        <v>0.3</v>
      </c>
      <c r="O13" s="850">
        <v>0.56000000000000005</v>
      </c>
      <c r="P13" s="850">
        <v>0.42</v>
      </c>
      <c r="Q13" s="845"/>
      <c r="Y13" s="941"/>
    </row>
    <row r="14" spans="1:25" ht="6" customHeight="1" x14ac:dyDescent="0.25">
      <c r="A14" s="143"/>
      <c r="B14" s="653"/>
      <c r="C14" s="653"/>
      <c r="D14" s="653"/>
      <c r="E14" s="653"/>
      <c r="F14" s="653"/>
      <c r="G14" s="653"/>
      <c r="H14" s="653"/>
      <c r="I14" s="653"/>
      <c r="J14" s="653"/>
      <c r="K14" s="653"/>
      <c r="L14" s="653"/>
      <c r="M14" s="653"/>
      <c r="N14" s="653"/>
      <c r="O14" s="653"/>
      <c r="P14" s="375"/>
      <c r="Q14" s="23"/>
      <c r="Y14" s="941"/>
    </row>
    <row r="15" spans="1:25" ht="15" customHeight="1" x14ac:dyDescent="0.25">
      <c r="A15" s="1298" t="s">
        <v>192</v>
      </c>
      <c r="B15" s="1298"/>
      <c r="C15" s="1298"/>
      <c r="D15" s="1298"/>
      <c r="E15" s="1298"/>
      <c r="F15" s="1298"/>
      <c r="G15" s="1298"/>
      <c r="H15" s="1298"/>
      <c r="I15" s="1298"/>
      <c r="J15" s="1298"/>
      <c r="K15" s="1298"/>
      <c r="L15" s="1298"/>
      <c r="M15" s="1298"/>
      <c r="N15" s="1298"/>
      <c r="O15" s="1298"/>
      <c r="P15" s="1313"/>
      <c r="Y15" s="941"/>
    </row>
    <row r="16" spans="1:25" x14ac:dyDescent="0.25">
      <c r="Y16" s="941"/>
    </row>
    <row r="17" spans="25:25" s="843" customFormat="1" x14ac:dyDescent="0.25"/>
    <row r="18" spans="25:25" x14ac:dyDescent="0.25">
      <c r="Y18" s="941"/>
    </row>
    <row r="19" spans="25:25" x14ac:dyDescent="0.25">
      <c r="Y19" s="941"/>
    </row>
    <row r="20" spans="25:25" x14ac:dyDescent="0.25">
      <c r="Y20" s="941"/>
    </row>
    <row r="21" spans="25:25" x14ac:dyDescent="0.25">
      <c r="Y21" s="941"/>
    </row>
    <row r="22" spans="25:25" x14ac:dyDescent="0.25">
      <c r="Y22" s="941"/>
    </row>
    <row r="23" spans="25:25" x14ac:dyDescent="0.25">
      <c r="Y23" s="941"/>
    </row>
    <row r="24" spans="25:25" x14ac:dyDescent="0.25">
      <c r="Y24" s="941"/>
    </row>
    <row r="25" spans="25:25" x14ac:dyDescent="0.25">
      <c r="Y25" s="941"/>
    </row>
    <row r="26" spans="25:25" x14ac:dyDescent="0.25">
      <c r="Y26" s="941"/>
    </row>
    <row r="27" spans="25:25" x14ac:dyDescent="0.25">
      <c r="Y27" s="941"/>
    </row>
    <row r="28" spans="25:25" x14ac:dyDescent="0.25">
      <c r="Y28" s="941"/>
    </row>
    <row r="29" spans="25:25" x14ac:dyDescent="0.25">
      <c r="Y29" s="941"/>
    </row>
    <row r="30" spans="25:25" x14ac:dyDescent="0.25">
      <c r="Y30" s="941"/>
    </row>
  </sheetData>
  <mergeCells count="9">
    <mergeCell ref="A15:P15"/>
    <mergeCell ref="E3:G3"/>
    <mergeCell ref="H3:J3"/>
    <mergeCell ref="K3:M3"/>
    <mergeCell ref="R1:T1"/>
    <mergeCell ref="N1:P1"/>
    <mergeCell ref="B3:D3"/>
    <mergeCell ref="N3:P3"/>
    <mergeCell ref="A2:P2"/>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J47"/>
  <sheetViews>
    <sheetView zoomScaleNormal="100" zoomScalePageLayoutView="125" workbookViewId="0">
      <pane ySplit="4" topLeftCell="A5" activePane="bottomLeft" state="frozen"/>
      <selection activeCell="I6" sqref="I6:I13"/>
      <selection pane="bottomLeft" activeCell="O1" sqref="O1:S1"/>
    </sheetView>
  </sheetViews>
  <sheetFormatPr defaultColWidth="8.81640625" defaultRowHeight="12.5" x14ac:dyDescent="0.25"/>
  <cols>
    <col min="1" max="1" width="6.7265625" style="61" customWidth="1"/>
    <col min="2" max="7" width="6.7265625" style="1089" customWidth="1"/>
    <col min="8" max="8" width="7.1796875" style="1089" customWidth="1"/>
    <col min="9" max="16" width="6.7265625" style="1089" customWidth="1"/>
    <col min="17" max="17" width="8.7265625" style="1089" customWidth="1"/>
    <col min="18" max="18" width="11.26953125" style="1089" customWidth="1"/>
    <col min="19" max="19" width="13" style="1089" customWidth="1"/>
    <col min="20" max="20" width="10.81640625" style="1089" customWidth="1"/>
    <col min="21" max="21" width="16.453125" style="1089" customWidth="1"/>
    <col min="22" max="26" width="8.7265625" style="1089" customWidth="1"/>
    <col min="27" max="16384" width="8.81640625" style="1089"/>
  </cols>
  <sheetData>
    <row r="1" spans="1:19" s="63" customFormat="1" ht="30" customHeight="1" x14ac:dyDescent="0.3">
      <c r="A1" s="73"/>
      <c r="B1" s="363"/>
      <c r="C1" s="102"/>
      <c r="D1" s="102"/>
      <c r="E1" s="503"/>
      <c r="F1" s="503"/>
      <c r="G1" s="503"/>
      <c r="H1" s="503"/>
      <c r="I1" s="503"/>
      <c r="J1" s="503"/>
      <c r="K1" s="503"/>
      <c r="L1" s="503"/>
      <c r="M1" s="503"/>
      <c r="N1" s="503"/>
      <c r="O1" s="1293" t="s">
        <v>315</v>
      </c>
      <c r="P1" s="1293"/>
      <c r="Q1" s="1294"/>
      <c r="R1" s="1294"/>
      <c r="S1" s="1307"/>
    </row>
    <row r="2" spans="1:19" s="1083" customFormat="1" ht="15" customHeight="1" x14ac:dyDescent="0.3">
      <c r="A2" s="1300" t="s">
        <v>579</v>
      </c>
      <c r="B2" s="1300"/>
      <c r="C2" s="1300"/>
      <c r="D2" s="1300"/>
      <c r="E2" s="1300"/>
      <c r="F2" s="1300"/>
      <c r="G2" s="1300"/>
      <c r="H2" s="1300"/>
      <c r="I2" s="1300"/>
      <c r="J2" s="1300"/>
      <c r="K2" s="1300"/>
      <c r="L2" s="1300"/>
      <c r="M2" s="1300"/>
      <c r="N2" s="1300"/>
      <c r="O2" s="1300"/>
      <c r="P2" s="1300"/>
    </row>
    <row r="3" spans="1:19" ht="15" customHeight="1" x14ac:dyDescent="0.25">
      <c r="A3" s="6"/>
      <c r="B3" s="1369" t="s">
        <v>19</v>
      </c>
      <c r="C3" s="1369"/>
      <c r="D3" s="1369"/>
      <c r="E3" s="1369" t="s">
        <v>18</v>
      </c>
      <c r="F3" s="1369"/>
      <c r="G3" s="1369"/>
      <c r="H3" s="1369" t="s">
        <v>280</v>
      </c>
      <c r="I3" s="1369"/>
      <c r="J3" s="1369"/>
      <c r="K3" s="1369" t="s">
        <v>281</v>
      </c>
      <c r="L3" s="1369"/>
      <c r="M3" s="1369"/>
      <c r="N3" s="1369" t="s">
        <v>316</v>
      </c>
      <c r="O3" s="1369"/>
      <c r="P3" s="1369"/>
    </row>
    <row r="4" spans="1:19" ht="15" customHeight="1" x14ac:dyDescent="0.3">
      <c r="A4" s="281" t="s">
        <v>39</v>
      </c>
      <c r="B4" s="1091" t="s">
        <v>28</v>
      </c>
      <c r="C4" s="1091" t="s">
        <v>29</v>
      </c>
      <c r="D4" s="1091" t="s">
        <v>364</v>
      </c>
      <c r="E4" s="1091" t="s">
        <v>28</v>
      </c>
      <c r="F4" s="1091" t="s">
        <v>29</v>
      </c>
      <c r="G4" s="1091" t="s">
        <v>364</v>
      </c>
      <c r="H4" s="1091" t="s">
        <v>28</v>
      </c>
      <c r="I4" s="1091" t="s">
        <v>29</v>
      </c>
      <c r="J4" s="1091" t="s">
        <v>364</v>
      </c>
      <c r="K4" s="1091" t="s">
        <v>28</v>
      </c>
      <c r="L4" s="1091" t="s">
        <v>29</v>
      </c>
      <c r="M4" s="1091" t="s">
        <v>364</v>
      </c>
      <c r="N4" s="1091" t="s">
        <v>28</v>
      </c>
      <c r="O4" s="1091" t="s">
        <v>29</v>
      </c>
      <c r="P4" s="1091" t="s">
        <v>364</v>
      </c>
    </row>
    <row r="5" spans="1:19" ht="6" customHeight="1" x14ac:dyDescent="0.25">
      <c r="A5" s="1031"/>
      <c r="B5" s="1061"/>
      <c r="C5" s="1061"/>
      <c r="D5" s="1061"/>
      <c r="E5" s="1104"/>
      <c r="F5" s="1104"/>
      <c r="G5" s="1104"/>
      <c r="H5" s="1061"/>
      <c r="I5" s="1061"/>
      <c r="J5" s="1061"/>
      <c r="K5" s="1061"/>
      <c r="L5" s="1061"/>
      <c r="M5" s="1061"/>
      <c r="N5" s="1061"/>
      <c r="O5" s="1061"/>
      <c r="P5" s="12"/>
    </row>
    <row r="6" spans="1:19" ht="12.75" customHeight="1" x14ac:dyDescent="0.25">
      <c r="A6" s="6">
        <v>2004</v>
      </c>
      <c r="B6" s="850">
        <v>83.44</v>
      </c>
      <c r="C6" s="850">
        <v>87.03</v>
      </c>
      <c r="D6" s="850">
        <v>85.18</v>
      </c>
      <c r="E6" s="850">
        <v>4.5999999999999996</v>
      </c>
      <c r="F6" s="850">
        <v>3.45</v>
      </c>
      <c r="G6" s="850">
        <v>4.04</v>
      </c>
      <c r="H6" s="850">
        <v>7.9</v>
      </c>
      <c r="I6" s="850">
        <v>7.46</v>
      </c>
      <c r="J6" s="850">
        <v>7.69</v>
      </c>
      <c r="K6" s="850">
        <v>3.28</v>
      </c>
      <c r="L6" s="850">
        <v>1.44</v>
      </c>
      <c r="M6" s="850">
        <v>2.38</v>
      </c>
      <c r="N6" s="850">
        <v>0.79</v>
      </c>
      <c r="O6" s="850">
        <v>0.62</v>
      </c>
      <c r="P6" s="850">
        <v>0.71</v>
      </c>
    </row>
    <row r="7" spans="1:19" ht="12.75" customHeight="1" x14ac:dyDescent="0.25">
      <c r="A7" s="6">
        <v>2005</v>
      </c>
      <c r="B7" s="850">
        <v>82.69</v>
      </c>
      <c r="C7" s="850">
        <v>87.04</v>
      </c>
      <c r="D7" s="850">
        <v>84.81</v>
      </c>
      <c r="E7" s="850">
        <v>5.24</v>
      </c>
      <c r="F7" s="850">
        <v>3.88</v>
      </c>
      <c r="G7" s="850">
        <v>4.58</v>
      </c>
      <c r="H7" s="850">
        <v>8.0500000000000007</v>
      </c>
      <c r="I7" s="850">
        <v>6.55</v>
      </c>
      <c r="J7" s="850">
        <v>7.32</v>
      </c>
      <c r="K7" s="850">
        <v>3.13</v>
      </c>
      <c r="L7" s="850">
        <v>1.93</v>
      </c>
      <c r="M7" s="850">
        <v>2.5499999999999998</v>
      </c>
      <c r="N7" s="850">
        <v>0.89</v>
      </c>
      <c r="O7" s="850">
        <v>0.59</v>
      </c>
      <c r="P7" s="850">
        <v>0.75</v>
      </c>
    </row>
    <row r="8" spans="1:19" ht="12.75" customHeight="1" x14ac:dyDescent="0.25">
      <c r="A8" s="6">
        <v>2006</v>
      </c>
      <c r="B8" s="850">
        <v>82.73</v>
      </c>
      <c r="C8" s="850">
        <v>85.69</v>
      </c>
      <c r="D8" s="850">
        <v>84.18</v>
      </c>
      <c r="E8" s="850">
        <v>4.33</v>
      </c>
      <c r="F8" s="850">
        <v>4.1500000000000004</v>
      </c>
      <c r="G8" s="850">
        <v>4.24</v>
      </c>
      <c r="H8" s="850">
        <v>9.0399999999999991</v>
      </c>
      <c r="I8" s="850">
        <v>7.11</v>
      </c>
      <c r="J8" s="850">
        <v>8.09</v>
      </c>
      <c r="K8" s="850">
        <v>3.26</v>
      </c>
      <c r="L8" s="850">
        <v>1.95</v>
      </c>
      <c r="M8" s="850">
        <v>2.62</v>
      </c>
      <c r="N8" s="850">
        <v>0.65</v>
      </c>
      <c r="O8" s="850">
        <v>1.1000000000000001</v>
      </c>
      <c r="P8" s="850">
        <v>0.87</v>
      </c>
    </row>
    <row r="9" spans="1:19" ht="12.75" customHeight="1" x14ac:dyDescent="0.25">
      <c r="A9" s="6">
        <v>2007</v>
      </c>
      <c r="B9" s="850">
        <v>82.01</v>
      </c>
      <c r="C9" s="850">
        <v>86.58</v>
      </c>
      <c r="D9" s="850">
        <v>84.22</v>
      </c>
      <c r="E9" s="850">
        <v>4.12</v>
      </c>
      <c r="F9" s="850">
        <v>3.44</v>
      </c>
      <c r="G9" s="850">
        <v>3.8</v>
      </c>
      <c r="H9" s="850">
        <v>10.35</v>
      </c>
      <c r="I9" s="850">
        <v>7.32</v>
      </c>
      <c r="J9" s="850">
        <v>8.8800000000000008</v>
      </c>
      <c r="K9" s="850">
        <v>2.65</v>
      </c>
      <c r="L9" s="850">
        <v>2.17</v>
      </c>
      <c r="M9" s="850">
        <v>2.41</v>
      </c>
      <c r="N9" s="850">
        <v>0.88</v>
      </c>
      <c r="O9" s="850">
        <v>0.49</v>
      </c>
      <c r="P9" s="850">
        <v>0.69</v>
      </c>
    </row>
    <row r="10" spans="1:19" ht="12.75" customHeight="1" x14ac:dyDescent="0.25">
      <c r="A10" s="6">
        <v>2008</v>
      </c>
      <c r="B10" s="850">
        <v>83.18</v>
      </c>
      <c r="C10" s="850">
        <v>86.4</v>
      </c>
      <c r="D10" s="850">
        <v>84.69</v>
      </c>
      <c r="E10" s="850">
        <v>4.79</v>
      </c>
      <c r="F10" s="850">
        <v>4.41</v>
      </c>
      <c r="G10" s="850">
        <v>4.6500000000000004</v>
      </c>
      <c r="H10" s="850">
        <v>8.85</v>
      </c>
      <c r="I10" s="850">
        <v>6.64</v>
      </c>
      <c r="J10" s="850">
        <v>7.78</v>
      </c>
      <c r="K10" s="850">
        <v>2.61</v>
      </c>
      <c r="L10" s="850">
        <v>2.0299999999999998</v>
      </c>
      <c r="M10" s="850">
        <v>2.33</v>
      </c>
      <c r="N10" s="850">
        <v>0.56999999999999995</v>
      </c>
      <c r="O10" s="850">
        <v>0.52</v>
      </c>
      <c r="P10" s="850">
        <v>0.54</v>
      </c>
    </row>
    <row r="11" spans="1:19" ht="12.75" customHeight="1" x14ac:dyDescent="0.25">
      <c r="A11" s="6">
        <v>2009</v>
      </c>
      <c r="B11" s="850">
        <v>81.96</v>
      </c>
      <c r="C11" s="850">
        <v>84.33</v>
      </c>
      <c r="D11" s="850">
        <v>83.1</v>
      </c>
      <c r="E11" s="850">
        <v>4.1500000000000004</v>
      </c>
      <c r="F11" s="850">
        <v>5.0199999999999996</v>
      </c>
      <c r="G11" s="850">
        <v>4.57</v>
      </c>
      <c r="H11" s="850">
        <v>9.68</v>
      </c>
      <c r="I11" s="850">
        <v>7.96</v>
      </c>
      <c r="J11" s="850">
        <v>8.85</v>
      </c>
      <c r="K11" s="850">
        <v>3.71</v>
      </c>
      <c r="L11" s="850">
        <v>2.1800000000000002</v>
      </c>
      <c r="M11" s="850">
        <v>2.97</v>
      </c>
      <c r="N11" s="850">
        <v>0.5</v>
      </c>
      <c r="O11" s="850">
        <v>0.51</v>
      </c>
      <c r="P11" s="850">
        <v>0.51</v>
      </c>
    </row>
    <row r="12" spans="1:19" ht="12.75" customHeight="1" x14ac:dyDescent="0.25">
      <c r="A12" s="6">
        <v>2010</v>
      </c>
      <c r="B12" s="850">
        <v>78.95</v>
      </c>
      <c r="C12" s="850">
        <v>85.1</v>
      </c>
      <c r="D12" s="850">
        <v>81.89</v>
      </c>
      <c r="E12" s="850">
        <v>4.41</v>
      </c>
      <c r="F12" s="850">
        <v>4.26</v>
      </c>
      <c r="G12" s="850">
        <v>4.34</v>
      </c>
      <c r="H12" s="850">
        <v>11.41</v>
      </c>
      <c r="I12" s="850">
        <v>7.71</v>
      </c>
      <c r="J12" s="850">
        <v>9.65</v>
      </c>
      <c r="K12" s="850">
        <v>4.18</v>
      </c>
      <c r="L12" s="850">
        <v>2.23</v>
      </c>
      <c r="M12" s="850">
        <v>3.25</v>
      </c>
      <c r="N12" s="850">
        <v>1.04</v>
      </c>
      <c r="O12" s="850">
        <v>0.7</v>
      </c>
      <c r="P12" s="850">
        <v>0.87</v>
      </c>
    </row>
    <row r="13" spans="1:19" ht="12.75" customHeight="1" x14ac:dyDescent="0.25">
      <c r="A13" s="6">
        <v>2011</v>
      </c>
      <c r="B13" s="850">
        <v>79.97</v>
      </c>
      <c r="C13" s="850">
        <v>86.28</v>
      </c>
      <c r="D13" s="850">
        <v>83.04</v>
      </c>
      <c r="E13" s="850">
        <v>3.76</v>
      </c>
      <c r="F13" s="850">
        <v>3.88</v>
      </c>
      <c r="G13" s="850">
        <v>3.84</v>
      </c>
      <c r="H13" s="850">
        <v>10.68</v>
      </c>
      <c r="I13" s="850">
        <v>7.63</v>
      </c>
      <c r="J13" s="850">
        <v>9.18</v>
      </c>
      <c r="K13" s="850">
        <v>5</v>
      </c>
      <c r="L13" s="850">
        <v>1.1599999999999999</v>
      </c>
      <c r="M13" s="850">
        <v>3.13</v>
      </c>
      <c r="N13" s="850">
        <v>0.57999999999999996</v>
      </c>
      <c r="O13" s="850">
        <v>1.05</v>
      </c>
      <c r="P13" s="850">
        <v>0.81</v>
      </c>
    </row>
    <row r="14" spans="1:19" ht="12.75" customHeight="1" x14ac:dyDescent="0.25">
      <c r="A14" s="6" t="s">
        <v>89</v>
      </c>
      <c r="B14" s="850">
        <v>79.42</v>
      </c>
      <c r="C14" s="850">
        <v>85.1</v>
      </c>
      <c r="D14" s="850">
        <v>82.21</v>
      </c>
      <c r="E14" s="850">
        <v>4.49</v>
      </c>
      <c r="F14" s="850">
        <v>4.46</v>
      </c>
      <c r="G14" s="850">
        <v>4.47</v>
      </c>
      <c r="H14" s="850">
        <v>10.84</v>
      </c>
      <c r="I14" s="850">
        <v>7.61</v>
      </c>
      <c r="J14" s="850">
        <v>9.25</v>
      </c>
      <c r="K14" s="850">
        <v>4.18</v>
      </c>
      <c r="L14" s="850">
        <v>2.23</v>
      </c>
      <c r="M14" s="850">
        <v>3.23</v>
      </c>
      <c r="N14" s="850">
        <v>1.07</v>
      </c>
      <c r="O14" s="850">
        <v>0.59</v>
      </c>
      <c r="P14" s="850">
        <v>0.84</v>
      </c>
    </row>
    <row r="15" spans="1:19" ht="12.75" customHeight="1" x14ac:dyDescent="0.25">
      <c r="A15" s="6" t="s">
        <v>90</v>
      </c>
      <c r="B15" s="850">
        <v>78.989999999999995</v>
      </c>
      <c r="C15" s="850">
        <v>84.74</v>
      </c>
      <c r="D15" s="850">
        <v>81.790000000000006</v>
      </c>
      <c r="E15" s="850">
        <v>4.97</v>
      </c>
      <c r="F15" s="850">
        <v>4.6900000000000004</v>
      </c>
      <c r="G15" s="850">
        <v>4.8499999999999996</v>
      </c>
      <c r="H15" s="850">
        <v>10.18</v>
      </c>
      <c r="I15" s="850">
        <v>7.58</v>
      </c>
      <c r="J15" s="850">
        <v>8.9</v>
      </c>
      <c r="K15" s="850">
        <v>4.29</v>
      </c>
      <c r="L15" s="850">
        <v>1.79</v>
      </c>
      <c r="M15" s="850">
        <v>3.07</v>
      </c>
      <c r="N15" s="850">
        <v>1.57</v>
      </c>
      <c r="O15" s="850">
        <v>1.21</v>
      </c>
      <c r="P15" s="850">
        <v>1.39</v>
      </c>
    </row>
    <row r="16" spans="1:19" ht="12.75" customHeight="1" x14ac:dyDescent="0.25">
      <c r="A16" s="6">
        <v>2013</v>
      </c>
      <c r="B16" s="850">
        <v>79.239999999999995</v>
      </c>
      <c r="C16" s="850">
        <v>85.52</v>
      </c>
      <c r="D16" s="850">
        <v>82.22</v>
      </c>
      <c r="E16" s="850">
        <v>4.13</v>
      </c>
      <c r="F16" s="850">
        <v>3.84</v>
      </c>
      <c r="G16" s="850">
        <v>3.97</v>
      </c>
      <c r="H16" s="850">
        <v>10.039999999999999</v>
      </c>
      <c r="I16" s="850">
        <v>7.71</v>
      </c>
      <c r="J16" s="850">
        <v>8.92</v>
      </c>
      <c r="K16" s="850">
        <v>4.46</v>
      </c>
      <c r="L16" s="850">
        <v>2.09</v>
      </c>
      <c r="M16" s="850">
        <v>3.33</v>
      </c>
      <c r="N16" s="850">
        <v>2.14</v>
      </c>
      <c r="O16" s="850">
        <v>0.84</v>
      </c>
      <c r="P16" s="850">
        <v>1.56</v>
      </c>
    </row>
    <row r="17" spans="1:36" ht="12.75" customHeight="1" x14ac:dyDescent="0.25">
      <c r="A17" s="6">
        <v>2014</v>
      </c>
      <c r="B17" s="850">
        <v>79.069999999999993</v>
      </c>
      <c r="C17" s="850">
        <v>85.18</v>
      </c>
      <c r="D17" s="850">
        <v>82.02</v>
      </c>
      <c r="E17" s="850">
        <v>3.82</v>
      </c>
      <c r="F17" s="850">
        <v>3.19</v>
      </c>
      <c r="G17" s="850">
        <v>3.53</v>
      </c>
      <c r="H17" s="850">
        <v>10.78</v>
      </c>
      <c r="I17" s="850">
        <v>8.2899999999999991</v>
      </c>
      <c r="J17" s="850">
        <v>9.59</v>
      </c>
      <c r="K17" s="850">
        <v>4.8899999999999997</v>
      </c>
      <c r="L17" s="850">
        <v>2.54</v>
      </c>
      <c r="M17" s="850">
        <v>3.7</v>
      </c>
      <c r="N17" s="850">
        <v>1.44</v>
      </c>
      <c r="O17" s="850">
        <v>0.8</v>
      </c>
      <c r="P17" s="850">
        <v>1.1299999999999999</v>
      </c>
    </row>
    <row r="18" spans="1:36" ht="12.75" customHeight="1" x14ac:dyDescent="0.25">
      <c r="A18" s="6">
        <v>2015</v>
      </c>
      <c r="B18" s="850">
        <v>81.83</v>
      </c>
      <c r="C18" s="850">
        <v>85.4</v>
      </c>
      <c r="D18" s="850">
        <v>83.51</v>
      </c>
      <c r="E18" s="850">
        <v>3.69</v>
      </c>
      <c r="F18" s="850">
        <v>3.46</v>
      </c>
      <c r="G18" s="850">
        <v>3.58</v>
      </c>
      <c r="H18" s="850">
        <v>8.99</v>
      </c>
      <c r="I18" s="850">
        <v>7.79</v>
      </c>
      <c r="J18" s="850">
        <v>8.4600000000000009</v>
      </c>
      <c r="K18" s="850">
        <v>3.84</v>
      </c>
      <c r="L18" s="850">
        <v>1.95</v>
      </c>
      <c r="M18" s="850">
        <v>2.94</v>
      </c>
      <c r="N18" s="850">
        <v>1.65</v>
      </c>
      <c r="O18" s="850">
        <v>1.39</v>
      </c>
      <c r="P18" s="850">
        <v>1.52</v>
      </c>
    </row>
    <row r="19" spans="1:36" ht="12.75" customHeight="1" x14ac:dyDescent="0.25">
      <c r="A19" s="6">
        <v>2016</v>
      </c>
      <c r="B19" s="850">
        <v>77.010000000000005</v>
      </c>
      <c r="C19" s="850">
        <v>85.09</v>
      </c>
      <c r="D19" s="850">
        <v>80.48</v>
      </c>
      <c r="E19" s="850">
        <v>4.71</v>
      </c>
      <c r="F19" s="850">
        <v>3.68</v>
      </c>
      <c r="G19" s="850">
        <v>4.17</v>
      </c>
      <c r="H19" s="850">
        <v>10.53</v>
      </c>
      <c r="I19" s="850">
        <v>8.2899999999999991</v>
      </c>
      <c r="J19" s="850">
        <v>9.49</v>
      </c>
      <c r="K19" s="850">
        <v>5.04</v>
      </c>
      <c r="L19" s="850">
        <v>1.78</v>
      </c>
      <c r="M19" s="850">
        <v>3.75</v>
      </c>
      <c r="N19" s="850">
        <v>2.7</v>
      </c>
      <c r="O19" s="850">
        <v>1.1599999999999999</v>
      </c>
      <c r="P19" s="850">
        <v>2.1</v>
      </c>
    </row>
    <row r="20" spans="1:36" ht="12.75" customHeight="1" x14ac:dyDescent="0.25">
      <c r="A20" s="6">
        <v>2017</v>
      </c>
      <c r="B20" s="850">
        <v>79.33</v>
      </c>
      <c r="C20" s="850">
        <v>85.36</v>
      </c>
      <c r="D20" s="850">
        <v>82</v>
      </c>
      <c r="E20" s="850">
        <v>4.4800000000000004</v>
      </c>
      <c r="F20" s="850">
        <v>4.1100000000000003</v>
      </c>
      <c r="G20" s="850">
        <v>4.3</v>
      </c>
      <c r="H20" s="850">
        <v>10.61</v>
      </c>
      <c r="I20" s="850">
        <v>7.69</v>
      </c>
      <c r="J20" s="850">
        <v>9.26</v>
      </c>
      <c r="K20" s="850">
        <v>4.0199999999999996</v>
      </c>
      <c r="L20" s="850">
        <v>1.68</v>
      </c>
      <c r="M20" s="850">
        <v>3.04</v>
      </c>
      <c r="N20" s="850">
        <v>1.55</v>
      </c>
      <c r="O20" s="850">
        <v>1.17</v>
      </c>
      <c r="P20" s="850">
        <v>1.4</v>
      </c>
      <c r="R20" s="1106"/>
    </row>
    <row r="21" spans="1:36" ht="12.75" customHeight="1" x14ac:dyDescent="0.25">
      <c r="A21" s="6">
        <v>2018</v>
      </c>
      <c r="B21" s="850">
        <v>81.400000000000006</v>
      </c>
      <c r="C21" s="850">
        <v>85.16</v>
      </c>
      <c r="D21" s="850">
        <v>83.13</v>
      </c>
      <c r="E21" s="850">
        <v>2.73</v>
      </c>
      <c r="F21" s="850">
        <v>4.47</v>
      </c>
      <c r="G21" s="850">
        <v>3.55</v>
      </c>
      <c r="H21" s="850">
        <v>10.32</v>
      </c>
      <c r="I21" s="850">
        <v>7.58</v>
      </c>
      <c r="J21" s="850">
        <v>9.01</v>
      </c>
      <c r="K21" s="850">
        <v>3.88</v>
      </c>
      <c r="L21" s="850">
        <v>1.75</v>
      </c>
      <c r="M21" s="850">
        <v>2.89</v>
      </c>
      <c r="N21" s="850">
        <v>1.67</v>
      </c>
      <c r="O21" s="850">
        <v>1.04</v>
      </c>
      <c r="P21" s="850">
        <v>1.42</v>
      </c>
    </row>
    <row r="22" spans="1:36" ht="12.75" customHeight="1" x14ac:dyDescent="0.25">
      <c r="A22" s="6">
        <v>2019</v>
      </c>
      <c r="B22" s="850">
        <v>78.67</v>
      </c>
      <c r="C22" s="850">
        <v>85.93</v>
      </c>
      <c r="D22" s="850">
        <v>81.77</v>
      </c>
      <c r="E22" s="850">
        <v>3.98</v>
      </c>
      <c r="F22" s="850">
        <v>3.18</v>
      </c>
      <c r="G22" s="850">
        <v>3.57</v>
      </c>
      <c r="H22" s="850">
        <v>10.42</v>
      </c>
      <c r="I22" s="850">
        <v>7.2</v>
      </c>
      <c r="J22" s="850">
        <v>9.0500000000000007</v>
      </c>
      <c r="K22" s="850">
        <v>4.13</v>
      </c>
      <c r="L22" s="850">
        <v>2.0499999999999998</v>
      </c>
      <c r="M22" s="850">
        <v>3.26</v>
      </c>
      <c r="N22" s="850">
        <v>2.8</v>
      </c>
      <c r="O22" s="850">
        <v>1.64</v>
      </c>
      <c r="P22" s="850">
        <v>2.35</v>
      </c>
    </row>
    <row r="23" spans="1:36" s="34" customFormat="1" ht="6" customHeight="1" x14ac:dyDescent="0.35">
      <c r="A23" s="1107" t="s">
        <v>39</v>
      </c>
      <c r="B23" s="1098"/>
      <c r="C23" s="1098"/>
      <c r="D23" s="1098"/>
      <c r="E23" s="1098"/>
      <c r="F23" s="1098"/>
      <c r="G23" s="1098"/>
      <c r="H23" s="1098"/>
      <c r="I23" s="1098"/>
      <c r="J23" s="1098"/>
      <c r="K23" s="1098"/>
      <c r="L23" s="1098"/>
      <c r="M23" s="1098"/>
      <c r="N23" s="1098"/>
      <c r="O23" s="1098"/>
      <c r="P23" s="1098"/>
      <c r="Q23" s="1089"/>
      <c r="R23" s="1089"/>
      <c r="S23" s="1089"/>
      <c r="T23" s="1089"/>
      <c r="U23" s="1089"/>
      <c r="V23" s="1089"/>
      <c r="W23" s="1089"/>
      <c r="X23" s="1089"/>
    </row>
    <row r="24" spans="1:36" s="61" customFormat="1" ht="12.75" customHeight="1" x14ac:dyDescent="0.25">
      <c r="A24" s="1318" t="s">
        <v>317</v>
      </c>
      <c r="B24" s="1318"/>
      <c r="C24" s="1318"/>
      <c r="D24" s="1318"/>
      <c r="E24" s="1318"/>
      <c r="F24" s="1318"/>
      <c r="G24" s="1318"/>
      <c r="H24" s="1318"/>
      <c r="I24" s="1318"/>
      <c r="J24" s="1318"/>
      <c r="K24" s="1318"/>
      <c r="L24" s="1318"/>
      <c r="M24" s="1318"/>
      <c r="N24" s="1318"/>
      <c r="O24" s="1318"/>
      <c r="P24" s="1318"/>
      <c r="Q24" s="1085"/>
      <c r="R24" s="1085"/>
      <c r="S24" s="1085"/>
      <c r="T24" s="1085"/>
      <c r="U24" s="1085"/>
      <c r="V24" s="1085"/>
      <c r="W24" s="1085"/>
      <c r="X24" s="1085"/>
      <c r="Y24" s="1085"/>
      <c r="Z24" s="1085"/>
      <c r="AA24" s="1085"/>
      <c r="AB24" s="1085"/>
      <c r="AC24" s="1085"/>
      <c r="AD24" s="1085"/>
      <c r="AE24" s="1085"/>
      <c r="AF24" s="1085"/>
      <c r="AG24" s="1085"/>
      <c r="AH24" s="1085"/>
      <c r="AI24" s="1085"/>
      <c r="AJ24" s="1085"/>
    </row>
    <row r="25" spans="1:36" s="61" customFormat="1" ht="6" customHeight="1" x14ac:dyDescent="0.25">
      <c r="A25" s="1085"/>
      <c r="B25" s="1085"/>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row>
    <row r="26" spans="1:36" ht="12.75" customHeight="1" x14ac:dyDescent="0.25">
      <c r="A26" s="1298" t="s">
        <v>192</v>
      </c>
      <c r="B26" s="1298"/>
      <c r="C26" s="1298"/>
      <c r="D26" s="1298"/>
      <c r="E26" s="1298"/>
      <c r="F26" s="1298"/>
      <c r="G26" s="1298"/>
      <c r="H26" s="1298"/>
      <c r="I26" s="1298"/>
      <c r="J26" s="1298"/>
      <c r="K26" s="1298"/>
      <c r="L26" s="1298"/>
      <c r="M26" s="1298"/>
      <c r="N26" s="1298"/>
      <c r="O26" s="1298"/>
      <c r="P26" s="1298"/>
    </row>
    <row r="27" spans="1:36" x14ac:dyDescent="0.25">
      <c r="B27" s="347"/>
      <c r="C27" s="347"/>
      <c r="D27" s="347"/>
      <c r="E27" s="348"/>
    </row>
    <row r="28" spans="1:36" x14ac:dyDescent="0.25">
      <c r="B28" s="347"/>
      <c r="C28" s="347"/>
      <c r="D28" s="347"/>
      <c r="E28" s="348"/>
    </row>
    <row r="29" spans="1:36" x14ac:dyDescent="0.25">
      <c r="B29" s="347"/>
      <c r="C29" s="347"/>
      <c r="D29" s="347"/>
      <c r="E29" s="348"/>
    </row>
    <row r="30" spans="1:36" x14ac:dyDescent="0.25">
      <c r="B30" s="347"/>
      <c r="C30" s="347"/>
      <c r="D30" s="347"/>
      <c r="E30" s="348"/>
    </row>
    <row r="34" spans="1:20" x14ac:dyDescent="0.25">
      <c r="Q34" s="162"/>
      <c r="R34" s="162"/>
      <c r="S34" s="162"/>
      <c r="T34" s="162"/>
    </row>
    <row r="35" spans="1:20" x14ac:dyDescent="0.25">
      <c r="Q35" s="162"/>
      <c r="R35" s="162"/>
      <c r="S35" s="162"/>
      <c r="T35" s="162"/>
    </row>
    <row r="37" spans="1:20" x14ac:dyDescent="0.25">
      <c r="A37" s="1089"/>
    </row>
    <row r="38" spans="1:20" x14ac:dyDescent="0.25">
      <c r="A38" s="1089"/>
    </row>
    <row r="39" spans="1:20" x14ac:dyDescent="0.25">
      <c r="A39" s="1089"/>
    </row>
    <row r="40" spans="1:20" x14ac:dyDescent="0.25">
      <c r="A40" s="1089"/>
    </row>
    <row r="41" spans="1:20" x14ac:dyDescent="0.25">
      <c r="A41" s="1089"/>
    </row>
    <row r="42" spans="1:20" x14ac:dyDescent="0.25">
      <c r="A42" s="1089"/>
    </row>
    <row r="43" spans="1:20" x14ac:dyDescent="0.25">
      <c r="A43" s="1089"/>
    </row>
    <row r="44" spans="1:20" x14ac:dyDescent="0.25">
      <c r="A44" s="1089"/>
    </row>
    <row r="45" spans="1:20" x14ac:dyDescent="0.25">
      <c r="A45" s="1089"/>
    </row>
    <row r="46" spans="1:20" x14ac:dyDescent="0.25">
      <c r="A46" s="1089"/>
    </row>
    <row r="47" spans="1:20" x14ac:dyDescent="0.25">
      <c r="A47" s="1089"/>
    </row>
  </sheetData>
  <mergeCells count="9">
    <mergeCell ref="A24:P24"/>
    <mergeCell ref="A26:P26"/>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1"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A50"/>
  <sheetViews>
    <sheetView workbookViewId="0">
      <pane ySplit="4" topLeftCell="A8" activePane="bottomLeft" state="frozen"/>
      <selection activeCell="I6" sqref="I6:I13"/>
      <selection pane="bottomLeft" activeCell="O1" sqref="O1:U1"/>
    </sheetView>
  </sheetViews>
  <sheetFormatPr defaultColWidth="8.81640625" defaultRowHeight="12.5" x14ac:dyDescent="0.25"/>
  <cols>
    <col min="1" max="1" width="6.7265625" style="1089" customWidth="1"/>
    <col min="2" max="49" width="4.7265625" style="1089" customWidth="1"/>
    <col min="50" max="56" width="8.7265625" style="1089" customWidth="1"/>
    <col min="57" max="16384" width="8.81640625" style="1089"/>
  </cols>
  <sheetData>
    <row r="1" spans="1:52" ht="30" customHeight="1" x14ac:dyDescent="0.35">
      <c r="A1" s="73"/>
      <c r="B1" s="1090"/>
      <c r="C1" s="1090"/>
      <c r="D1" s="1090"/>
      <c r="E1" s="1090"/>
      <c r="F1" s="1090"/>
      <c r="G1" s="1090"/>
      <c r="H1" s="1090"/>
      <c r="I1" s="1090"/>
      <c r="J1" s="1090"/>
      <c r="K1" s="1090"/>
      <c r="L1" s="1090"/>
      <c r="M1" s="1090"/>
      <c r="N1" s="1090"/>
      <c r="O1" s="1293" t="s">
        <v>315</v>
      </c>
      <c r="P1" s="1293"/>
      <c r="Q1" s="1294"/>
      <c r="R1" s="1294"/>
      <c r="S1" s="1294"/>
      <c r="T1" s="1307"/>
      <c r="U1" s="1307"/>
      <c r="V1" s="1086"/>
      <c r="W1" s="1090"/>
      <c r="X1" s="1090"/>
      <c r="Y1" s="1090"/>
      <c r="Z1" s="1090"/>
      <c r="AA1" s="1090"/>
      <c r="AB1" s="1090"/>
    </row>
    <row r="2" spans="1:52" s="1083" customFormat="1" ht="15" customHeight="1" x14ac:dyDescent="0.3">
      <c r="A2" s="1301" t="s">
        <v>580</v>
      </c>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row>
    <row r="3" spans="1:52" s="1092" customFormat="1" ht="43" customHeight="1" x14ac:dyDescent="0.25">
      <c r="A3" s="1084"/>
      <c r="B3" s="1359" t="s">
        <v>179</v>
      </c>
      <c r="C3" s="1359"/>
      <c r="D3" s="1359"/>
      <c r="E3" s="1364" t="s">
        <v>44</v>
      </c>
      <c r="F3" s="1364"/>
      <c r="G3" s="1364"/>
      <c r="H3" s="1359" t="s">
        <v>45</v>
      </c>
      <c r="I3" s="1359"/>
      <c r="J3" s="1359"/>
      <c r="K3" s="1359" t="s">
        <v>215</v>
      </c>
      <c r="L3" s="1359"/>
      <c r="M3" s="1359"/>
      <c r="N3" s="1359" t="s">
        <v>382</v>
      </c>
      <c r="O3" s="1359"/>
      <c r="P3" s="1359"/>
      <c r="Q3" s="1359" t="s">
        <v>159</v>
      </c>
      <c r="R3" s="1359"/>
      <c r="S3" s="1359"/>
      <c r="T3" s="1359" t="s">
        <v>46</v>
      </c>
      <c r="U3" s="1359"/>
      <c r="V3" s="1359"/>
      <c r="W3" s="1359" t="s">
        <v>47</v>
      </c>
      <c r="X3" s="1359"/>
      <c r="Y3" s="1359"/>
      <c r="Z3" s="1359" t="s">
        <v>254</v>
      </c>
      <c r="AA3" s="1359"/>
      <c r="AB3" s="1359"/>
      <c r="AC3" s="1359" t="s">
        <v>360</v>
      </c>
      <c r="AD3" s="1359"/>
      <c r="AE3" s="1359"/>
      <c r="AF3" s="1364" t="s">
        <v>356</v>
      </c>
      <c r="AG3" s="1364"/>
      <c r="AH3" s="1364"/>
      <c r="AI3" s="1364" t="s">
        <v>357</v>
      </c>
      <c r="AJ3" s="1364"/>
      <c r="AK3" s="1364"/>
      <c r="AL3" s="1359" t="s">
        <v>49</v>
      </c>
      <c r="AM3" s="1359"/>
      <c r="AN3" s="1359"/>
      <c r="AO3" s="1359" t="s">
        <v>50</v>
      </c>
      <c r="AP3" s="1359"/>
      <c r="AQ3" s="1359"/>
      <c r="AR3" s="1359" t="s">
        <v>43</v>
      </c>
      <c r="AS3" s="1359"/>
      <c r="AT3" s="1359"/>
      <c r="AU3" s="1359" t="s">
        <v>366</v>
      </c>
      <c r="AV3" s="1359"/>
      <c r="AW3" s="1359"/>
    </row>
    <row r="4" spans="1:52" s="1092" customFormat="1" ht="15" customHeight="1" x14ac:dyDescent="0.25">
      <c r="A4" s="1084" t="s">
        <v>39</v>
      </c>
      <c r="B4" s="1088" t="s">
        <v>180</v>
      </c>
      <c r="C4" s="1088" t="s">
        <v>181</v>
      </c>
      <c r="D4" s="1088" t="s">
        <v>364</v>
      </c>
      <c r="E4" s="1088" t="s">
        <v>180</v>
      </c>
      <c r="F4" s="1088" t="s">
        <v>181</v>
      </c>
      <c r="G4" s="1088" t="s">
        <v>364</v>
      </c>
      <c r="H4" s="1088" t="s">
        <v>180</v>
      </c>
      <c r="I4" s="1088" t="s">
        <v>181</v>
      </c>
      <c r="J4" s="1088" t="s">
        <v>364</v>
      </c>
      <c r="K4" s="1088" t="s">
        <v>180</v>
      </c>
      <c r="L4" s="1088" t="s">
        <v>181</v>
      </c>
      <c r="M4" s="1088" t="s">
        <v>364</v>
      </c>
      <c r="N4" s="1088" t="s">
        <v>180</v>
      </c>
      <c r="O4" s="1088" t="s">
        <v>181</v>
      </c>
      <c r="P4" s="1088" t="s">
        <v>364</v>
      </c>
      <c r="Q4" s="1088" t="s">
        <v>180</v>
      </c>
      <c r="R4" s="1088" t="s">
        <v>181</v>
      </c>
      <c r="S4" s="1088" t="s">
        <v>364</v>
      </c>
      <c r="T4" s="1088" t="s">
        <v>180</v>
      </c>
      <c r="U4" s="1088" t="s">
        <v>181</v>
      </c>
      <c r="V4" s="1088" t="s">
        <v>364</v>
      </c>
      <c r="W4" s="1088" t="s">
        <v>180</v>
      </c>
      <c r="X4" s="1088" t="s">
        <v>181</v>
      </c>
      <c r="Y4" s="1088" t="s">
        <v>364</v>
      </c>
      <c r="Z4" s="1088" t="s">
        <v>180</v>
      </c>
      <c r="AA4" s="1088" t="s">
        <v>181</v>
      </c>
      <c r="AB4" s="1088" t="s">
        <v>364</v>
      </c>
      <c r="AC4" s="1088" t="s">
        <v>180</v>
      </c>
      <c r="AD4" s="1088" t="s">
        <v>181</v>
      </c>
      <c r="AE4" s="1088" t="s">
        <v>364</v>
      </c>
      <c r="AF4" s="1088" t="s">
        <v>180</v>
      </c>
      <c r="AG4" s="1088" t="s">
        <v>181</v>
      </c>
      <c r="AH4" s="1088" t="s">
        <v>364</v>
      </c>
      <c r="AI4" s="1088" t="s">
        <v>180</v>
      </c>
      <c r="AJ4" s="1088" t="s">
        <v>181</v>
      </c>
      <c r="AK4" s="1088" t="s">
        <v>364</v>
      </c>
      <c r="AL4" s="1088" t="s">
        <v>180</v>
      </c>
      <c r="AM4" s="1088" t="s">
        <v>181</v>
      </c>
      <c r="AN4" s="1088" t="s">
        <v>364</v>
      </c>
      <c r="AO4" s="1088" t="s">
        <v>180</v>
      </c>
      <c r="AP4" s="1088" t="s">
        <v>181</v>
      </c>
      <c r="AQ4" s="1088" t="s">
        <v>364</v>
      </c>
      <c r="AR4" s="1088" t="s">
        <v>180</v>
      </c>
      <c r="AS4" s="1088" t="s">
        <v>181</v>
      </c>
      <c r="AT4" s="1088" t="s">
        <v>364</v>
      </c>
      <c r="AU4" s="1088" t="s">
        <v>180</v>
      </c>
      <c r="AV4" s="1088" t="s">
        <v>181</v>
      </c>
      <c r="AW4" s="1088" t="s">
        <v>364</v>
      </c>
    </row>
    <row r="5" spans="1:52" ht="6" customHeight="1" x14ac:dyDescent="0.3">
      <c r="A5" s="1072"/>
      <c r="B5" s="1108"/>
      <c r="C5" s="1108"/>
      <c r="D5" s="1108"/>
      <c r="E5" s="1101"/>
      <c r="F5" s="1101"/>
      <c r="G5" s="1101"/>
      <c r="H5" s="1101"/>
      <c r="I5" s="1101"/>
      <c r="J5" s="1101"/>
      <c r="K5" s="1109"/>
      <c r="L5" s="1109"/>
      <c r="M5" s="1109"/>
      <c r="N5" s="1101"/>
      <c r="O5" s="1101"/>
      <c r="P5" s="1101"/>
      <c r="Q5" s="1108"/>
      <c r="R5" s="1108"/>
      <c r="S5" s="1108"/>
      <c r="T5" s="1101"/>
      <c r="U5" s="1101"/>
      <c r="V5" s="1101"/>
      <c r="W5" s="1101"/>
      <c r="X5" s="1101"/>
      <c r="Y5" s="1101"/>
      <c r="Z5" s="1101"/>
      <c r="AA5" s="1101"/>
      <c r="AB5" s="1101"/>
      <c r="AC5" s="1101"/>
      <c r="AD5" s="1101"/>
      <c r="AE5" s="1101"/>
      <c r="AF5" s="1109"/>
      <c r="AG5" s="1109"/>
      <c r="AH5" s="1109"/>
      <c r="AI5" s="1109"/>
      <c r="AJ5" s="1109"/>
      <c r="AK5" s="1109"/>
      <c r="AL5" s="1101"/>
      <c r="AM5" s="1101"/>
      <c r="AN5" s="1101"/>
      <c r="AO5" s="1101"/>
      <c r="AP5" s="1101"/>
      <c r="AQ5" s="1101"/>
      <c r="AR5" s="1101"/>
      <c r="AS5" s="1101"/>
      <c r="AT5" s="1101"/>
      <c r="AU5" s="1101"/>
      <c r="AV5" s="1101"/>
      <c r="AW5" s="64"/>
    </row>
    <row r="6" spans="1:52" ht="12.75" customHeight="1" x14ac:dyDescent="0.3">
      <c r="A6" s="363">
        <v>1989</v>
      </c>
      <c r="B6" s="201">
        <v>2.6957399590883853</v>
      </c>
      <c r="C6" s="201">
        <v>2.2016901121850623</v>
      </c>
      <c r="D6" s="201">
        <v>2.4540000000000002</v>
      </c>
      <c r="E6" s="201">
        <v>1.9013613710680284</v>
      </c>
      <c r="F6" s="201">
        <v>2.0584548978454009</v>
      </c>
      <c r="G6" s="201">
        <v>1.98</v>
      </c>
      <c r="H6" s="201">
        <v>1.2758128920916412</v>
      </c>
      <c r="I6" s="201">
        <v>0.66310252467239095</v>
      </c>
      <c r="J6" s="201">
        <v>0.98</v>
      </c>
      <c r="K6" s="438" t="s">
        <v>37</v>
      </c>
      <c r="L6" s="438" t="s">
        <v>37</v>
      </c>
      <c r="M6" s="438" t="s">
        <v>37</v>
      </c>
      <c r="N6" s="201">
        <v>0.21096815118519679</v>
      </c>
      <c r="O6" s="201">
        <v>0.27218240547814493</v>
      </c>
      <c r="P6" s="201">
        <v>0.24</v>
      </c>
      <c r="Q6" s="201">
        <v>6.8648325844653149E-2</v>
      </c>
      <c r="R6" s="201">
        <v>3.9061387964040947E-2</v>
      </c>
      <c r="S6" s="201"/>
      <c r="T6" s="438" t="s">
        <v>37</v>
      </c>
      <c r="U6" s="438" t="s">
        <v>37</v>
      </c>
      <c r="V6" s="438" t="s">
        <v>37</v>
      </c>
      <c r="W6" s="438" t="s">
        <v>37</v>
      </c>
      <c r="X6" s="438" t="s">
        <v>37</v>
      </c>
      <c r="Y6" s="66" t="s">
        <v>37</v>
      </c>
      <c r="Z6" s="70">
        <v>4.1943924370374266E-2</v>
      </c>
      <c r="AA6" s="70">
        <v>7.8122775928081895E-2</v>
      </c>
      <c r="AB6" s="70"/>
      <c r="AC6" s="70">
        <v>9.5182725376548649E-2</v>
      </c>
      <c r="AD6" s="70">
        <v>7.1306212143106312E-2</v>
      </c>
      <c r="AE6" s="70">
        <v>0.08</v>
      </c>
      <c r="AF6" s="438" t="s">
        <v>37</v>
      </c>
      <c r="AG6" s="438" t="s">
        <v>37</v>
      </c>
      <c r="AH6" s="438" t="s">
        <v>37</v>
      </c>
      <c r="AI6" s="438" t="s">
        <v>37</v>
      </c>
      <c r="AJ6" s="438" t="s">
        <v>37</v>
      </c>
      <c r="AK6" s="438" t="s">
        <v>37</v>
      </c>
      <c r="AL6" s="438" t="s">
        <v>37</v>
      </c>
      <c r="AM6" s="438" t="s">
        <v>37</v>
      </c>
      <c r="AN6" s="438" t="s">
        <v>37</v>
      </c>
      <c r="AO6" s="438" t="s">
        <v>37</v>
      </c>
      <c r="AP6" s="438" t="s">
        <v>37</v>
      </c>
      <c r="AQ6" s="438" t="s">
        <v>37</v>
      </c>
      <c r="AR6" s="70">
        <v>0.37658336186237601</v>
      </c>
      <c r="AS6" s="70">
        <v>0.25071633237822299</v>
      </c>
      <c r="AT6" s="70"/>
      <c r="AU6" s="70">
        <v>0.32193180585058501</v>
      </c>
      <c r="AV6" s="70">
        <v>0.34094862986948521</v>
      </c>
      <c r="AW6" s="70">
        <v>0.33</v>
      </c>
      <c r="AY6" s="23"/>
      <c r="AZ6" s="23"/>
    </row>
    <row r="7" spans="1:52" ht="12.75" customHeight="1" x14ac:dyDescent="0.3">
      <c r="A7" s="363">
        <v>1990</v>
      </c>
      <c r="B7" s="201">
        <v>3.5338415220002828</v>
      </c>
      <c r="C7" s="201">
        <v>3.1210074279537019</v>
      </c>
      <c r="D7" s="201">
        <v>3.3319999999999999</v>
      </c>
      <c r="E7" s="201">
        <v>2.8651025864353348</v>
      </c>
      <c r="F7" s="201">
        <v>2.6499413690360645</v>
      </c>
      <c r="G7" s="201">
        <v>2.76</v>
      </c>
      <c r="H7" s="201">
        <v>1.6223974984389429</v>
      </c>
      <c r="I7" s="201">
        <v>1.2521702823007552</v>
      </c>
      <c r="J7" s="201">
        <v>1.44</v>
      </c>
      <c r="K7" s="438" t="s">
        <v>37</v>
      </c>
      <c r="L7" s="438" t="s">
        <v>37</v>
      </c>
      <c r="M7" s="438" t="s">
        <v>37</v>
      </c>
      <c r="N7" s="201">
        <v>0.47244791650436047</v>
      </c>
      <c r="O7" s="201">
        <v>0.20381153194476345</v>
      </c>
      <c r="P7" s="201">
        <v>0.34</v>
      </c>
      <c r="Q7" s="201">
        <v>0.3693048696046537</v>
      </c>
      <c r="R7" s="201">
        <v>0.13672335117942844</v>
      </c>
      <c r="S7" s="201"/>
      <c r="T7" s="438" t="s">
        <v>37</v>
      </c>
      <c r="U7" s="438" t="s">
        <v>37</v>
      </c>
      <c r="V7" s="438" t="s">
        <v>37</v>
      </c>
      <c r="W7" s="438" t="s">
        <v>37</v>
      </c>
      <c r="X7" s="438" t="s">
        <v>37</v>
      </c>
      <c r="Y7" s="66" t="s">
        <v>37</v>
      </c>
      <c r="Z7" s="70">
        <v>0.70806301475213307</v>
      </c>
      <c r="AA7" s="70">
        <v>0.13585078280148682</v>
      </c>
      <c r="AB7" s="70"/>
      <c r="AC7" s="70">
        <v>0.49793149133311315</v>
      </c>
      <c r="AD7" s="70">
        <v>0.13965515721754174</v>
      </c>
      <c r="AE7" s="70">
        <v>0.32</v>
      </c>
      <c r="AF7" s="438" t="s">
        <v>37</v>
      </c>
      <c r="AG7" s="438" t="s">
        <v>37</v>
      </c>
      <c r="AH7" s="438" t="s">
        <v>37</v>
      </c>
      <c r="AI7" s="438" t="s">
        <v>37</v>
      </c>
      <c r="AJ7" s="438" t="s">
        <v>37</v>
      </c>
      <c r="AK7" s="438" t="s">
        <v>37</v>
      </c>
      <c r="AL7" s="438" t="s">
        <v>37</v>
      </c>
      <c r="AM7" s="438" t="s">
        <v>37</v>
      </c>
      <c r="AN7" s="438" t="s">
        <v>37</v>
      </c>
      <c r="AO7" s="438" t="s">
        <v>37</v>
      </c>
      <c r="AP7" s="438" t="s">
        <v>37</v>
      </c>
      <c r="AQ7" s="438" t="s">
        <v>37</v>
      </c>
      <c r="AR7" s="70">
        <v>0.62295081967213095</v>
      </c>
      <c r="AS7" s="70">
        <v>0.34423407917383803</v>
      </c>
      <c r="AT7" s="70"/>
      <c r="AU7" s="70">
        <v>0.50733755552980142</v>
      </c>
      <c r="AV7" s="70">
        <v>0.13248573768595784</v>
      </c>
      <c r="AW7" s="70">
        <v>0.32</v>
      </c>
      <c r="AY7" s="23"/>
      <c r="AZ7" s="23"/>
    </row>
    <row r="8" spans="1:52" ht="12.75" customHeight="1" x14ac:dyDescent="0.3">
      <c r="A8" s="363">
        <v>1991</v>
      </c>
      <c r="B8" s="201">
        <v>2.8638761074509862</v>
      </c>
      <c r="C8" s="201">
        <v>3.193170043101178</v>
      </c>
      <c r="D8" s="201">
        <v>3.0249999999999999</v>
      </c>
      <c r="E8" s="201">
        <v>2.6425650373435956</v>
      </c>
      <c r="F8" s="201">
        <v>3.0567518197741226</v>
      </c>
      <c r="G8" s="201">
        <v>2.85</v>
      </c>
      <c r="H8" s="201">
        <v>0.743852768871339</v>
      </c>
      <c r="I8" s="201">
        <v>0.8949759511032187</v>
      </c>
      <c r="J8" s="201">
        <v>0.82</v>
      </c>
      <c r="K8" s="438" t="s">
        <v>37</v>
      </c>
      <c r="L8" s="438" t="s">
        <v>37</v>
      </c>
      <c r="M8" s="438" t="s">
        <v>37</v>
      </c>
      <c r="N8" s="201">
        <v>0.12790925777425899</v>
      </c>
      <c r="O8" s="201">
        <v>0.37751805053151477</v>
      </c>
      <c r="P8" s="201">
        <v>0.25</v>
      </c>
      <c r="Q8" s="201">
        <v>3.2134045266478839E-2</v>
      </c>
      <c r="R8" s="201">
        <v>0.10049425014951757</v>
      </c>
      <c r="S8" s="201"/>
      <c r="T8" s="438" t="s">
        <v>37</v>
      </c>
      <c r="U8" s="438" t="s">
        <v>37</v>
      </c>
      <c r="V8" s="438" t="s">
        <v>37</v>
      </c>
      <c r="W8" s="438" t="s">
        <v>37</v>
      </c>
      <c r="X8" s="438" t="s">
        <v>37</v>
      </c>
      <c r="Y8" s="66" t="s">
        <v>37</v>
      </c>
      <c r="Z8" s="70">
        <v>0.16755557540301447</v>
      </c>
      <c r="AA8" s="70">
        <v>0.16751351856288837</v>
      </c>
      <c r="AB8" s="70"/>
      <c r="AC8" s="70">
        <v>6.3473739865183121E-2</v>
      </c>
      <c r="AD8" s="70">
        <v>0.10131374976008653</v>
      </c>
      <c r="AE8" s="70">
        <v>0.08</v>
      </c>
      <c r="AF8" s="438" t="s">
        <v>37</v>
      </c>
      <c r="AG8" s="438" t="s">
        <v>37</v>
      </c>
      <c r="AH8" s="438" t="s">
        <v>37</v>
      </c>
      <c r="AI8" s="438" t="s">
        <v>37</v>
      </c>
      <c r="AJ8" s="438" t="s">
        <v>37</v>
      </c>
      <c r="AK8" s="438" t="s">
        <v>37</v>
      </c>
      <c r="AL8" s="438" t="s">
        <v>37</v>
      </c>
      <c r="AM8" s="438" t="s">
        <v>37</v>
      </c>
      <c r="AN8" s="438" t="s">
        <v>37</v>
      </c>
      <c r="AO8" s="438" t="s">
        <v>37</v>
      </c>
      <c r="AP8" s="438" t="s">
        <v>37</v>
      </c>
      <c r="AQ8" s="438" t="s">
        <v>37</v>
      </c>
      <c r="AR8" s="70">
        <v>0.26684456304202803</v>
      </c>
      <c r="AS8" s="70">
        <v>0.52319497732821796</v>
      </c>
      <c r="AT8" s="70"/>
      <c r="AU8" s="70">
        <v>0.29614427709158792</v>
      </c>
      <c r="AV8" s="70">
        <v>0.13080901291560604</v>
      </c>
      <c r="AW8" s="70">
        <v>0.22</v>
      </c>
      <c r="AY8" s="23"/>
      <c r="AZ8" s="23"/>
    </row>
    <row r="9" spans="1:52" ht="12.75" customHeight="1" x14ac:dyDescent="0.3">
      <c r="A9" s="363">
        <v>1992</v>
      </c>
      <c r="B9" s="201">
        <v>4.0068892707568704</v>
      </c>
      <c r="C9" s="201">
        <v>3.0341075442249581</v>
      </c>
      <c r="D9" s="201">
        <v>3.5329999999999999</v>
      </c>
      <c r="E9" s="201">
        <v>3.5445714554731405</v>
      </c>
      <c r="F9" s="201">
        <v>2.7502903769735516</v>
      </c>
      <c r="G9" s="201">
        <v>3.16</v>
      </c>
      <c r="H9" s="201">
        <v>1.3286328192184034</v>
      </c>
      <c r="I9" s="201">
        <v>1.1362841299207189</v>
      </c>
      <c r="J9" s="201">
        <v>1.23</v>
      </c>
      <c r="K9" s="438" t="s">
        <v>37</v>
      </c>
      <c r="L9" s="438" t="s">
        <v>37</v>
      </c>
      <c r="M9" s="438" t="s">
        <v>37</v>
      </c>
      <c r="N9" s="201">
        <v>0.26463670793897442</v>
      </c>
      <c r="O9" s="201">
        <v>0.28173381478506676</v>
      </c>
      <c r="P9" s="201">
        <v>0.27</v>
      </c>
      <c r="Q9" s="201">
        <v>0.13803828226114861</v>
      </c>
      <c r="R9" s="201">
        <v>6.865664374571305E-2</v>
      </c>
      <c r="S9" s="201"/>
      <c r="T9" s="438" t="s">
        <v>37</v>
      </c>
      <c r="U9" s="438" t="s">
        <v>37</v>
      </c>
      <c r="V9" s="438" t="s">
        <v>37</v>
      </c>
      <c r="W9" s="438" t="s">
        <v>37</v>
      </c>
      <c r="X9" s="438" t="s">
        <v>37</v>
      </c>
      <c r="Y9" s="66" t="s">
        <v>37</v>
      </c>
      <c r="Z9" s="70">
        <v>0.30673819337945535</v>
      </c>
      <c r="AA9" s="70">
        <v>0.14105779169336796</v>
      </c>
      <c r="AB9" s="70"/>
      <c r="AC9" s="70">
        <v>0.30230691402061821</v>
      </c>
      <c r="AD9" s="70" t="s">
        <v>253</v>
      </c>
      <c r="AE9" s="70">
        <v>0.16</v>
      </c>
      <c r="AF9" s="438" t="s">
        <v>37</v>
      </c>
      <c r="AG9" s="438" t="s">
        <v>37</v>
      </c>
      <c r="AH9" s="438" t="s">
        <v>37</v>
      </c>
      <c r="AI9" s="438" t="s">
        <v>37</v>
      </c>
      <c r="AJ9" s="438" t="s">
        <v>37</v>
      </c>
      <c r="AK9" s="438" t="s">
        <v>37</v>
      </c>
      <c r="AL9" s="438" t="s">
        <v>37</v>
      </c>
      <c r="AM9" s="438" t="s">
        <v>37</v>
      </c>
      <c r="AN9" s="438" t="s">
        <v>37</v>
      </c>
      <c r="AO9" s="438" t="s">
        <v>37</v>
      </c>
      <c r="AP9" s="438" t="s">
        <v>37</v>
      </c>
      <c r="AQ9" s="438" t="s">
        <v>37</v>
      </c>
      <c r="AR9" s="70">
        <v>0.16716817118020699</v>
      </c>
      <c r="AS9" s="70">
        <v>0.52854122621564503</v>
      </c>
      <c r="AT9" s="70"/>
      <c r="AU9" s="70">
        <v>0.16634065062332268</v>
      </c>
      <c r="AV9" s="70">
        <v>0.13924098882180269</v>
      </c>
      <c r="AW9" s="70">
        <v>0.15</v>
      </c>
      <c r="AY9" s="23"/>
      <c r="AZ9" s="23"/>
    </row>
    <row r="10" spans="1:52" ht="12.75" customHeight="1" x14ac:dyDescent="0.3">
      <c r="A10" s="363">
        <v>1993</v>
      </c>
      <c r="B10" s="201">
        <v>4.2998170567390428</v>
      </c>
      <c r="C10" s="201">
        <v>3.9224790921576504</v>
      </c>
      <c r="D10" s="201">
        <v>4.117</v>
      </c>
      <c r="E10" s="201">
        <v>3.8811522790335102</v>
      </c>
      <c r="F10" s="201">
        <v>3.4331402490939902</v>
      </c>
      <c r="G10" s="201">
        <v>3.66</v>
      </c>
      <c r="H10" s="201">
        <v>1.5544130824247602</v>
      </c>
      <c r="I10" s="201">
        <v>1.4518332340929041</v>
      </c>
      <c r="J10" s="201">
        <v>1.5</v>
      </c>
      <c r="K10" s="438" t="s">
        <v>37</v>
      </c>
      <c r="L10" s="438" t="s">
        <v>37</v>
      </c>
      <c r="M10" s="438" t="s">
        <v>37</v>
      </c>
      <c r="N10" s="201">
        <v>0.39671953528627923</v>
      </c>
      <c r="O10" s="201">
        <v>0.38480404714481226</v>
      </c>
      <c r="P10" s="201">
        <v>0.39</v>
      </c>
      <c r="Q10" s="201">
        <v>0.37167957511259475</v>
      </c>
      <c r="R10" s="201">
        <v>3.5324760288404942E-2</v>
      </c>
      <c r="S10" s="201"/>
      <c r="T10" s="438" t="s">
        <v>37</v>
      </c>
      <c r="U10" s="438" t="s">
        <v>37</v>
      </c>
      <c r="V10" s="438" t="s">
        <v>37</v>
      </c>
      <c r="W10" s="438" t="s">
        <v>37</v>
      </c>
      <c r="X10" s="438" t="s">
        <v>37</v>
      </c>
      <c r="Y10" s="66" t="s">
        <v>37</v>
      </c>
      <c r="Z10" s="70">
        <v>0.46982316538281754</v>
      </c>
      <c r="AA10" s="70">
        <v>0.17127095440264456</v>
      </c>
      <c r="AB10" s="70"/>
      <c r="AC10" s="70">
        <v>0.53503888790445897</v>
      </c>
      <c r="AD10" s="70">
        <v>0.31230358396784669</v>
      </c>
      <c r="AE10" s="70">
        <v>0.43</v>
      </c>
      <c r="AF10" s="438" t="s">
        <v>37</v>
      </c>
      <c r="AG10" s="438" t="s">
        <v>37</v>
      </c>
      <c r="AH10" s="438" t="s">
        <v>37</v>
      </c>
      <c r="AI10" s="438" t="s">
        <v>37</v>
      </c>
      <c r="AJ10" s="438" t="s">
        <v>37</v>
      </c>
      <c r="AK10" s="438" t="s">
        <v>37</v>
      </c>
      <c r="AL10" s="70">
        <v>0.50456273943862606</v>
      </c>
      <c r="AM10" s="70">
        <v>0.39036989159353447</v>
      </c>
      <c r="AN10" s="70">
        <v>0.45</v>
      </c>
      <c r="AO10" s="438" t="s">
        <v>37</v>
      </c>
      <c r="AP10" s="438" t="s">
        <v>37</v>
      </c>
      <c r="AQ10" s="438" t="s">
        <v>37</v>
      </c>
      <c r="AR10" s="70">
        <v>0.49407114624505899</v>
      </c>
      <c r="AS10" s="70">
        <v>0.488315312173003</v>
      </c>
      <c r="AT10" s="70"/>
      <c r="AU10" s="70">
        <v>0.43077001737528892</v>
      </c>
      <c r="AV10" s="70">
        <v>0.52311551502432319</v>
      </c>
      <c r="AW10" s="70">
        <v>0.48</v>
      </c>
      <c r="AY10" s="23"/>
      <c r="AZ10" s="23"/>
    </row>
    <row r="11" spans="1:52" ht="12.75" customHeight="1" x14ac:dyDescent="0.3">
      <c r="A11" s="363">
        <v>1994</v>
      </c>
      <c r="B11" s="201">
        <v>4.3242547564827722</v>
      </c>
      <c r="C11" s="201">
        <v>3.944950775093329</v>
      </c>
      <c r="D11" s="201">
        <v>4.1390000000000002</v>
      </c>
      <c r="E11" s="201">
        <v>3.1538584408517756</v>
      </c>
      <c r="F11" s="201">
        <v>3.2923276577290843</v>
      </c>
      <c r="G11" s="201">
        <v>3.22</v>
      </c>
      <c r="H11" s="201">
        <v>2.4529330675518413</v>
      </c>
      <c r="I11" s="201">
        <v>1.8206287393566258</v>
      </c>
      <c r="J11" s="201">
        <v>2.14</v>
      </c>
      <c r="K11" s="438" t="s">
        <v>37</v>
      </c>
      <c r="L11" s="438" t="s">
        <v>37</v>
      </c>
      <c r="M11" s="438" t="s">
        <v>37</v>
      </c>
      <c r="N11" s="201">
        <v>0.63142894607056987</v>
      </c>
      <c r="O11" s="201">
        <v>0.48042284311149142</v>
      </c>
      <c r="P11" s="201">
        <v>0.56000000000000005</v>
      </c>
      <c r="Q11" s="201">
        <v>0.34531571779756021</v>
      </c>
      <c r="R11" s="201">
        <v>0.20321221529323646</v>
      </c>
      <c r="S11" s="201"/>
      <c r="T11" s="70">
        <v>0.27545057901447817</v>
      </c>
      <c r="U11" s="70">
        <v>0.20321221529323646</v>
      </c>
      <c r="V11" s="70"/>
      <c r="W11" s="70">
        <v>0.13942614133542353</v>
      </c>
      <c r="X11" s="70">
        <v>3.5772089620693705E-2</v>
      </c>
      <c r="Y11" s="64"/>
      <c r="Z11" s="70">
        <v>0.48612331177643037</v>
      </c>
      <c r="AA11" s="70">
        <v>0.40509770735958855</v>
      </c>
      <c r="AB11" s="70"/>
      <c r="AC11" s="70">
        <v>0.52066598774665118</v>
      </c>
      <c r="AD11" s="70">
        <v>0.58276976527093105</v>
      </c>
      <c r="AE11" s="70">
        <v>0.55000000000000004</v>
      </c>
      <c r="AF11" s="438" t="s">
        <v>37</v>
      </c>
      <c r="AG11" s="438" t="s">
        <v>37</v>
      </c>
      <c r="AH11" s="438" t="s">
        <v>37</v>
      </c>
      <c r="AI11" s="438" t="s">
        <v>37</v>
      </c>
      <c r="AJ11" s="438" t="s">
        <v>37</v>
      </c>
      <c r="AK11" s="438" t="s">
        <v>37</v>
      </c>
      <c r="AL11" s="70">
        <v>0.3449925613206255</v>
      </c>
      <c r="AM11" s="70">
        <v>0.33777308308063803</v>
      </c>
      <c r="AN11" s="70">
        <v>0.34</v>
      </c>
      <c r="AO11" s="438" t="s">
        <v>37</v>
      </c>
      <c r="AP11" s="438" t="s">
        <v>37</v>
      </c>
      <c r="AQ11" s="438" t="s">
        <v>37</v>
      </c>
      <c r="AR11" s="70">
        <v>0.46775810223855702</v>
      </c>
      <c r="AS11" s="70">
        <v>0.38542396636299903</v>
      </c>
      <c r="AT11" s="70"/>
      <c r="AU11" s="70">
        <v>0.62207066371862463</v>
      </c>
      <c r="AV11" s="70">
        <v>0.54750418082118346</v>
      </c>
      <c r="AW11" s="70">
        <v>0.56999999999999995</v>
      </c>
      <c r="AY11" s="23"/>
      <c r="AZ11" s="23"/>
    </row>
    <row r="12" spans="1:52" ht="12.75" customHeight="1" x14ac:dyDescent="0.3">
      <c r="A12" s="363">
        <v>1995</v>
      </c>
      <c r="B12" s="201">
        <v>5.7430252178362364</v>
      </c>
      <c r="C12" s="201">
        <v>4.6957215521150353</v>
      </c>
      <c r="D12" s="201">
        <v>5.2320000000000002</v>
      </c>
      <c r="E12" s="201">
        <v>4.3407100873669888</v>
      </c>
      <c r="F12" s="201">
        <v>3.6705310689267181</v>
      </c>
      <c r="G12" s="201">
        <v>4.01</v>
      </c>
      <c r="H12" s="201">
        <v>3.2597303944801377</v>
      </c>
      <c r="I12" s="201">
        <v>2.4621913865042586</v>
      </c>
      <c r="J12" s="201">
        <v>2.87</v>
      </c>
      <c r="K12" s="438" t="s">
        <v>37</v>
      </c>
      <c r="L12" s="438" t="s">
        <v>37</v>
      </c>
      <c r="M12" s="438" t="s">
        <v>37</v>
      </c>
      <c r="N12" s="201">
        <v>0.25999076639500307</v>
      </c>
      <c r="O12" s="201">
        <v>0.6305687315327958</v>
      </c>
      <c r="P12" s="201">
        <v>0.44</v>
      </c>
      <c r="Q12" s="201">
        <v>0.22522626523991049</v>
      </c>
      <c r="R12" s="201">
        <v>0.33519696903617613</v>
      </c>
      <c r="S12" s="201"/>
      <c r="T12" s="70">
        <v>0.19995052846130415</v>
      </c>
      <c r="U12" s="70">
        <v>0.28208280830756149</v>
      </c>
      <c r="V12" s="70"/>
      <c r="W12" s="70">
        <v>5.055147355721272E-2</v>
      </c>
      <c r="X12" s="70">
        <v>0.11468469461215912</v>
      </c>
      <c r="Y12" s="64"/>
      <c r="Z12" s="70">
        <v>0.41320359407655732</v>
      </c>
      <c r="AA12" s="70">
        <v>0.34373606488697056</v>
      </c>
      <c r="AB12" s="70"/>
      <c r="AC12" s="70">
        <v>0.46169422819726236</v>
      </c>
      <c r="AD12" s="70">
        <v>0.40153224950772742</v>
      </c>
      <c r="AE12" s="70">
        <v>0.43</v>
      </c>
      <c r="AF12" s="438" t="s">
        <v>37</v>
      </c>
      <c r="AG12" s="438" t="s">
        <v>37</v>
      </c>
      <c r="AH12" s="438" t="s">
        <v>37</v>
      </c>
      <c r="AI12" s="438" t="s">
        <v>37</v>
      </c>
      <c r="AJ12" s="438" t="s">
        <v>37</v>
      </c>
      <c r="AK12" s="438" t="s">
        <v>37</v>
      </c>
      <c r="AL12" s="70">
        <v>0.46267365554979473</v>
      </c>
      <c r="AM12" s="70">
        <v>0.3487268645632568</v>
      </c>
      <c r="AN12" s="70">
        <v>0.41</v>
      </c>
      <c r="AO12" s="438" t="s">
        <v>37</v>
      </c>
      <c r="AP12" s="438" t="s">
        <v>37</v>
      </c>
      <c r="AQ12" s="438" t="s">
        <v>37</v>
      </c>
      <c r="AR12" s="70">
        <v>0.94604064470918003</v>
      </c>
      <c r="AS12" s="70">
        <v>0.69801616458486404</v>
      </c>
      <c r="AT12" s="70"/>
      <c r="AU12" s="70">
        <v>0.53494563166832054</v>
      </c>
      <c r="AV12" s="70">
        <v>0.45841678386636914</v>
      </c>
      <c r="AW12" s="70">
        <v>0.5</v>
      </c>
      <c r="AY12" s="23"/>
      <c r="AZ12" s="23"/>
    </row>
    <row r="13" spans="1:52" ht="12.75" customHeight="1" x14ac:dyDescent="0.3">
      <c r="A13" s="363">
        <v>1996</v>
      </c>
      <c r="B13" s="201">
        <v>7.5538118407397752</v>
      </c>
      <c r="C13" s="201">
        <v>5.7095835896558134</v>
      </c>
      <c r="D13" s="201">
        <v>6.6550000000000002</v>
      </c>
      <c r="E13" s="201">
        <v>5.6292923844715759</v>
      </c>
      <c r="F13" s="201">
        <v>4.7601326031132052</v>
      </c>
      <c r="G13" s="201">
        <v>5.21</v>
      </c>
      <c r="H13" s="201">
        <v>4.8438120184908184</v>
      </c>
      <c r="I13" s="201">
        <v>2.986352459928709</v>
      </c>
      <c r="J13" s="201">
        <v>3.94</v>
      </c>
      <c r="K13" s="438" t="s">
        <v>37</v>
      </c>
      <c r="L13" s="438" t="s">
        <v>37</v>
      </c>
      <c r="M13" s="438" t="s">
        <v>37</v>
      </c>
      <c r="N13" s="201">
        <v>0.73592873086576771</v>
      </c>
      <c r="O13" s="201">
        <v>0.61320931026250713</v>
      </c>
      <c r="P13" s="201">
        <v>0.68</v>
      </c>
      <c r="Q13" s="201">
        <v>0.46692685328231598</v>
      </c>
      <c r="R13" s="201">
        <v>0.3463640671625533</v>
      </c>
      <c r="S13" s="201"/>
      <c r="T13" s="70">
        <v>0.28121310377977432</v>
      </c>
      <c r="U13" s="70">
        <v>0.19719916724887521</v>
      </c>
      <c r="V13" s="70"/>
      <c r="W13" s="70">
        <v>0.22635127572552508</v>
      </c>
      <c r="X13" s="70">
        <v>0.19363003002855081</v>
      </c>
      <c r="Y13" s="64"/>
      <c r="Z13" s="70">
        <v>0.56507355507197832</v>
      </c>
      <c r="AA13" s="70">
        <v>0.40526186140458265</v>
      </c>
      <c r="AB13" s="70"/>
      <c r="AC13" s="70">
        <v>0.85277437717422633</v>
      </c>
      <c r="AD13" s="70">
        <v>0.45159311878904679</v>
      </c>
      <c r="AE13" s="70">
        <v>0.66</v>
      </c>
      <c r="AF13" s="438" t="s">
        <v>37</v>
      </c>
      <c r="AG13" s="438" t="s">
        <v>37</v>
      </c>
      <c r="AH13" s="438" t="s">
        <v>37</v>
      </c>
      <c r="AI13" s="438" t="s">
        <v>37</v>
      </c>
      <c r="AJ13" s="438" t="s">
        <v>37</v>
      </c>
      <c r="AK13" s="438" t="s">
        <v>37</v>
      </c>
      <c r="AL13" s="70">
        <v>0.65875737762151032</v>
      </c>
      <c r="AM13" s="70">
        <v>0.41267189505793339</v>
      </c>
      <c r="AN13" s="70">
        <v>0.54</v>
      </c>
      <c r="AO13" s="438" t="s">
        <v>37</v>
      </c>
      <c r="AP13" s="438" t="s">
        <v>37</v>
      </c>
      <c r="AQ13" s="438" t="s">
        <v>37</v>
      </c>
      <c r="AR13" s="70">
        <v>0.68093385214007796</v>
      </c>
      <c r="AS13" s="70">
        <v>0.57980900409276903</v>
      </c>
      <c r="AT13" s="70"/>
      <c r="AU13" s="70">
        <v>1.5220344351927471</v>
      </c>
      <c r="AV13" s="70">
        <v>0.6774619454848213</v>
      </c>
      <c r="AW13" s="70">
        <v>1.0900000000000001</v>
      </c>
      <c r="AY13" s="23"/>
      <c r="AZ13" s="23"/>
    </row>
    <row r="14" spans="1:52" ht="12.75" customHeight="1" x14ac:dyDescent="0.3">
      <c r="A14" s="363">
        <v>1997</v>
      </c>
      <c r="B14" s="201">
        <v>8.1196591551170147</v>
      </c>
      <c r="C14" s="201">
        <v>6.0464365425238764</v>
      </c>
      <c r="D14" s="201">
        <v>7.1059999999999999</v>
      </c>
      <c r="E14" s="201">
        <v>6.7196485829048829</v>
      </c>
      <c r="F14" s="201">
        <v>5.0005441312468992</v>
      </c>
      <c r="G14" s="201">
        <v>5.88</v>
      </c>
      <c r="H14" s="201">
        <v>5.0904609887684078</v>
      </c>
      <c r="I14" s="201">
        <v>3.3309274396129913</v>
      </c>
      <c r="J14" s="201">
        <v>4.2300000000000004</v>
      </c>
      <c r="K14" s="438" t="s">
        <v>37</v>
      </c>
      <c r="L14" s="438" t="s">
        <v>37</v>
      </c>
      <c r="M14" s="438" t="s">
        <v>37</v>
      </c>
      <c r="N14" s="201">
        <v>1.1592281372617304</v>
      </c>
      <c r="O14" s="201">
        <v>0.72020454820435709</v>
      </c>
      <c r="P14" s="201">
        <v>0.94</v>
      </c>
      <c r="Q14" s="201">
        <v>0.82638602728152044</v>
      </c>
      <c r="R14" s="201">
        <v>0.20885655572796058</v>
      </c>
      <c r="S14" s="201"/>
      <c r="T14" s="70">
        <v>0.70005849758043637</v>
      </c>
      <c r="U14" s="70">
        <v>0.12951266691458596</v>
      </c>
      <c r="V14" s="70"/>
      <c r="W14" s="70">
        <v>0.1783689196629793</v>
      </c>
      <c r="X14" s="70">
        <v>7.9343888813374605E-2</v>
      </c>
      <c r="Y14" s="64"/>
      <c r="Z14" s="70">
        <v>0.71370342133505238</v>
      </c>
      <c r="AA14" s="70">
        <v>0.28976135569293071</v>
      </c>
      <c r="AB14" s="70"/>
      <c r="AC14" s="70">
        <v>0.7445419518372397</v>
      </c>
      <c r="AD14" s="70">
        <v>0.39840723248390403</v>
      </c>
      <c r="AE14" s="70">
        <v>0.57999999999999996</v>
      </c>
      <c r="AF14" s="438" t="s">
        <v>37</v>
      </c>
      <c r="AG14" s="438" t="s">
        <v>37</v>
      </c>
      <c r="AH14" s="438" t="s">
        <v>37</v>
      </c>
      <c r="AI14" s="438" t="s">
        <v>37</v>
      </c>
      <c r="AJ14" s="438" t="s">
        <v>37</v>
      </c>
      <c r="AK14" s="438" t="s">
        <v>37</v>
      </c>
      <c r="AL14" s="70">
        <v>1.0175470160335669</v>
      </c>
      <c r="AM14" s="70">
        <v>0.6468523010580004</v>
      </c>
      <c r="AN14" s="70">
        <v>0.84</v>
      </c>
      <c r="AO14" s="438" t="s">
        <v>37</v>
      </c>
      <c r="AP14" s="438" t="s">
        <v>37</v>
      </c>
      <c r="AQ14" s="438" t="s">
        <v>37</v>
      </c>
      <c r="AR14" s="70">
        <v>0.96551724137931005</v>
      </c>
      <c r="AS14" s="70">
        <v>1.1896178803172299</v>
      </c>
      <c r="AT14" s="70"/>
      <c r="AU14" s="70">
        <v>0.81093200397715248</v>
      </c>
      <c r="AV14" s="70">
        <v>0.57303658474290653</v>
      </c>
      <c r="AW14" s="70">
        <v>0.83</v>
      </c>
      <c r="AY14" s="23"/>
      <c r="AZ14" s="23"/>
    </row>
    <row r="15" spans="1:52" ht="12.75" customHeight="1" x14ac:dyDescent="0.3">
      <c r="A15" s="363">
        <v>1998</v>
      </c>
      <c r="B15" s="201">
        <v>8.6514419999999994</v>
      </c>
      <c r="C15" s="201">
        <v>5.0565190236305897</v>
      </c>
      <c r="D15" s="201">
        <v>6.9059999999999997</v>
      </c>
      <c r="E15" s="201">
        <v>6.2753842558683086</v>
      </c>
      <c r="F15" s="201">
        <v>4.2836946927169617</v>
      </c>
      <c r="G15" s="201">
        <v>5.31</v>
      </c>
      <c r="H15" s="201">
        <v>6.0438865311234906</v>
      </c>
      <c r="I15" s="201">
        <v>2.9623197588462769</v>
      </c>
      <c r="J15" s="201">
        <v>4.55</v>
      </c>
      <c r="K15" s="438" t="s">
        <v>37</v>
      </c>
      <c r="L15" s="438" t="s">
        <v>37</v>
      </c>
      <c r="M15" s="438" t="s">
        <v>37</v>
      </c>
      <c r="N15" s="201">
        <v>0.996257585999207</v>
      </c>
      <c r="O15" s="201">
        <v>0.61086212763073633</v>
      </c>
      <c r="P15" s="201"/>
      <c r="Q15" s="201">
        <v>0.52238212936428163</v>
      </c>
      <c r="R15" s="201">
        <v>0.35261296327936953</v>
      </c>
      <c r="S15" s="201"/>
      <c r="T15" s="70">
        <v>0.49717119180760205</v>
      </c>
      <c r="U15" s="70">
        <v>0.35261296327936953</v>
      </c>
      <c r="V15" s="70"/>
      <c r="W15" s="70">
        <v>0.12528277647298988</v>
      </c>
      <c r="X15" s="70" t="s">
        <v>253</v>
      </c>
      <c r="Y15" s="64"/>
      <c r="Z15" s="70">
        <v>0.48083735242960324</v>
      </c>
      <c r="AA15" s="70">
        <v>0.2128874684804852</v>
      </c>
      <c r="AB15" s="70"/>
      <c r="AC15" s="70">
        <v>1.2623753126567239</v>
      </c>
      <c r="AD15" s="70">
        <v>0.44227397094837972</v>
      </c>
      <c r="AE15" s="70"/>
      <c r="AF15" s="438" t="s">
        <v>37</v>
      </c>
      <c r="AG15" s="438" t="s">
        <v>37</v>
      </c>
      <c r="AH15" s="438" t="s">
        <v>37</v>
      </c>
      <c r="AI15" s="438" t="s">
        <v>37</v>
      </c>
      <c r="AJ15" s="438" t="s">
        <v>37</v>
      </c>
      <c r="AK15" s="438" t="s">
        <v>37</v>
      </c>
      <c r="AL15" s="70">
        <v>1.0347324584255213</v>
      </c>
      <c r="AM15" s="70">
        <v>0.46533559695775262</v>
      </c>
      <c r="AN15" s="70"/>
      <c r="AO15" s="438" t="s">
        <v>37</v>
      </c>
      <c r="AP15" s="438" t="s">
        <v>37</v>
      </c>
      <c r="AQ15" s="438" t="s">
        <v>37</v>
      </c>
      <c r="AR15" s="70">
        <v>1.5714285714285701</v>
      </c>
      <c r="AS15" s="70">
        <v>0.795153351003408</v>
      </c>
      <c r="AT15" s="70"/>
      <c r="AU15" s="70">
        <v>1.9465166018669235</v>
      </c>
      <c r="AV15" s="70">
        <v>0.70945897337231445</v>
      </c>
      <c r="AW15" s="70">
        <v>1.77</v>
      </c>
      <c r="AY15" s="23"/>
      <c r="AZ15" s="23"/>
    </row>
    <row r="16" spans="1:52" ht="12.75" customHeight="1" x14ac:dyDescent="0.3">
      <c r="A16" s="363">
        <v>1999</v>
      </c>
      <c r="B16" s="201">
        <v>8.502170599788629</v>
      </c>
      <c r="C16" s="201">
        <v>6.4729990364111947</v>
      </c>
      <c r="D16" s="201">
        <v>7.4950000000000001</v>
      </c>
      <c r="E16" s="201">
        <v>6.8560240953077445</v>
      </c>
      <c r="F16" s="201">
        <v>5.4663944754127192</v>
      </c>
      <c r="G16" s="201">
        <v>6.18</v>
      </c>
      <c r="H16" s="201">
        <v>5.4952043800760153</v>
      </c>
      <c r="I16" s="201">
        <v>3.4512667496172815</v>
      </c>
      <c r="J16" s="201">
        <v>4.5</v>
      </c>
      <c r="K16" s="438" t="s">
        <v>37</v>
      </c>
      <c r="L16" s="438" t="s">
        <v>37</v>
      </c>
      <c r="M16" s="438" t="s">
        <v>37</v>
      </c>
      <c r="N16" s="201">
        <v>0.89945242070846521</v>
      </c>
      <c r="O16" s="201">
        <v>0.94694347967493142</v>
      </c>
      <c r="P16" s="201"/>
      <c r="Q16" s="201">
        <v>0.87084945194354968</v>
      </c>
      <c r="R16" s="201">
        <v>0.60736787660122993</v>
      </c>
      <c r="S16" s="201"/>
      <c r="T16" s="70">
        <v>0.76240349290322695</v>
      </c>
      <c r="U16" s="70">
        <v>0.58550022846230876</v>
      </c>
      <c r="V16" s="70"/>
      <c r="W16" s="70">
        <v>0.15968051367885711</v>
      </c>
      <c r="X16" s="70">
        <v>0.18129594318249509</v>
      </c>
      <c r="Y16" s="64"/>
      <c r="Z16" s="70">
        <v>0.58675222770664037</v>
      </c>
      <c r="AA16" s="70">
        <v>0.4685117055254478</v>
      </c>
      <c r="AB16" s="70"/>
      <c r="AC16" s="70">
        <v>1.0890575239016227</v>
      </c>
      <c r="AD16" s="70">
        <v>0.8543835959731324</v>
      </c>
      <c r="AE16" s="70"/>
      <c r="AF16" s="438" t="s">
        <v>37</v>
      </c>
      <c r="AG16" s="438" t="s">
        <v>37</v>
      </c>
      <c r="AH16" s="438" t="s">
        <v>37</v>
      </c>
      <c r="AI16" s="438" t="s">
        <v>37</v>
      </c>
      <c r="AJ16" s="438" t="s">
        <v>37</v>
      </c>
      <c r="AK16" s="438" t="s">
        <v>37</v>
      </c>
      <c r="AL16" s="70">
        <v>1.0529515947274222</v>
      </c>
      <c r="AM16" s="70">
        <v>1.0254825004446331</v>
      </c>
      <c r="AN16" s="70"/>
      <c r="AO16" s="438" t="s">
        <v>37</v>
      </c>
      <c r="AP16" s="438" t="s">
        <v>37</v>
      </c>
      <c r="AQ16" s="438" t="s">
        <v>37</v>
      </c>
      <c r="AR16" s="70">
        <v>1.72478440194976</v>
      </c>
      <c r="AS16" s="70">
        <v>1.4314115308151101</v>
      </c>
      <c r="AT16" s="70"/>
      <c r="AU16" s="70">
        <v>1.0993688393557532</v>
      </c>
      <c r="AV16" s="70">
        <v>0.50400384141369847</v>
      </c>
      <c r="AW16" s="70">
        <v>1.41</v>
      </c>
      <c r="AY16" s="23"/>
      <c r="AZ16" s="23"/>
    </row>
    <row r="17" spans="1:53" ht="12.75" customHeight="1" x14ac:dyDescent="0.3">
      <c r="A17" s="363">
        <v>2000</v>
      </c>
      <c r="B17" s="201">
        <v>7.9226686884003001</v>
      </c>
      <c r="C17" s="201">
        <v>6.4540059347180998</v>
      </c>
      <c r="D17" s="201">
        <v>7.1840000000000002</v>
      </c>
      <c r="E17" s="70">
        <v>6.3569909844812171</v>
      </c>
      <c r="F17" s="70">
        <v>5.4373339708736159</v>
      </c>
      <c r="G17" s="70">
        <v>5.89</v>
      </c>
      <c r="H17" s="70">
        <v>4.8484430825905864</v>
      </c>
      <c r="I17" s="70">
        <v>3.6587582676403678</v>
      </c>
      <c r="J17" s="70">
        <v>4.25</v>
      </c>
      <c r="K17" s="438" t="s">
        <v>37</v>
      </c>
      <c r="L17" s="438" t="s">
        <v>37</v>
      </c>
      <c r="M17" s="438" t="s">
        <v>37</v>
      </c>
      <c r="N17" s="70">
        <v>1.3252284212764178</v>
      </c>
      <c r="O17" s="70">
        <v>1.0032748529872504</v>
      </c>
      <c r="P17" s="70">
        <v>1.1599999999999999</v>
      </c>
      <c r="Q17" s="201">
        <v>0.72024260803639095</v>
      </c>
      <c r="R17" s="201">
        <v>0.40801186943620199</v>
      </c>
      <c r="S17" s="201"/>
      <c r="T17" s="70">
        <v>0.57690241267460107</v>
      </c>
      <c r="U17" s="70">
        <v>0.34582432857629569</v>
      </c>
      <c r="V17" s="70"/>
      <c r="W17" s="70">
        <v>0.3</v>
      </c>
      <c r="X17" s="70">
        <v>4.5949643620177366E-2</v>
      </c>
      <c r="Y17" s="64"/>
      <c r="Z17" s="70">
        <v>0.38271334436494098</v>
      </c>
      <c r="AA17" s="70">
        <v>0.3844319538051833</v>
      </c>
      <c r="AB17" s="70"/>
      <c r="AC17" s="70">
        <v>0.76259569639453684</v>
      </c>
      <c r="AD17" s="70">
        <v>0.55298207655625198</v>
      </c>
      <c r="AE17" s="70">
        <v>0.66</v>
      </c>
      <c r="AF17" s="438" t="s">
        <v>37</v>
      </c>
      <c r="AG17" s="438" t="s">
        <v>37</v>
      </c>
      <c r="AH17" s="438" t="s">
        <v>37</v>
      </c>
      <c r="AI17" s="438" t="s">
        <v>37</v>
      </c>
      <c r="AJ17" s="438" t="s">
        <v>37</v>
      </c>
      <c r="AK17" s="438" t="s">
        <v>37</v>
      </c>
      <c r="AL17" s="70">
        <v>1.1403999132427742</v>
      </c>
      <c r="AM17" s="70">
        <v>0.61142092190608321</v>
      </c>
      <c r="AN17" s="70">
        <v>0.87</v>
      </c>
      <c r="AO17" s="70">
        <v>0.68852318061918738</v>
      </c>
      <c r="AP17" s="70">
        <v>0.67612367182228028</v>
      </c>
      <c r="AQ17" s="70">
        <v>0.68200000000000005</v>
      </c>
      <c r="AR17" s="70">
        <v>0.55217316618027956</v>
      </c>
      <c r="AS17" s="70">
        <v>0.2804202742193071</v>
      </c>
      <c r="AT17" s="70"/>
      <c r="AU17" s="70">
        <v>1.9</v>
      </c>
      <c r="AV17" s="70">
        <v>1.1929310009051854</v>
      </c>
      <c r="AW17" s="70">
        <v>1.53</v>
      </c>
      <c r="AY17" s="23"/>
      <c r="AZ17" s="23"/>
    </row>
    <row r="18" spans="1:53" ht="12.75" customHeight="1" x14ac:dyDescent="0.3">
      <c r="A18" s="363">
        <v>2001</v>
      </c>
      <c r="B18" s="201">
        <v>7.8480113636363598</v>
      </c>
      <c r="C18" s="201">
        <v>7.1509220925856196</v>
      </c>
      <c r="D18" s="201">
        <v>7.4909999999999997</v>
      </c>
      <c r="E18" s="70">
        <v>6.3180682285811987</v>
      </c>
      <c r="F18" s="70">
        <v>6.0002105036381463</v>
      </c>
      <c r="G18" s="70">
        <v>6.16</v>
      </c>
      <c r="H18" s="70">
        <v>5.1430865160613095</v>
      </c>
      <c r="I18" s="70">
        <v>4.4036767850140954</v>
      </c>
      <c r="J18" s="70">
        <v>4.78</v>
      </c>
      <c r="K18" s="438" t="s">
        <v>37</v>
      </c>
      <c r="L18" s="438" t="s">
        <v>37</v>
      </c>
      <c r="M18" s="438" t="s">
        <v>37</v>
      </c>
      <c r="N18" s="70">
        <v>1.2324308794518462</v>
      </c>
      <c r="O18" s="70">
        <v>1.0848216322382256</v>
      </c>
      <c r="P18" s="70">
        <v>1.1599999999999999</v>
      </c>
      <c r="Q18" s="201">
        <v>1.171875</v>
      </c>
      <c r="R18" s="201">
        <v>0.60218291305984195</v>
      </c>
      <c r="S18" s="201"/>
      <c r="T18" s="70">
        <v>0.94971373184763919</v>
      </c>
      <c r="U18" s="70">
        <v>0.52410470214300353</v>
      </c>
      <c r="V18" s="70"/>
      <c r="W18" s="70">
        <v>0.4</v>
      </c>
      <c r="X18" s="70">
        <v>0.13450596590597283</v>
      </c>
      <c r="Y18" s="64"/>
      <c r="Z18" s="70">
        <v>0.82745869095843716</v>
      </c>
      <c r="AA18" s="70">
        <v>0.74201724086569754</v>
      </c>
      <c r="AB18" s="70"/>
      <c r="AC18" s="70">
        <v>1.0392836874274398</v>
      </c>
      <c r="AD18" s="70">
        <v>0.66928940549777871</v>
      </c>
      <c r="AE18" s="70">
        <v>0.86</v>
      </c>
      <c r="AF18" s="438" t="s">
        <v>37</v>
      </c>
      <c r="AG18" s="438" t="s">
        <v>37</v>
      </c>
      <c r="AH18" s="438" t="s">
        <v>37</v>
      </c>
      <c r="AI18" s="438" t="s">
        <v>37</v>
      </c>
      <c r="AJ18" s="438" t="s">
        <v>37</v>
      </c>
      <c r="AK18" s="438" t="s">
        <v>37</v>
      </c>
      <c r="AL18" s="70">
        <v>1.392160694431557</v>
      </c>
      <c r="AM18" s="70">
        <v>1.3243738796983433</v>
      </c>
      <c r="AN18" s="70">
        <v>1.36</v>
      </c>
      <c r="AO18" s="70">
        <v>0.82860788855419387</v>
      </c>
      <c r="AP18" s="70">
        <v>0.57788123276555758</v>
      </c>
      <c r="AQ18" s="70">
        <v>0.70699999999999996</v>
      </c>
      <c r="AR18" s="70">
        <v>0.52499262313878103</v>
      </c>
      <c r="AS18" s="70">
        <v>0.61982911298859633</v>
      </c>
      <c r="AT18" s="70"/>
      <c r="AU18" s="70">
        <v>1.3</v>
      </c>
      <c r="AV18" s="70">
        <v>0.84669183885887445</v>
      </c>
      <c r="AW18" s="70">
        <v>1.1000000000000001</v>
      </c>
      <c r="AY18" s="23"/>
      <c r="AZ18" s="23"/>
    </row>
    <row r="19" spans="1:53" ht="12.75" customHeight="1" x14ac:dyDescent="0.3">
      <c r="A19" s="363">
        <v>2002</v>
      </c>
      <c r="B19" s="201">
        <v>7.1834992887624498</v>
      </c>
      <c r="C19" s="201">
        <v>6.2050699962164204</v>
      </c>
      <c r="D19" s="201">
        <v>6.7089999999999996</v>
      </c>
      <c r="E19" s="70">
        <v>5.8956668199622495</v>
      </c>
      <c r="F19" s="70">
        <v>5.5032214711133296</v>
      </c>
      <c r="G19" s="70">
        <v>5.7</v>
      </c>
      <c r="H19" s="70">
        <v>5.0540540931082711</v>
      </c>
      <c r="I19" s="70">
        <v>3.5415104740118148</v>
      </c>
      <c r="J19" s="70">
        <v>4.32</v>
      </c>
      <c r="K19" s="438" t="s">
        <v>37</v>
      </c>
      <c r="L19" s="438" t="s">
        <v>37</v>
      </c>
      <c r="M19" s="438" t="s">
        <v>37</v>
      </c>
      <c r="N19" s="70">
        <v>0.65969416641913636</v>
      </c>
      <c r="O19" s="70">
        <v>0.77684047627867292</v>
      </c>
      <c r="P19" s="70">
        <v>0.72</v>
      </c>
      <c r="Q19" s="201">
        <v>0.60455192034139404</v>
      </c>
      <c r="R19" s="201">
        <v>0.71888006053726805</v>
      </c>
      <c r="S19" s="201"/>
      <c r="T19" s="70">
        <v>0.49831773151814096</v>
      </c>
      <c r="U19" s="70">
        <v>0.45310356061848445</v>
      </c>
      <c r="V19" s="70"/>
      <c r="W19" s="70">
        <v>0.2</v>
      </c>
      <c r="X19" s="70">
        <v>0.31679891118848019</v>
      </c>
      <c r="Y19" s="64"/>
      <c r="Z19" s="70">
        <v>0.56903417862496097</v>
      </c>
      <c r="AA19" s="70">
        <v>0.54849925521109022</v>
      </c>
      <c r="AB19" s="70"/>
      <c r="AC19" s="70">
        <v>0.88802530492770815</v>
      </c>
      <c r="AD19" s="70">
        <v>0.32454822813761131</v>
      </c>
      <c r="AE19" s="70">
        <v>0.61</v>
      </c>
      <c r="AF19" s="438" t="s">
        <v>37</v>
      </c>
      <c r="AG19" s="438" t="s">
        <v>37</v>
      </c>
      <c r="AH19" s="438" t="s">
        <v>37</v>
      </c>
      <c r="AI19" s="438" t="s">
        <v>37</v>
      </c>
      <c r="AJ19" s="438" t="s">
        <v>37</v>
      </c>
      <c r="AK19" s="438" t="s">
        <v>37</v>
      </c>
      <c r="AL19" s="70">
        <v>1.5966924433278586</v>
      </c>
      <c r="AM19" s="70">
        <v>1.4594220727471372</v>
      </c>
      <c r="AN19" s="70">
        <v>1.53</v>
      </c>
      <c r="AO19" s="70">
        <v>0.32631731765870825</v>
      </c>
      <c r="AP19" s="70">
        <v>0.25516541946533289</v>
      </c>
      <c r="AQ19" s="70">
        <v>0.29199999999999998</v>
      </c>
      <c r="AR19" s="70">
        <v>0.57939351078853463</v>
      </c>
      <c r="AS19" s="70">
        <v>0.12978243131479783</v>
      </c>
      <c r="AT19" s="70"/>
      <c r="AU19" s="70">
        <v>1</v>
      </c>
      <c r="AV19" s="70">
        <v>1.2156338237103503</v>
      </c>
      <c r="AW19" s="70">
        <v>1.1000000000000001</v>
      </c>
      <c r="AY19" s="23"/>
      <c r="AZ19" s="23"/>
    </row>
    <row r="20" spans="1:53" ht="12.75" customHeight="1" x14ac:dyDescent="0.3">
      <c r="A20" s="363">
        <v>2003</v>
      </c>
      <c r="B20" s="201">
        <v>5.8057312988463003</v>
      </c>
      <c r="C20" s="201">
        <v>5.7819169577027596</v>
      </c>
      <c r="D20" s="201">
        <v>5.7859999999999996</v>
      </c>
      <c r="E20" s="70">
        <v>4.3473206527417547</v>
      </c>
      <c r="F20" s="70">
        <v>4.9542155718141494</v>
      </c>
      <c r="G20" s="70">
        <v>4.6399999999999997</v>
      </c>
      <c r="H20" s="70">
        <v>3.9804444742283618</v>
      </c>
      <c r="I20" s="70">
        <v>3.0524624630137631</v>
      </c>
      <c r="J20" s="70">
        <v>3.53</v>
      </c>
      <c r="K20" s="438" t="s">
        <v>37</v>
      </c>
      <c r="L20" s="438" t="s">
        <v>37</v>
      </c>
      <c r="M20" s="438" t="s">
        <v>37</v>
      </c>
      <c r="N20" s="70">
        <v>0.38392554028183618</v>
      </c>
      <c r="O20" s="70">
        <v>0.54325412995501576</v>
      </c>
      <c r="P20" s="70">
        <v>0.46</v>
      </c>
      <c r="Q20" s="201">
        <v>0.52102716784518099</v>
      </c>
      <c r="R20" s="201">
        <v>0.46565774155995299</v>
      </c>
      <c r="S20" s="201"/>
      <c r="T20" s="70">
        <v>0.40388853639276995</v>
      </c>
      <c r="U20" s="70">
        <v>0.42444086882325288</v>
      </c>
      <c r="V20" s="70"/>
      <c r="W20" s="70">
        <v>0.2</v>
      </c>
      <c r="X20" s="70">
        <v>0.1246803547274785</v>
      </c>
      <c r="Y20" s="64"/>
      <c r="Z20" s="70">
        <v>0.37222237148482951</v>
      </c>
      <c r="AA20" s="70">
        <v>0.4496879255802082</v>
      </c>
      <c r="AB20" s="70"/>
      <c r="AC20" s="70">
        <v>0.53787564896083995</v>
      </c>
      <c r="AD20" s="70">
        <v>0.45952871946585377</v>
      </c>
      <c r="AE20" s="70">
        <v>0.5</v>
      </c>
      <c r="AF20" s="438" t="s">
        <v>37</v>
      </c>
      <c r="AG20" s="438" t="s">
        <v>37</v>
      </c>
      <c r="AH20" s="438" t="s">
        <v>37</v>
      </c>
      <c r="AI20" s="438" t="s">
        <v>37</v>
      </c>
      <c r="AJ20" s="438" t="s">
        <v>37</v>
      </c>
      <c r="AK20" s="438" t="s">
        <v>37</v>
      </c>
      <c r="AL20" s="70">
        <v>1.0760898944347361</v>
      </c>
      <c r="AM20" s="70">
        <v>1.0849345802017836</v>
      </c>
      <c r="AN20" s="70">
        <v>1.08</v>
      </c>
      <c r="AO20" s="70">
        <v>0.37365036233159943</v>
      </c>
      <c r="AP20" s="70">
        <v>0.2309021243498095</v>
      </c>
      <c r="AQ20" s="70">
        <v>0.30399999999999999</v>
      </c>
      <c r="AR20" s="70">
        <v>0.29685816156951961</v>
      </c>
      <c r="AS20" s="70">
        <v>0.24455009719533544</v>
      </c>
      <c r="AT20" s="70"/>
      <c r="AU20" s="70">
        <v>1</v>
      </c>
      <c r="AV20" s="70">
        <v>1.1612689723183267</v>
      </c>
      <c r="AW20" s="70">
        <v>1.0900000000000001</v>
      </c>
      <c r="AY20" s="23"/>
      <c r="AZ20" s="23"/>
    </row>
    <row r="21" spans="1:53" ht="12.75" customHeight="1" x14ac:dyDescent="0.3">
      <c r="A21" s="363">
        <v>2004</v>
      </c>
      <c r="B21" s="201">
        <v>6.5544412607449898</v>
      </c>
      <c r="C21" s="201">
        <v>5.5957365816520701</v>
      </c>
      <c r="D21" s="201">
        <v>6.1</v>
      </c>
      <c r="E21" s="70">
        <v>5.4742049824213792</v>
      </c>
      <c r="F21" s="70">
        <v>4.8736026977387441</v>
      </c>
      <c r="G21" s="70">
        <v>5.18</v>
      </c>
      <c r="H21" s="70">
        <v>4.4552198512930508</v>
      </c>
      <c r="I21" s="70">
        <v>2.8179940044527814</v>
      </c>
      <c r="J21" s="70">
        <v>3.66</v>
      </c>
      <c r="K21" s="438" t="s">
        <v>37</v>
      </c>
      <c r="L21" s="438" t="s">
        <v>37</v>
      </c>
      <c r="M21" s="438" t="s">
        <v>37</v>
      </c>
      <c r="N21" s="70">
        <v>0.60432869077765439</v>
      </c>
      <c r="O21" s="70">
        <v>0.40768334755773739</v>
      </c>
      <c r="P21" s="70">
        <v>0.51</v>
      </c>
      <c r="Q21" s="201">
        <v>0.71633237822349605</v>
      </c>
      <c r="R21" s="201">
        <v>0.53292729349067403</v>
      </c>
      <c r="S21" s="201"/>
      <c r="T21" s="70">
        <v>0.69728232015892444</v>
      </c>
      <c r="U21" s="70">
        <v>0.45286790259607046</v>
      </c>
      <c r="V21" s="70"/>
      <c r="W21" s="70">
        <v>0.2</v>
      </c>
      <c r="X21" s="70">
        <v>0.23234564057717258</v>
      </c>
      <c r="Y21" s="64"/>
      <c r="Z21" s="70">
        <v>0.78962431935758659</v>
      </c>
      <c r="AA21" s="70">
        <v>0.35095828908506715</v>
      </c>
      <c r="AB21" s="70"/>
      <c r="AC21" s="70">
        <v>0.67356705683700302</v>
      </c>
      <c r="AD21" s="70">
        <v>0.23438481346568146</v>
      </c>
      <c r="AE21" s="70">
        <v>0.46</v>
      </c>
      <c r="AF21" s="438" t="s">
        <v>37</v>
      </c>
      <c r="AG21" s="438" t="s">
        <v>37</v>
      </c>
      <c r="AH21" s="438" t="s">
        <v>37</v>
      </c>
      <c r="AI21" s="438" t="s">
        <v>37</v>
      </c>
      <c r="AJ21" s="438" t="s">
        <v>37</v>
      </c>
      <c r="AK21" s="438" t="s">
        <v>37</v>
      </c>
      <c r="AL21" s="70">
        <v>1.4176629668648457</v>
      </c>
      <c r="AM21" s="70">
        <v>1.0157335308865612</v>
      </c>
      <c r="AN21" s="70">
        <v>1.22</v>
      </c>
      <c r="AO21" s="70">
        <v>0.15992732275898972</v>
      </c>
      <c r="AP21" s="70">
        <v>0.15759344636269829</v>
      </c>
      <c r="AQ21" s="70">
        <v>0.159</v>
      </c>
      <c r="AR21" s="70">
        <v>0.40872520275897478</v>
      </c>
      <c r="AS21" s="70">
        <v>0.21066906689654569</v>
      </c>
      <c r="AT21" s="70"/>
      <c r="AU21" s="70">
        <v>0.9</v>
      </c>
      <c r="AV21" s="70">
        <v>1.1485104263597228</v>
      </c>
      <c r="AW21" s="70">
        <v>1.02</v>
      </c>
      <c r="AY21" s="23"/>
      <c r="AZ21" s="23"/>
    </row>
    <row r="22" spans="1:53" ht="12.75" customHeight="1" x14ac:dyDescent="0.3">
      <c r="A22" s="363">
        <v>2005</v>
      </c>
      <c r="B22" s="201">
        <v>5.7788944723618103</v>
      </c>
      <c r="C22" s="201">
        <v>6.1480075901328304</v>
      </c>
      <c r="D22" s="201">
        <v>5.9589999999999996</v>
      </c>
      <c r="E22" s="70">
        <v>4.6690714344478383</v>
      </c>
      <c r="F22" s="70">
        <v>5.3488091670817539</v>
      </c>
      <c r="G22" s="70">
        <v>5</v>
      </c>
      <c r="H22" s="70">
        <v>3.6564141828086094</v>
      </c>
      <c r="I22" s="70">
        <v>3.2968316875390027</v>
      </c>
      <c r="J22" s="70">
        <v>3.48</v>
      </c>
      <c r="K22" s="438" t="s">
        <v>37</v>
      </c>
      <c r="L22" s="438" t="s">
        <v>37</v>
      </c>
      <c r="M22" s="438" t="s">
        <v>37</v>
      </c>
      <c r="N22" s="70">
        <v>0.81159915334220856</v>
      </c>
      <c r="O22" s="70">
        <v>0.68009546805072507</v>
      </c>
      <c r="P22" s="70">
        <v>0.75</v>
      </c>
      <c r="Q22" s="201">
        <v>0.68198133524766702</v>
      </c>
      <c r="R22" s="201">
        <v>0.49335863377609102</v>
      </c>
      <c r="S22" s="201"/>
      <c r="T22" s="70">
        <v>0.59480826125077468</v>
      </c>
      <c r="U22" s="70">
        <v>0.30205625572334988</v>
      </c>
      <c r="V22" s="70"/>
      <c r="W22" s="70">
        <v>0.3</v>
      </c>
      <c r="X22" s="70">
        <v>0.27497188763805525</v>
      </c>
      <c r="Y22" s="64"/>
      <c r="Z22" s="70">
        <v>0.46829728226469042</v>
      </c>
      <c r="AA22" s="70">
        <v>0.59374087183561519</v>
      </c>
      <c r="AB22" s="70"/>
      <c r="AC22" s="70">
        <v>0.44238514147679037</v>
      </c>
      <c r="AD22" s="70">
        <v>0.39125814045274671</v>
      </c>
      <c r="AE22" s="70">
        <v>0.42</v>
      </c>
      <c r="AF22" s="438" t="s">
        <v>37</v>
      </c>
      <c r="AG22" s="438" t="s">
        <v>37</v>
      </c>
      <c r="AH22" s="438" t="s">
        <v>37</v>
      </c>
      <c r="AI22" s="438" t="s">
        <v>37</v>
      </c>
      <c r="AJ22" s="438" t="s">
        <v>37</v>
      </c>
      <c r="AK22" s="438" t="s">
        <v>37</v>
      </c>
      <c r="AL22" s="70">
        <v>1.3504251064730275</v>
      </c>
      <c r="AM22" s="70">
        <v>1.3340410107392309</v>
      </c>
      <c r="AN22" s="70">
        <v>1.34</v>
      </c>
      <c r="AO22" s="70">
        <v>3.2422610634019064E-2</v>
      </c>
      <c r="AP22" s="70">
        <v>0.12707907595864051</v>
      </c>
      <c r="AQ22" s="70">
        <v>7.8E-2</v>
      </c>
      <c r="AR22" s="70">
        <v>0.62273137084166752</v>
      </c>
      <c r="AS22" s="70">
        <v>0.34630280778092876</v>
      </c>
      <c r="AT22" s="70"/>
      <c r="AU22" s="70">
        <v>0.8</v>
      </c>
      <c r="AV22" s="70">
        <v>1.1129620204147546</v>
      </c>
      <c r="AW22" s="70">
        <v>0.99</v>
      </c>
      <c r="AY22" s="23"/>
      <c r="AZ22" s="23"/>
    </row>
    <row r="23" spans="1:53" ht="12.75" customHeight="1" x14ac:dyDescent="0.3">
      <c r="A23" s="363">
        <v>2006</v>
      </c>
      <c r="B23" s="201">
        <v>5.5292259083728297</v>
      </c>
      <c r="C23" s="201">
        <v>3.8987971795935299</v>
      </c>
      <c r="D23" s="201">
        <v>4.7329999999999997</v>
      </c>
      <c r="E23" s="70">
        <v>4.461634144727082</v>
      </c>
      <c r="F23" s="70">
        <v>3.4869087583039278</v>
      </c>
      <c r="G23" s="70">
        <v>3.98</v>
      </c>
      <c r="H23" s="70">
        <v>3.4956393045677601</v>
      </c>
      <c r="I23" s="70">
        <v>1.9336298702542307</v>
      </c>
      <c r="J23" s="70">
        <v>2.73</v>
      </c>
      <c r="K23" s="438" t="s">
        <v>37</v>
      </c>
      <c r="L23" s="438" t="s">
        <v>37</v>
      </c>
      <c r="M23" s="438" t="s">
        <v>37</v>
      </c>
      <c r="N23" s="70">
        <v>0.64657152498806547</v>
      </c>
      <c r="O23" s="70">
        <v>0.72196523999526419</v>
      </c>
      <c r="P23" s="70">
        <v>0.68</v>
      </c>
      <c r="Q23" s="201">
        <v>0.86922165152113795</v>
      </c>
      <c r="R23" s="201">
        <v>0.53919535462463697</v>
      </c>
      <c r="S23" s="201"/>
      <c r="T23" s="70">
        <v>0.56230371439634008</v>
      </c>
      <c r="U23" s="70">
        <v>0.37092697060995844</v>
      </c>
      <c r="V23" s="70"/>
      <c r="W23" s="70">
        <v>0.5</v>
      </c>
      <c r="X23" s="70">
        <v>0.21120550651523387</v>
      </c>
      <c r="Y23" s="64"/>
      <c r="Z23" s="70">
        <v>0.80449262533143839</v>
      </c>
      <c r="AA23" s="70">
        <v>0.46058406677912145</v>
      </c>
      <c r="AB23" s="70"/>
      <c r="AC23" s="70">
        <v>0.61092425742638667</v>
      </c>
      <c r="AD23" s="70">
        <v>0.30497357018473487</v>
      </c>
      <c r="AE23" s="70">
        <v>0.46</v>
      </c>
      <c r="AF23" s="438" t="s">
        <v>37</v>
      </c>
      <c r="AG23" s="438" t="s">
        <v>37</v>
      </c>
      <c r="AH23" s="438" t="s">
        <v>37</v>
      </c>
      <c r="AI23" s="438" t="s">
        <v>37</v>
      </c>
      <c r="AJ23" s="438" t="s">
        <v>37</v>
      </c>
      <c r="AK23" s="438" t="s">
        <v>37</v>
      </c>
      <c r="AL23" s="70">
        <v>1.259603461343755</v>
      </c>
      <c r="AM23" s="70">
        <v>0.98224074482916868</v>
      </c>
      <c r="AN23" s="70">
        <v>1.1200000000000001</v>
      </c>
      <c r="AO23" s="70">
        <v>0.25076301704893067</v>
      </c>
      <c r="AP23" s="70">
        <v>0.26710204659665232</v>
      </c>
      <c r="AQ23" s="70">
        <v>0.25900000000000001</v>
      </c>
      <c r="AR23" s="70">
        <v>0.36077890781003225</v>
      </c>
      <c r="AS23" s="70">
        <v>0.15749027559339993</v>
      </c>
      <c r="AT23" s="70"/>
      <c r="AU23" s="70">
        <v>1.5</v>
      </c>
      <c r="AV23" s="70">
        <v>1.484915725682592</v>
      </c>
      <c r="AW23" s="70">
        <v>1.49</v>
      </c>
      <c r="AY23" s="23"/>
      <c r="AZ23" s="23"/>
    </row>
    <row r="24" spans="1:53" ht="12.75" customHeight="1" x14ac:dyDescent="0.3">
      <c r="A24" s="363">
        <v>2007</v>
      </c>
      <c r="B24" s="201">
        <v>4.9288061336254101</v>
      </c>
      <c r="C24" s="201">
        <v>4.4306257287213402</v>
      </c>
      <c r="D24" s="201">
        <v>4.681</v>
      </c>
      <c r="E24" s="438" t="s">
        <v>37</v>
      </c>
      <c r="F24" s="438" t="s">
        <v>37</v>
      </c>
      <c r="G24" s="438" t="s">
        <v>37</v>
      </c>
      <c r="H24" s="438" t="s">
        <v>37</v>
      </c>
      <c r="I24" s="438" t="s">
        <v>37</v>
      </c>
      <c r="J24" s="438" t="s">
        <v>37</v>
      </c>
      <c r="K24" s="438" t="s">
        <v>37</v>
      </c>
      <c r="L24" s="438" t="s">
        <v>37</v>
      </c>
      <c r="M24" s="438" t="s">
        <v>37</v>
      </c>
      <c r="N24" s="70">
        <v>0.69650720971590929</v>
      </c>
      <c r="O24" s="70">
        <v>0.66787611403413294</v>
      </c>
      <c r="P24" s="70">
        <v>0.68</v>
      </c>
      <c r="Q24" s="201">
        <v>0.47462577583059501</v>
      </c>
      <c r="R24" s="201">
        <v>0.66070734551107702</v>
      </c>
      <c r="S24" s="201"/>
      <c r="T24" s="438" t="s">
        <v>37</v>
      </c>
      <c r="U24" s="438" t="s">
        <v>37</v>
      </c>
      <c r="V24" s="438" t="s">
        <v>37</v>
      </c>
      <c r="W24" s="438" t="s">
        <v>37</v>
      </c>
      <c r="X24" s="438" t="s">
        <v>37</v>
      </c>
      <c r="Y24" s="66" t="s">
        <v>37</v>
      </c>
      <c r="Z24" s="70">
        <v>0.86183886837650703</v>
      </c>
      <c r="AA24" s="70">
        <v>0.82293152628448474</v>
      </c>
      <c r="AB24" s="70"/>
      <c r="AC24" s="70">
        <v>0.37244417675590269</v>
      </c>
      <c r="AD24" s="70">
        <v>0.55875768818269778</v>
      </c>
      <c r="AE24" s="70">
        <v>0.46</v>
      </c>
      <c r="AF24" s="70">
        <v>0.56650189550233176</v>
      </c>
      <c r="AG24" s="70">
        <v>1</v>
      </c>
      <c r="AH24" s="70"/>
      <c r="AI24" s="438" t="s">
        <v>37</v>
      </c>
      <c r="AJ24" s="438" t="s">
        <v>37</v>
      </c>
      <c r="AK24" s="438" t="s">
        <v>37</v>
      </c>
      <c r="AL24" s="70">
        <v>0.78036560915727649</v>
      </c>
      <c r="AM24" s="70">
        <v>0.90707635529286068</v>
      </c>
      <c r="AN24" s="70">
        <v>0.86</v>
      </c>
      <c r="AO24" s="70">
        <v>0.1579069745138619</v>
      </c>
      <c r="AP24" s="70">
        <v>0.149653014160533</v>
      </c>
      <c r="AQ24" s="70">
        <v>0.154</v>
      </c>
      <c r="AR24" s="70">
        <v>0.51293435830651579</v>
      </c>
      <c r="AS24" s="70">
        <v>0.32855312862851993</v>
      </c>
      <c r="AT24" s="70"/>
      <c r="AU24" s="70">
        <v>1</v>
      </c>
      <c r="AV24" s="70">
        <v>0.80187592733010327</v>
      </c>
      <c r="AW24" s="70">
        <v>0.91</v>
      </c>
      <c r="AY24" s="23"/>
      <c r="AZ24" s="23"/>
    </row>
    <row r="25" spans="1:53" ht="12.75" customHeight="1" x14ac:dyDescent="0.3">
      <c r="A25" s="363">
        <v>2008</v>
      </c>
      <c r="B25" s="201">
        <v>5.80286168521463</v>
      </c>
      <c r="C25" s="201">
        <v>4.4669195111673003</v>
      </c>
      <c r="D25" s="201">
        <v>5.1459999999999999</v>
      </c>
      <c r="E25" s="438" t="s">
        <v>37</v>
      </c>
      <c r="F25" s="438" t="s">
        <v>37</v>
      </c>
      <c r="G25" s="438" t="s">
        <v>37</v>
      </c>
      <c r="H25" s="438" t="s">
        <v>37</v>
      </c>
      <c r="I25" s="438" t="s">
        <v>37</v>
      </c>
      <c r="J25" s="438" t="s">
        <v>37</v>
      </c>
      <c r="K25" s="438" t="s">
        <v>37</v>
      </c>
      <c r="L25" s="438" t="s">
        <v>37</v>
      </c>
      <c r="M25" s="438" t="s">
        <v>37</v>
      </c>
      <c r="N25" s="70">
        <v>0.52268868891770959</v>
      </c>
      <c r="O25" s="70">
        <v>0.48900296440131574</v>
      </c>
      <c r="P25" s="70">
        <v>0.51</v>
      </c>
      <c r="Q25" s="70">
        <v>0.48053418555771971</v>
      </c>
      <c r="R25" s="70">
        <v>0.31658543958096885</v>
      </c>
      <c r="S25" s="70"/>
      <c r="T25" s="438" t="s">
        <v>37</v>
      </c>
      <c r="U25" s="438" t="s">
        <v>37</v>
      </c>
      <c r="V25" s="438" t="s">
        <v>37</v>
      </c>
      <c r="W25" s="438" t="s">
        <v>37</v>
      </c>
      <c r="X25" s="438" t="s">
        <v>37</v>
      </c>
      <c r="Y25" s="66" t="s">
        <v>37</v>
      </c>
      <c r="Z25" s="70">
        <v>0.82562965428016633</v>
      </c>
      <c r="AA25" s="70">
        <v>0.39595870402760008</v>
      </c>
      <c r="AB25" s="70"/>
      <c r="AC25" s="70">
        <v>0.49028502497707488</v>
      </c>
      <c r="AD25" s="70">
        <v>0.27253861899056175</v>
      </c>
      <c r="AE25" s="70">
        <v>0.38</v>
      </c>
      <c r="AF25" s="70">
        <v>0.87290998567317835</v>
      </c>
      <c r="AG25" s="70">
        <v>1.2</v>
      </c>
      <c r="AH25" s="70"/>
      <c r="AI25" s="438" t="s">
        <v>37</v>
      </c>
      <c r="AJ25" s="438" t="s">
        <v>37</v>
      </c>
      <c r="AK25" s="438" t="s">
        <v>37</v>
      </c>
      <c r="AL25" s="70">
        <v>1.0265093728207868</v>
      </c>
      <c r="AM25" s="70">
        <v>0.36556641621983887</v>
      </c>
      <c r="AN25" s="70">
        <v>0.7</v>
      </c>
      <c r="AO25" s="70">
        <v>0.14519189152882678</v>
      </c>
      <c r="AP25" s="70">
        <v>4.3437483098582245E-2</v>
      </c>
      <c r="AQ25" s="70">
        <v>9.6000000000000002E-2</v>
      </c>
      <c r="AR25" s="70">
        <v>0.77142839227698679</v>
      </c>
      <c r="AS25" s="70">
        <v>0.28343459708820951</v>
      </c>
      <c r="AT25" s="70"/>
      <c r="AU25" s="70">
        <v>0.7</v>
      </c>
      <c r="AV25" s="70">
        <v>1.0008342692672525</v>
      </c>
      <c r="AW25" s="70">
        <v>0.89</v>
      </c>
      <c r="BA25" s="283"/>
    </row>
    <row r="26" spans="1:53" ht="12.75" customHeight="1" x14ac:dyDescent="0.3">
      <c r="A26" s="363">
        <v>2009</v>
      </c>
      <c r="B26" s="201">
        <v>7.75571375046834</v>
      </c>
      <c r="C26" s="201">
        <v>5.8546168958742602</v>
      </c>
      <c r="D26" s="201">
        <v>6.819</v>
      </c>
      <c r="E26" s="438" t="s">
        <v>37</v>
      </c>
      <c r="F26" s="438" t="s">
        <v>37</v>
      </c>
      <c r="G26" s="438" t="s">
        <v>37</v>
      </c>
      <c r="H26" s="438" t="s">
        <v>37</v>
      </c>
      <c r="I26" s="438" t="s">
        <v>37</v>
      </c>
      <c r="J26" s="438" t="s">
        <v>37</v>
      </c>
      <c r="K26" s="438" t="s">
        <v>37</v>
      </c>
      <c r="L26" s="438" t="s">
        <v>37</v>
      </c>
      <c r="M26" s="438" t="s">
        <v>37</v>
      </c>
      <c r="N26" s="70">
        <v>1.0210912233252902</v>
      </c>
      <c r="O26" s="70">
        <v>0.67637730374619986</v>
      </c>
      <c r="P26" s="70">
        <v>0.85</v>
      </c>
      <c r="Q26" s="70">
        <v>0.70535836650639416</v>
      </c>
      <c r="R26" s="70">
        <v>0.2306987360765293</v>
      </c>
      <c r="S26" s="70"/>
      <c r="T26" s="438" t="s">
        <v>37</v>
      </c>
      <c r="U26" s="438" t="s">
        <v>37</v>
      </c>
      <c r="V26" s="438" t="s">
        <v>37</v>
      </c>
      <c r="W26" s="438" t="s">
        <v>37</v>
      </c>
      <c r="X26" s="438" t="s">
        <v>37</v>
      </c>
      <c r="Y26" s="66" t="s">
        <v>37</v>
      </c>
      <c r="Z26" s="70">
        <v>0.99015526809353804</v>
      </c>
      <c r="AA26" s="70"/>
      <c r="AB26" s="70"/>
      <c r="AC26" s="70">
        <v>0.70824006088342795</v>
      </c>
      <c r="AD26" s="70">
        <v>0.33384225312793603</v>
      </c>
      <c r="AE26" s="70">
        <v>0.53</v>
      </c>
      <c r="AF26" s="70">
        <v>1.2137885026092639</v>
      </c>
      <c r="AG26" s="70">
        <v>1.3</v>
      </c>
      <c r="AH26" s="70"/>
      <c r="AI26" s="438" t="s">
        <v>37</v>
      </c>
      <c r="AJ26" s="438" t="s">
        <v>37</v>
      </c>
      <c r="AK26" s="438" t="s">
        <v>37</v>
      </c>
      <c r="AL26" s="70">
        <v>1.2745062780701413</v>
      </c>
      <c r="AM26" s="70">
        <v>0.63899388259145218</v>
      </c>
      <c r="AN26" s="70">
        <v>0.96</v>
      </c>
      <c r="AO26" s="70">
        <v>0.50572673573898197</v>
      </c>
      <c r="AP26" s="70">
        <v>0.29570306019622761</v>
      </c>
      <c r="AQ26" s="70">
        <v>0.40300000000000002</v>
      </c>
      <c r="AR26" s="70">
        <v>0.59889174028721126</v>
      </c>
      <c r="AS26" s="70">
        <v>0.31278287269965982</v>
      </c>
      <c r="AT26" s="70"/>
      <c r="AU26" s="70">
        <v>0.8</v>
      </c>
      <c r="AV26" s="70">
        <v>0.72119295770091707</v>
      </c>
      <c r="AW26" s="70">
        <v>0.74</v>
      </c>
      <c r="AY26" s="23"/>
      <c r="AZ26" s="23"/>
    </row>
    <row r="27" spans="1:53" ht="12.75" customHeight="1" x14ac:dyDescent="0.3">
      <c r="A27" s="363">
        <v>2010</v>
      </c>
      <c r="B27" s="201">
        <v>8.6746987951807206</v>
      </c>
      <c r="C27" s="201">
        <v>5.4730589732711099</v>
      </c>
      <c r="D27" s="201">
        <v>7.0990000000000002</v>
      </c>
      <c r="E27" s="438" t="s">
        <v>37</v>
      </c>
      <c r="F27" s="438" t="s">
        <v>37</v>
      </c>
      <c r="G27" s="438" t="s">
        <v>37</v>
      </c>
      <c r="H27" s="438" t="s">
        <v>37</v>
      </c>
      <c r="I27" s="438" t="s">
        <v>37</v>
      </c>
      <c r="J27" s="438" t="s">
        <v>37</v>
      </c>
      <c r="K27" s="438" t="s">
        <v>37</v>
      </c>
      <c r="L27" s="438" t="s">
        <v>37</v>
      </c>
      <c r="M27" s="438" t="s">
        <v>37</v>
      </c>
      <c r="N27" s="70">
        <v>1.0600328490187108</v>
      </c>
      <c r="O27" s="70">
        <v>0.58983009167831291</v>
      </c>
      <c r="P27" s="70">
        <v>0.83</v>
      </c>
      <c r="Q27" s="70">
        <v>0.99929907020716147</v>
      </c>
      <c r="R27" s="70">
        <v>0.38209301038032301</v>
      </c>
      <c r="S27" s="70"/>
      <c r="T27" s="438" t="s">
        <v>37</v>
      </c>
      <c r="U27" s="438" t="s">
        <v>37</v>
      </c>
      <c r="V27" s="438" t="s">
        <v>37</v>
      </c>
      <c r="W27" s="438" t="s">
        <v>37</v>
      </c>
      <c r="X27" s="438" t="s">
        <v>37</v>
      </c>
      <c r="Y27" s="66" t="s">
        <v>37</v>
      </c>
      <c r="Z27" s="70">
        <v>1.4397104817243274</v>
      </c>
      <c r="AA27" s="70">
        <v>0.73573359799797799</v>
      </c>
      <c r="AB27" s="70"/>
      <c r="AC27" s="70">
        <v>1.1670392465981152</v>
      </c>
      <c r="AD27" s="70">
        <v>0.14534300826618243</v>
      </c>
      <c r="AE27" s="70">
        <v>0.67</v>
      </c>
      <c r="AF27" s="70">
        <v>0.86269184279306965</v>
      </c>
      <c r="AG27" s="70">
        <v>1.1000000000000001</v>
      </c>
      <c r="AH27" s="70"/>
      <c r="AI27" s="438" t="s">
        <v>37</v>
      </c>
      <c r="AJ27" s="438" t="s">
        <v>37</v>
      </c>
      <c r="AK27" s="438" t="s">
        <v>37</v>
      </c>
      <c r="AL27" s="70">
        <v>1.3054882353257475</v>
      </c>
      <c r="AM27" s="70">
        <v>0.65506843825492855</v>
      </c>
      <c r="AN27" s="70">
        <v>0.99</v>
      </c>
      <c r="AO27" s="70">
        <v>0.16847657696393475</v>
      </c>
      <c r="AP27" s="70">
        <v>0.12092614229786765</v>
      </c>
      <c r="AQ27" s="70">
        <v>0.14499999999999999</v>
      </c>
      <c r="AR27" s="70">
        <v>0.51462201912348204</v>
      </c>
      <c r="AS27" s="70">
        <v>0.26670114169801884</v>
      </c>
      <c r="AT27" s="70"/>
      <c r="AU27" s="70">
        <v>1</v>
      </c>
      <c r="AV27" s="70">
        <v>0.69575428182824828</v>
      </c>
      <c r="AW27" s="70">
        <v>0.86</v>
      </c>
      <c r="AY27" s="23"/>
      <c r="AZ27" s="23"/>
    </row>
    <row r="28" spans="1:53" ht="12.75" customHeight="1" x14ac:dyDescent="0.3">
      <c r="A28" s="363">
        <v>2011</v>
      </c>
      <c r="B28" s="201">
        <v>8.2049146189087896</v>
      </c>
      <c r="C28" s="201">
        <v>4.8530721282279599</v>
      </c>
      <c r="D28" s="201">
        <v>6.6109999999999998</v>
      </c>
      <c r="E28" s="438" t="s">
        <v>37</v>
      </c>
      <c r="F28" s="438" t="s">
        <v>37</v>
      </c>
      <c r="G28" s="438" t="s">
        <v>37</v>
      </c>
      <c r="H28" s="438" t="s">
        <v>37</v>
      </c>
      <c r="I28" s="438" t="s">
        <v>37</v>
      </c>
      <c r="J28" s="438" t="s">
        <v>37</v>
      </c>
      <c r="K28" s="438" t="s">
        <v>37</v>
      </c>
      <c r="L28" s="438" t="s">
        <v>37</v>
      </c>
      <c r="M28" s="438" t="s">
        <v>37</v>
      </c>
      <c r="N28" s="70">
        <v>1.380257118070312</v>
      </c>
      <c r="O28" s="70">
        <v>0.67763093803412489</v>
      </c>
      <c r="P28" s="70">
        <v>1.04</v>
      </c>
      <c r="Q28" s="70">
        <v>0.96164857940643167</v>
      </c>
      <c r="R28" s="70">
        <v>0.37383382555492889</v>
      </c>
      <c r="S28" s="70"/>
      <c r="T28" s="438" t="s">
        <v>37</v>
      </c>
      <c r="U28" s="438" t="s">
        <v>37</v>
      </c>
      <c r="V28" s="438" t="s">
        <v>37</v>
      </c>
      <c r="W28" s="438" t="s">
        <v>37</v>
      </c>
      <c r="X28" s="438" t="s">
        <v>37</v>
      </c>
      <c r="Y28" s="66" t="s">
        <v>37</v>
      </c>
      <c r="Z28" s="70">
        <v>1.3633879196849592</v>
      </c>
      <c r="AA28" s="70">
        <v>0.53553263080729296</v>
      </c>
      <c r="AB28" s="70"/>
      <c r="AC28" s="70">
        <v>0.73919797654846586</v>
      </c>
      <c r="AD28" s="70">
        <v>0.33768430793884646</v>
      </c>
      <c r="AE28" s="70">
        <v>0.54</v>
      </c>
      <c r="AF28" s="70">
        <v>1.3968961028764888</v>
      </c>
      <c r="AG28" s="70">
        <v>1.4</v>
      </c>
      <c r="AH28" s="70"/>
      <c r="AI28" s="438" t="s">
        <v>37</v>
      </c>
      <c r="AJ28" s="438" t="s">
        <v>37</v>
      </c>
      <c r="AK28" s="438" t="s">
        <v>37</v>
      </c>
      <c r="AL28" s="70">
        <v>0.97956154397124107</v>
      </c>
      <c r="AM28" s="70">
        <v>0.61712841146001807</v>
      </c>
      <c r="AN28" s="70">
        <v>0.8</v>
      </c>
      <c r="AO28" s="70">
        <v>0.19271980997809721</v>
      </c>
      <c r="AP28" s="70">
        <v>0.18645713255581986</v>
      </c>
      <c r="AQ28" s="70">
        <v>0.189</v>
      </c>
      <c r="AR28" s="70">
        <v>0.92727640972380709</v>
      </c>
      <c r="AS28" s="70">
        <v>0.52414144049466627</v>
      </c>
      <c r="AT28" s="70"/>
      <c r="AU28" s="70">
        <v>1</v>
      </c>
      <c r="AV28" s="70">
        <v>1.3232686751431921</v>
      </c>
      <c r="AW28" s="70">
        <v>1.17</v>
      </c>
      <c r="AY28" s="23"/>
      <c r="AZ28" s="23"/>
    </row>
    <row r="29" spans="1:53" ht="12.75" customHeight="1" x14ac:dyDescent="0.3">
      <c r="A29" s="363" t="s">
        <v>89</v>
      </c>
      <c r="B29" s="201">
        <v>7.4185248713550598</v>
      </c>
      <c r="C29" s="201">
        <v>4.7101449275362297</v>
      </c>
      <c r="D29" s="201">
        <v>6.1020000000000003</v>
      </c>
      <c r="E29" s="438" t="s">
        <v>37</v>
      </c>
      <c r="F29" s="438" t="s">
        <v>37</v>
      </c>
      <c r="G29" s="438" t="s">
        <v>37</v>
      </c>
      <c r="H29" s="438" t="s">
        <v>37</v>
      </c>
      <c r="I29" s="438" t="s">
        <v>37</v>
      </c>
      <c r="J29" s="438" t="s">
        <v>37</v>
      </c>
      <c r="K29" s="438" t="s">
        <v>37</v>
      </c>
      <c r="L29" s="438" t="s">
        <v>37</v>
      </c>
      <c r="M29" s="438" t="s">
        <v>37</v>
      </c>
      <c r="N29" s="70">
        <v>0.88862536888622301</v>
      </c>
      <c r="O29" s="70">
        <v>0.44950078507730012</v>
      </c>
      <c r="P29" s="70">
        <v>0.7</v>
      </c>
      <c r="Q29" s="70">
        <v>0.54972886362247186</v>
      </c>
      <c r="R29" s="70">
        <v>0.27923180509060014</v>
      </c>
      <c r="S29" s="70"/>
      <c r="T29" s="438" t="s">
        <v>37</v>
      </c>
      <c r="U29" s="438" t="s">
        <v>37</v>
      </c>
      <c r="V29" s="438" t="s">
        <v>37</v>
      </c>
      <c r="W29" s="438" t="s">
        <v>37</v>
      </c>
      <c r="X29" s="438" t="s">
        <v>37</v>
      </c>
      <c r="Y29" s="66" t="s">
        <v>37</v>
      </c>
      <c r="Z29" s="70">
        <v>1.2782909728386367</v>
      </c>
      <c r="AA29" s="70">
        <v>0.35489209859090903</v>
      </c>
      <c r="AB29" s="70"/>
      <c r="AC29" s="70">
        <v>0.49807254162042475</v>
      </c>
      <c r="AD29" s="70">
        <v>0.20479412708878597</v>
      </c>
      <c r="AE29" s="70">
        <v>0.38</v>
      </c>
      <c r="AF29" s="70">
        <v>0.97232805530656674</v>
      </c>
      <c r="AG29" s="70">
        <v>0.8</v>
      </c>
      <c r="AH29" s="70"/>
      <c r="AI29" s="438" t="s">
        <v>37</v>
      </c>
      <c r="AJ29" s="438" t="s">
        <v>37</v>
      </c>
      <c r="AK29" s="438" t="s">
        <v>37</v>
      </c>
      <c r="AL29" s="70">
        <v>0.56846586444813441</v>
      </c>
      <c r="AM29" s="70">
        <v>0.5684253045835409</v>
      </c>
      <c r="AN29" s="70">
        <v>0.59</v>
      </c>
      <c r="AO29" s="70">
        <v>0.24538354889021874</v>
      </c>
      <c r="AP29" s="70">
        <v>0.15280801733033519</v>
      </c>
      <c r="AQ29" s="70">
        <v>0.2</v>
      </c>
      <c r="AR29" s="70">
        <v>0.54313601665880629</v>
      </c>
      <c r="AS29" s="70">
        <v>0.27676281320519303</v>
      </c>
      <c r="AT29" s="70"/>
      <c r="AU29" s="70">
        <v>1</v>
      </c>
      <c r="AV29" s="70">
        <v>0.63044883295138487</v>
      </c>
      <c r="AW29" s="70">
        <v>0.84</v>
      </c>
      <c r="AY29" s="23"/>
      <c r="AZ29" s="23"/>
    </row>
    <row r="30" spans="1:53" ht="12.75" customHeight="1" x14ac:dyDescent="0.3">
      <c r="A30" s="363" t="s">
        <v>90</v>
      </c>
      <c r="B30" s="70">
        <v>6.4981949458483701</v>
      </c>
      <c r="C30" s="70">
        <v>5.4880603267700003</v>
      </c>
      <c r="D30" s="70">
        <v>6</v>
      </c>
      <c r="E30" s="70">
        <v>4.0973977618975557</v>
      </c>
      <c r="F30" s="70">
        <v>4.2531360025044886</v>
      </c>
      <c r="G30" s="70">
        <v>4.2</v>
      </c>
      <c r="H30" s="70">
        <v>5.7</v>
      </c>
      <c r="I30" s="70">
        <v>4.0106613356156595</v>
      </c>
      <c r="J30" s="70">
        <v>4.9000000000000004</v>
      </c>
      <c r="K30" s="70">
        <v>2.4773387754106433</v>
      </c>
      <c r="L30" s="70">
        <v>2.1943735641144468</v>
      </c>
      <c r="M30" s="70">
        <v>2.2999999999999998</v>
      </c>
      <c r="N30" s="70">
        <v>0.85049726402126147</v>
      </c>
      <c r="O30" s="70">
        <v>0.57824190517469687</v>
      </c>
      <c r="P30" s="70">
        <v>0.7</v>
      </c>
      <c r="Q30" s="70">
        <v>0.54955700822608111</v>
      </c>
      <c r="R30" s="70">
        <v>0.5015003956349946</v>
      </c>
      <c r="S30" s="70">
        <v>0.52500000000000002</v>
      </c>
      <c r="T30" s="438" t="s">
        <v>37</v>
      </c>
      <c r="U30" s="438" t="s">
        <v>37</v>
      </c>
      <c r="V30" s="438" t="s">
        <v>37</v>
      </c>
      <c r="W30" s="438" t="s">
        <v>37</v>
      </c>
      <c r="X30" s="438" t="s">
        <v>37</v>
      </c>
      <c r="Y30" s="66" t="s">
        <v>37</v>
      </c>
      <c r="Z30" s="70">
        <v>0.84863513941300217</v>
      </c>
      <c r="AA30" s="70">
        <v>0.627942458128952</v>
      </c>
      <c r="AB30" s="70">
        <v>0.8</v>
      </c>
      <c r="AC30" s="438" t="s">
        <v>37</v>
      </c>
      <c r="AD30" s="438" t="s">
        <v>37</v>
      </c>
      <c r="AE30" s="438" t="s">
        <v>37</v>
      </c>
      <c r="AF30" s="70">
        <v>0.37972363803829734</v>
      </c>
      <c r="AG30" s="70">
        <v>0.91718166502653908</v>
      </c>
      <c r="AH30" s="70">
        <v>0.6</v>
      </c>
      <c r="AI30" s="438" t="s">
        <v>37</v>
      </c>
      <c r="AJ30" s="438" t="s">
        <v>37</v>
      </c>
      <c r="AK30" s="438" t="s">
        <v>37</v>
      </c>
      <c r="AL30" s="70">
        <v>0.95290596813942385</v>
      </c>
      <c r="AM30" s="70">
        <v>0.75505884982905358</v>
      </c>
      <c r="AN30" s="70">
        <v>0.9</v>
      </c>
      <c r="AO30" s="70">
        <v>0.40237563883772243</v>
      </c>
      <c r="AP30" s="70">
        <v>0.1839103923254474</v>
      </c>
      <c r="AQ30" s="70">
        <v>0.3</v>
      </c>
      <c r="AR30" s="70">
        <v>0.77823802071757142</v>
      </c>
      <c r="AS30" s="70">
        <v>0.6812821571652482</v>
      </c>
      <c r="AT30" s="70">
        <v>0.72899999999999998</v>
      </c>
      <c r="AU30" s="70">
        <v>1.2476826799816405</v>
      </c>
      <c r="AV30" s="70">
        <v>0.73368524456656325</v>
      </c>
      <c r="AW30" s="70">
        <v>0.99399999999999999</v>
      </c>
      <c r="AY30" s="134"/>
      <c r="AZ30" s="188"/>
      <c r="BA30" s="722"/>
    </row>
    <row r="31" spans="1:53" ht="12.75" customHeight="1" x14ac:dyDescent="0.3">
      <c r="A31" s="363">
        <v>2013</v>
      </c>
      <c r="B31" s="70">
        <v>6.2619320351279102</v>
      </c>
      <c r="C31" s="70">
        <v>4.5417680454176796</v>
      </c>
      <c r="D31" s="70">
        <v>5.4</v>
      </c>
      <c r="E31" s="70">
        <v>4.6211018021823902</v>
      </c>
      <c r="F31" s="70">
        <v>2.7761309635894076</v>
      </c>
      <c r="G31" s="70">
        <v>3.7</v>
      </c>
      <c r="H31" s="70">
        <v>5.4</v>
      </c>
      <c r="I31" s="70">
        <v>3.8060152764768818</v>
      </c>
      <c r="J31" s="70">
        <v>4.7</v>
      </c>
      <c r="K31" s="70">
        <v>3.0804257480998092</v>
      </c>
      <c r="L31" s="70">
        <v>1.932903425358617</v>
      </c>
      <c r="M31" s="70">
        <v>2.5</v>
      </c>
      <c r="N31" s="70">
        <v>0.66065900372167297</v>
      </c>
      <c r="O31" s="70">
        <v>0.21971960360356207</v>
      </c>
      <c r="P31" s="70">
        <v>0.4</v>
      </c>
      <c r="Q31" s="70">
        <v>0.69527161283696293</v>
      </c>
      <c r="R31" s="70">
        <v>4.5280436085845699E-2</v>
      </c>
      <c r="S31" s="70">
        <v>0.378</v>
      </c>
      <c r="T31" s="438" t="s">
        <v>37</v>
      </c>
      <c r="U31" s="438" t="s">
        <v>37</v>
      </c>
      <c r="V31" s="438" t="s">
        <v>37</v>
      </c>
      <c r="W31" s="438" t="s">
        <v>37</v>
      </c>
      <c r="X31" s="438" t="s">
        <v>37</v>
      </c>
      <c r="Y31" s="66" t="s">
        <v>37</v>
      </c>
      <c r="Z31" s="70">
        <v>0.82583619510728368</v>
      </c>
      <c r="AA31" s="70">
        <v>0.30624421932704032</v>
      </c>
      <c r="AB31" s="70">
        <v>0.6</v>
      </c>
      <c r="AC31" s="438" t="s">
        <v>37</v>
      </c>
      <c r="AD31" s="438" t="s">
        <v>37</v>
      </c>
      <c r="AE31" s="438" t="s">
        <v>37</v>
      </c>
      <c r="AF31" s="70">
        <v>0.56591599015584604</v>
      </c>
      <c r="AG31" s="70">
        <v>0.70129859049646359</v>
      </c>
      <c r="AH31" s="70">
        <v>0.6</v>
      </c>
      <c r="AI31" s="438" t="s">
        <v>37</v>
      </c>
      <c r="AJ31" s="438" t="s">
        <v>37</v>
      </c>
      <c r="AK31" s="438" t="s">
        <v>37</v>
      </c>
      <c r="AL31" s="70">
        <v>0.83962401555156052</v>
      </c>
      <c r="AM31" s="70">
        <v>0.3643926337917377</v>
      </c>
      <c r="AN31" s="70">
        <v>0.6</v>
      </c>
      <c r="AO31" s="70">
        <v>0.34363494087041324</v>
      </c>
      <c r="AP31" s="70">
        <v>7.7532629108590392E-2</v>
      </c>
      <c r="AQ31" s="70">
        <v>0.2</v>
      </c>
      <c r="AR31" s="70">
        <v>0.40069394410580306</v>
      </c>
      <c r="AS31" s="70">
        <v>0.18836301062896216</v>
      </c>
      <c r="AT31" s="70">
        <v>0.29599999999999999</v>
      </c>
      <c r="AU31" s="70">
        <v>0.89837724482948889</v>
      </c>
      <c r="AV31" s="70">
        <v>0.5932635523111941</v>
      </c>
      <c r="AW31" s="70">
        <v>0.76600000000000001</v>
      </c>
      <c r="AY31" s="134"/>
      <c r="AZ31" s="23"/>
    </row>
    <row r="32" spans="1:53" ht="12.75" customHeight="1" x14ac:dyDescent="0.3">
      <c r="A32" s="363">
        <v>2014</v>
      </c>
      <c r="B32" s="201">
        <v>7.3564122738001601</v>
      </c>
      <c r="C32" s="201">
        <v>5.8848255569566996</v>
      </c>
      <c r="D32" s="201">
        <v>6.6</v>
      </c>
      <c r="E32" s="70">
        <v>4.7206923682140003</v>
      </c>
      <c r="F32" s="70">
        <v>3.7005887300252298</v>
      </c>
      <c r="G32" s="70">
        <v>4.2</v>
      </c>
      <c r="H32" s="70">
        <v>6.7269866247049599</v>
      </c>
      <c r="I32" s="70">
        <v>4.7518923465096696</v>
      </c>
      <c r="J32" s="70">
        <v>5.8</v>
      </c>
      <c r="K32" s="70">
        <v>3.6191974822974</v>
      </c>
      <c r="L32" s="70">
        <v>3.7846930193439898</v>
      </c>
      <c r="M32" s="70">
        <v>3.7</v>
      </c>
      <c r="N32" s="70">
        <v>0.74744295830055096</v>
      </c>
      <c r="O32" s="70">
        <v>0.84104289318755299</v>
      </c>
      <c r="P32" s="70">
        <v>0.8</v>
      </c>
      <c r="Q32" s="70">
        <v>0.43273013375295</v>
      </c>
      <c r="R32" s="70">
        <v>0.33641715727502097</v>
      </c>
      <c r="S32" s="70">
        <v>0.4</v>
      </c>
      <c r="T32" s="438" t="s">
        <v>37</v>
      </c>
      <c r="U32" s="438" t="s">
        <v>37</v>
      </c>
      <c r="V32" s="438" t="s">
        <v>37</v>
      </c>
      <c r="W32" s="438" t="s">
        <v>37</v>
      </c>
      <c r="X32" s="438" t="s">
        <v>37</v>
      </c>
      <c r="Y32" s="66" t="s">
        <v>37</v>
      </c>
      <c r="Z32" s="70">
        <v>0.86546026750590099</v>
      </c>
      <c r="AA32" s="70">
        <v>0.50462573591253201</v>
      </c>
      <c r="AB32" s="70">
        <v>0.7</v>
      </c>
      <c r="AC32" s="438" t="s">
        <v>37</v>
      </c>
      <c r="AD32" s="438" t="s">
        <v>37</v>
      </c>
      <c r="AE32" s="438" t="s">
        <v>37</v>
      </c>
      <c r="AF32" s="70">
        <v>0.62917813605977202</v>
      </c>
      <c r="AG32" s="70">
        <v>0.75693860386879697</v>
      </c>
      <c r="AH32" s="70">
        <v>0.7</v>
      </c>
      <c r="AI32" s="438" t="s">
        <v>37</v>
      </c>
      <c r="AJ32" s="438" t="s">
        <v>37</v>
      </c>
      <c r="AK32" s="438" t="s">
        <v>37</v>
      </c>
      <c r="AL32" s="70">
        <v>0.70810385523210095</v>
      </c>
      <c r="AM32" s="70">
        <v>0.54667788057190903</v>
      </c>
      <c r="AN32" s="70">
        <v>0.6</v>
      </c>
      <c r="AO32" s="70">
        <v>0.31458906802988601</v>
      </c>
      <c r="AP32" s="70">
        <v>0.25231286795626601</v>
      </c>
      <c r="AQ32" s="70">
        <v>0.3</v>
      </c>
      <c r="AR32" s="70">
        <v>0.393236335037357</v>
      </c>
      <c r="AS32" s="70">
        <v>0.37846930193439898</v>
      </c>
      <c r="AT32" s="70">
        <v>0.373</v>
      </c>
      <c r="AU32" s="70">
        <v>1.4942980731419599</v>
      </c>
      <c r="AV32" s="70">
        <v>1.05130361648444</v>
      </c>
      <c r="AW32" s="70">
        <v>1.3080000000000001</v>
      </c>
      <c r="AY32" s="134"/>
      <c r="AZ32" s="20"/>
    </row>
    <row r="33" spans="1:52" ht="12.75" customHeight="1" x14ac:dyDescent="0.3">
      <c r="A33" s="363">
        <v>2015</v>
      </c>
      <c r="B33" s="70">
        <v>7.1</v>
      </c>
      <c r="C33" s="70">
        <v>4</v>
      </c>
      <c r="D33" s="70">
        <v>5.6</v>
      </c>
      <c r="E33" s="70">
        <v>4.4582997020585804</v>
      </c>
      <c r="F33" s="70">
        <v>2.7089111056711399</v>
      </c>
      <c r="G33" s="70">
        <v>3.6</v>
      </c>
      <c r="H33" s="70">
        <v>6.5782385068264304</v>
      </c>
      <c r="I33" s="70">
        <v>3.45297691551926</v>
      </c>
      <c r="J33" s="70">
        <v>5.0999999999999996</v>
      </c>
      <c r="K33" s="70">
        <v>2.6240200032232099</v>
      </c>
      <c r="L33" s="70">
        <v>1.4316775306056799</v>
      </c>
      <c r="M33" s="70">
        <v>2.1</v>
      </c>
      <c r="N33" s="70">
        <v>0.74205259654563505</v>
      </c>
      <c r="O33" s="70">
        <v>0.58953678384283603</v>
      </c>
      <c r="P33" s="70">
        <v>0.7</v>
      </c>
      <c r="Q33" s="70">
        <v>0.75924021472968095</v>
      </c>
      <c r="R33" s="70">
        <v>0.17668936640976299</v>
      </c>
      <c r="S33" s="70">
        <v>0.49399999999999999</v>
      </c>
      <c r="T33" s="438" t="s">
        <v>37</v>
      </c>
      <c r="U33" s="438" t="s">
        <v>37</v>
      </c>
      <c r="V33" s="438" t="s">
        <v>37</v>
      </c>
      <c r="W33" s="438" t="s">
        <v>37</v>
      </c>
      <c r="X33" s="438" t="s">
        <v>37</v>
      </c>
      <c r="Y33" s="66" t="s">
        <v>37</v>
      </c>
      <c r="Z33" s="70">
        <v>1.21981228212683</v>
      </c>
      <c r="AA33" s="70">
        <v>0.51519283961788398</v>
      </c>
      <c r="AB33" s="70">
        <v>0.9</v>
      </c>
      <c r="AC33" s="70">
        <v>0.65894149523691103</v>
      </c>
      <c r="AD33" s="70">
        <v>0.38272635076237199</v>
      </c>
      <c r="AE33" s="70">
        <v>0.54237100000000005</v>
      </c>
      <c r="AF33" s="70">
        <v>0.37862200090563403</v>
      </c>
      <c r="AG33" s="70">
        <v>0.62342477098335503</v>
      </c>
      <c r="AH33" s="70">
        <v>0.5</v>
      </c>
      <c r="AI33" s="70">
        <v>0.62</v>
      </c>
      <c r="AJ33" s="70">
        <v>0.62</v>
      </c>
      <c r="AK33" s="70">
        <v>0.62</v>
      </c>
      <c r="AL33" s="70">
        <v>0.94981933296740595</v>
      </c>
      <c r="AM33" s="70">
        <v>0.406948184455525</v>
      </c>
      <c r="AN33" s="70">
        <v>0.7</v>
      </c>
      <c r="AO33" s="438" t="s">
        <v>37</v>
      </c>
      <c r="AP33" s="438" t="s">
        <v>37</v>
      </c>
      <c r="AQ33" s="438" t="s">
        <v>37</v>
      </c>
      <c r="AR33" s="70">
        <v>0.22858302496143501</v>
      </c>
      <c r="AS33" s="70">
        <v>8.05709372799044E-2</v>
      </c>
      <c r="AT33" s="70">
        <v>0.156</v>
      </c>
      <c r="AU33" s="70">
        <v>1.4676517013402099</v>
      </c>
      <c r="AV33" s="70">
        <v>1.3262396144856201</v>
      </c>
      <c r="AW33" s="70">
        <v>1.4119999999999999</v>
      </c>
      <c r="AX33" s="283"/>
      <c r="AY33" s="134"/>
      <c r="AZ33" s="23"/>
    </row>
    <row r="34" spans="1:52" ht="12.75" customHeight="1" x14ac:dyDescent="0.3">
      <c r="A34" s="363">
        <v>2016</v>
      </c>
      <c r="B34" s="70">
        <v>4.620930583057353</v>
      </c>
      <c r="C34" s="70">
        <v>4.3320061550285738</v>
      </c>
      <c r="D34" s="70">
        <v>4.7</v>
      </c>
      <c r="E34" s="70">
        <v>3.4254417157173687</v>
      </c>
      <c r="F34" s="70">
        <v>2.6787915415950279</v>
      </c>
      <c r="G34" s="70">
        <v>3.2</v>
      </c>
      <c r="H34" s="70">
        <v>3.7539150282383043</v>
      </c>
      <c r="I34" s="70">
        <v>3.5593767187376777</v>
      </c>
      <c r="J34" s="70">
        <v>3.8</v>
      </c>
      <c r="K34" s="70">
        <v>0.92231773655339511</v>
      </c>
      <c r="L34" s="70">
        <v>0.58381491917707418</v>
      </c>
      <c r="M34" s="70">
        <v>0.9</v>
      </c>
      <c r="N34" s="70">
        <v>0.59346850388520556</v>
      </c>
      <c r="O34" s="70">
        <v>0.37506192120609211</v>
      </c>
      <c r="P34" s="70">
        <v>0.5</v>
      </c>
      <c r="Q34" s="70">
        <v>0.37388572139118881</v>
      </c>
      <c r="R34" s="70">
        <v>0.14525180820313266</v>
      </c>
      <c r="S34" s="70">
        <v>0.34200000000000003</v>
      </c>
      <c r="T34" s="438" t="s">
        <v>37</v>
      </c>
      <c r="U34" s="438" t="s">
        <v>37</v>
      </c>
      <c r="V34" s="438" t="s">
        <v>37</v>
      </c>
      <c r="W34" s="438" t="s">
        <v>37</v>
      </c>
      <c r="X34" s="438" t="s">
        <v>37</v>
      </c>
      <c r="Y34" s="438" t="s">
        <v>37</v>
      </c>
      <c r="Z34" s="70">
        <v>0.82937762644526936</v>
      </c>
      <c r="AA34" s="70">
        <v>0.73955592808632031</v>
      </c>
      <c r="AB34" s="70">
        <v>0.9</v>
      </c>
      <c r="AC34" s="70">
        <v>0.28639175213240126</v>
      </c>
      <c r="AD34" s="70">
        <v>0.25522826673825671</v>
      </c>
      <c r="AE34" s="70">
        <v>0.36935499999999999</v>
      </c>
      <c r="AF34" s="70">
        <v>0.43118882365260414</v>
      </c>
      <c r="AG34" s="70">
        <v>0.36528368371930608</v>
      </c>
      <c r="AH34" s="70">
        <v>0.4</v>
      </c>
      <c r="AI34" s="70">
        <v>0.28999999999999998</v>
      </c>
      <c r="AJ34" s="70">
        <v>0.37</v>
      </c>
      <c r="AK34" s="70">
        <v>0.32</v>
      </c>
      <c r="AL34" s="70">
        <v>0.5416102175451295</v>
      </c>
      <c r="AM34" s="70">
        <v>0.58328861196422477</v>
      </c>
      <c r="AN34" s="70">
        <v>0.6</v>
      </c>
      <c r="AO34" s="70">
        <v>0.10630515196580388</v>
      </c>
      <c r="AP34" s="70">
        <v>3.7054381522800509E-2</v>
      </c>
      <c r="AQ34" s="70">
        <v>0.1</v>
      </c>
      <c r="AR34" s="70">
        <v>9.2010069327806837E-2</v>
      </c>
      <c r="AS34" s="70" t="s">
        <v>118</v>
      </c>
      <c r="AT34" s="70">
        <v>6.8000000000000005E-2</v>
      </c>
      <c r="AU34" s="70">
        <v>1.8084424392984386</v>
      </c>
      <c r="AV34" s="70">
        <v>1.0038941132949475</v>
      </c>
      <c r="AW34" s="70">
        <v>1.5389999999999999</v>
      </c>
      <c r="AX34" s="722"/>
      <c r="AY34" s="134"/>
      <c r="AZ34" s="23"/>
    </row>
    <row r="35" spans="1:52" ht="12.75" customHeight="1" x14ac:dyDescent="0.3">
      <c r="A35" s="363">
        <v>2017</v>
      </c>
      <c r="B35" s="1110">
        <v>6.14</v>
      </c>
      <c r="C35" s="1110">
        <v>4.87</v>
      </c>
      <c r="D35" s="509">
        <v>5.7</v>
      </c>
      <c r="E35" s="1110">
        <v>4.49</v>
      </c>
      <c r="F35" s="1110">
        <v>4.01</v>
      </c>
      <c r="G35" s="509">
        <v>4.38</v>
      </c>
      <c r="H35" s="509">
        <v>5.22</v>
      </c>
      <c r="I35" s="509">
        <v>3.71</v>
      </c>
      <c r="J35" s="509">
        <v>4.62</v>
      </c>
      <c r="K35" s="509">
        <v>0.78</v>
      </c>
      <c r="L35" s="509">
        <v>0.49</v>
      </c>
      <c r="M35" s="509">
        <v>0.72</v>
      </c>
      <c r="N35" s="509">
        <v>0.78</v>
      </c>
      <c r="O35" s="509">
        <v>0.56000000000000005</v>
      </c>
      <c r="P35" s="509">
        <v>0.69</v>
      </c>
      <c r="Q35" s="509">
        <v>0.32</v>
      </c>
      <c r="R35" s="509">
        <v>0.09</v>
      </c>
      <c r="S35" s="509">
        <v>0.25</v>
      </c>
      <c r="T35" s="508" t="s">
        <v>37</v>
      </c>
      <c r="U35" s="508" t="s">
        <v>37</v>
      </c>
      <c r="V35" s="508" t="s">
        <v>37</v>
      </c>
      <c r="W35" s="508" t="s">
        <v>37</v>
      </c>
      <c r="X35" s="508" t="s">
        <v>37</v>
      </c>
      <c r="Y35" s="508" t="s">
        <v>37</v>
      </c>
      <c r="Z35" s="509">
        <v>0.83</v>
      </c>
      <c r="AA35" s="509">
        <v>0.53</v>
      </c>
      <c r="AB35" s="509">
        <v>0.77</v>
      </c>
      <c r="AC35" s="509">
        <v>0.63</v>
      </c>
      <c r="AD35" s="509">
        <v>0.32</v>
      </c>
      <c r="AE35" s="509">
        <v>0.52</v>
      </c>
      <c r="AF35" s="509">
        <v>0.49</v>
      </c>
      <c r="AG35" s="509">
        <v>0.53</v>
      </c>
      <c r="AH35" s="509">
        <v>0.55000000000000004</v>
      </c>
      <c r="AI35" s="509">
        <v>0.59</v>
      </c>
      <c r="AJ35" s="509">
        <v>0.47</v>
      </c>
      <c r="AK35" s="509">
        <v>0.59</v>
      </c>
      <c r="AL35" s="509">
        <v>1.1000000000000001</v>
      </c>
      <c r="AM35" s="509">
        <v>0.65</v>
      </c>
      <c r="AN35" s="509">
        <v>0.92</v>
      </c>
      <c r="AO35" s="508" t="s">
        <v>37</v>
      </c>
      <c r="AP35" s="508" t="s">
        <v>37</v>
      </c>
      <c r="AQ35" s="508" t="s">
        <v>37</v>
      </c>
      <c r="AR35" s="509">
        <v>0.08</v>
      </c>
      <c r="AS35" s="509">
        <v>0.12</v>
      </c>
      <c r="AT35" s="509">
        <v>0.11</v>
      </c>
      <c r="AU35" s="509">
        <v>1.47</v>
      </c>
      <c r="AV35" s="509">
        <v>1.35</v>
      </c>
      <c r="AW35" s="509">
        <v>1.44</v>
      </c>
      <c r="AX35" s="722"/>
      <c r="AY35" s="134"/>
      <c r="AZ35" s="23"/>
    </row>
    <row r="36" spans="1:52" ht="12.75" customHeight="1" x14ac:dyDescent="0.3">
      <c r="A36" s="363">
        <v>2018</v>
      </c>
      <c r="B36" s="1110">
        <v>7.63</v>
      </c>
      <c r="C36" s="1110">
        <v>5.0599999999999996</v>
      </c>
      <c r="D36" s="509">
        <v>6.45</v>
      </c>
      <c r="E36" s="1110">
        <v>5.24</v>
      </c>
      <c r="F36" s="1110">
        <v>4.58</v>
      </c>
      <c r="G36" s="509">
        <v>5.01</v>
      </c>
      <c r="H36" s="509">
        <v>6.34</v>
      </c>
      <c r="I36" s="509">
        <v>3.13</v>
      </c>
      <c r="J36" s="509">
        <v>4.8600000000000003</v>
      </c>
      <c r="K36" s="509">
        <v>0.62</v>
      </c>
      <c r="L36" s="509">
        <v>0.4</v>
      </c>
      <c r="M36" s="70">
        <v>0.54</v>
      </c>
      <c r="N36" s="509">
        <v>0.75</v>
      </c>
      <c r="O36" s="509">
        <v>0.56000000000000005</v>
      </c>
      <c r="P36" s="509">
        <v>0.72</v>
      </c>
      <c r="Q36" s="509">
        <v>0.59</v>
      </c>
      <c r="R36" s="509">
        <v>0.4</v>
      </c>
      <c r="S36" s="509">
        <v>0.5</v>
      </c>
      <c r="T36" s="508" t="s">
        <v>37</v>
      </c>
      <c r="U36" s="508" t="s">
        <v>37</v>
      </c>
      <c r="V36" s="508" t="s">
        <v>37</v>
      </c>
      <c r="W36" s="508" t="s">
        <v>37</v>
      </c>
      <c r="X36" s="508" t="s">
        <v>37</v>
      </c>
      <c r="Y36" s="508" t="s">
        <v>37</v>
      </c>
      <c r="Z36" s="509">
        <v>1.17</v>
      </c>
      <c r="AA36" s="509">
        <v>0.77</v>
      </c>
      <c r="AB36" s="509">
        <v>1.01</v>
      </c>
      <c r="AC36" s="509">
        <v>0.63</v>
      </c>
      <c r="AD36" s="509">
        <v>0.31</v>
      </c>
      <c r="AE36" s="509">
        <v>0.54</v>
      </c>
      <c r="AF36" s="509">
        <v>0.49</v>
      </c>
      <c r="AG36" s="509">
        <v>0.78</v>
      </c>
      <c r="AH36" s="509">
        <v>0.63</v>
      </c>
      <c r="AI36" s="509">
        <v>0.76</v>
      </c>
      <c r="AJ36" s="509">
        <v>0.95</v>
      </c>
      <c r="AK36" s="509">
        <v>0.86</v>
      </c>
      <c r="AL36" s="509">
        <v>0.91</v>
      </c>
      <c r="AM36" s="509">
        <v>0.65</v>
      </c>
      <c r="AN36" s="509">
        <v>0.8</v>
      </c>
      <c r="AO36" s="508" t="s">
        <v>37</v>
      </c>
      <c r="AP36" s="508" t="s">
        <v>37</v>
      </c>
      <c r="AQ36" s="508" t="s">
        <v>37</v>
      </c>
      <c r="AR36" s="509">
        <v>0.35</v>
      </c>
      <c r="AS36" s="509">
        <v>0.3</v>
      </c>
      <c r="AT36" s="509">
        <v>0.32</v>
      </c>
      <c r="AU36" s="509">
        <v>1.47</v>
      </c>
      <c r="AV36" s="509">
        <v>1.27</v>
      </c>
      <c r="AW36" s="509">
        <v>1.49</v>
      </c>
      <c r="AX36" s="722"/>
      <c r="AY36" s="134"/>
      <c r="AZ36" s="23"/>
    </row>
    <row r="37" spans="1:52" ht="12.75" customHeight="1" x14ac:dyDescent="0.3">
      <c r="A37" s="363">
        <v>2019</v>
      </c>
      <c r="B37" s="1110">
        <v>7.61</v>
      </c>
      <c r="C37" s="1110">
        <v>4.8899999999999997</v>
      </c>
      <c r="D37" s="509">
        <v>6.32</v>
      </c>
      <c r="E37" s="1110">
        <v>5.88</v>
      </c>
      <c r="F37" s="1110">
        <v>4.33</v>
      </c>
      <c r="G37" s="509">
        <v>5.12</v>
      </c>
      <c r="H37" s="509">
        <v>6.03</v>
      </c>
      <c r="I37" s="509">
        <v>3.19</v>
      </c>
      <c r="J37" s="509">
        <v>4.7</v>
      </c>
      <c r="K37" s="509">
        <v>0.83</v>
      </c>
      <c r="L37" s="509">
        <v>0.2</v>
      </c>
      <c r="M37" s="1111">
        <v>0.56999999999999995</v>
      </c>
      <c r="N37" s="509">
        <v>1.1599999999999999</v>
      </c>
      <c r="O37" s="509">
        <v>0.54</v>
      </c>
      <c r="P37" s="509">
        <v>0.84</v>
      </c>
      <c r="Q37" s="509">
        <v>0.78</v>
      </c>
      <c r="R37" s="509">
        <v>0.24</v>
      </c>
      <c r="S37" s="509">
        <v>0.56000000000000005</v>
      </c>
      <c r="T37" s="508" t="s">
        <v>37</v>
      </c>
      <c r="U37" s="508" t="s">
        <v>37</v>
      </c>
      <c r="V37" s="508" t="s">
        <v>37</v>
      </c>
      <c r="W37" s="508" t="s">
        <v>37</v>
      </c>
      <c r="X37" s="508" t="s">
        <v>37</v>
      </c>
      <c r="Y37" s="508" t="s">
        <v>37</v>
      </c>
      <c r="Z37" s="509">
        <v>1.23</v>
      </c>
      <c r="AA37" s="509">
        <v>0.61</v>
      </c>
      <c r="AB37" s="509">
        <v>0.97</v>
      </c>
      <c r="AC37" s="509">
        <v>0.91</v>
      </c>
      <c r="AD37" s="509">
        <v>0.33</v>
      </c>
      <c r="AE37" s="509">
        <v>0.67</v>
      </c>
      <c r="AF37" s="509">
        <v>0.55000000000000004</v>
      </c>
      <c r="AG37" s="509">
        <v>0.75</v>
      </c>
      <c r="AH37" s="509">
        <v>0.65</v>
      </c>
      <c r="AI37" s="509">
        <v>1.1499999999999999</v>
      </c>
      <c r="AJ37" s="509">
        <v>0.56000000000000005</v>
      </c>
      <c r="AK37" s="509">
        <v>0.88</v>
      </c>
      <c r="AL37" s="509">
        <v>1.22</v>
      </c>
      <c r="AM37" s="509">
        <v>0.89</v>
      </c>
      <c r="AN37" s="509">
        <v>1.07</v>
      </c>
      <c r="AO37" s="508" t="s">
        <v>37</v>
      </c>
      <c r="AP37" s="508" t="s">
        <v>37</v>
      </c>
      <c r="AQ37" s="508" t="s">
        <v>37</v>
      </c>
      <c r="AR37" s="509">
        <v>0.22</v>
      </c>
      <c r="AS37" s="509">
        <v>0.33</v>
      </c>
      <c r="AT37" s="509">
        <v>0.28999999999999998</v>
      </c>
      <c r="AU37" s="509">
        <v>1.1299999999999999</v>
      </c>
      <c r="AV37" s="509">
        <v>0.59</v>
      </c>
      <c r="AW37" s="509">
        <v>0.89</v>
      </c>
      <c r="AX37" s="722"/>
      <c r="AY37" s="134"/>
      <c r="AZ37" s="23"/>
    </row>
    <row r="38" spans="1:52" ht="6" customHeight="1" x14ac:dyDescent="0.25">
      <c r="A38" s="1112"/>
      <c r="B38" s="1113"/>
      <c r="C38" s="1113"/>
      <c r="D38" s="1113"/>
      <c r="E38" s="1113"/>
      <c r="F38" s="1113"/>
      <c r="G38" s="1113"/>
      <c r="H38" s="1113"/>
      <c r="I38" s="1113"/>
      <c r="J38" s="1113"/>
      <c r="K38" s="1113"/>
      <c r="L38" s="1113"/>
      <c r="N38" s="1113"/>
      <c r="O38" s="1113"/>
      <c r="P38" s="1113"/>
      <c r="Q38" s="1113"/>
      <c r="R38" s="1113"/>
      <c r="S38" s="1113"/>
      <c r="T38" s="1113"/>
      <c r="U38" s="1113"/>
      <c r="V38" s="1113"/>
      <c r="W38" s="1113"/>
      <c r="X38" s="1113"/>
      <c r="Y38" s="1113"/>
      <c r="Z38" s="1113"/>
      <c r="AA38" s="1113"/>
      <c r="AB38" s="1113"/>
      <c r="AC38" s="1113"/>
      <c r="AD38" s="1113"/>
      <c r="AE38" s="1113"/>
      <c r="AF38" s="1113"/>
      <c r="AG38" s="1113"/>
      <c r="AH38" s="1113"/>
      <c r="AI38" s="1113"/>
      <c r="AJ38" s="1113"/>
      <c r="AK38" s="1113"/>
      <c r="AL38" s="1113"/>
      <c r="AM38" s="1113"/>
      <c r="AN38" s="1113"/>
      <c r="AO38" s="1113"/>
      <c r="AP38" s="1113"/>
      <c r="AQ38" s="1113"/>
      <c r="AR38" s="1113"/>
      <c r="AS38" s="1113"/>
      <c r="AT38" s="1113"/>
      <c r="AU38" s="1113"/>
      <c r="AV38" s="1113"/>
      <c r="AW38" s="1113"/>
    </row>
    <row r="39" spans="1:52" s="61" customFormat="1" ht="12.75" customHeight="1" x14ac:dyDescent="0.25">
      <c r="A39" s="1318" t="s">
        <v>261</v>
      </c>
      <c r="B39" s="1318"/>
      <c r="C39" s="1318"/>
      <c r="D39" s="1318"/>
      <c r="E39" s="1318"/>
      <c r="F39" s="1318"/>
      <c r="G39" s="1318"/>
      <c r="H39" s="1318"/>
      <c r="I39" s="1318"/>
      <c r="J39" s="1318"/>
      <c r="K39" s="1318"/>
      <c r="L39" s="1318"/>
      <c r="M39" s="1318"/>
      <c r="N39" s="1318"/>
      <c r="O39" s="1318"/>
      <c r="P39" s="1318"/>
      <c r="Q39" s="1318"/>
      <c r="R39" s="1318"/>
      <c r="S39" s="1318"/>
      <c r="T39" s="1318"/>
      <c r="U39" s="1318"/>
      <c r="V39" s="1318"/>
      <c r="W39" s="1318"/>
      <c r="X39" s="1318"/>
      <c r="Y39" s="1318"/>
      <c r="Z39" s="1318"/>
      <c r="AA39" s="1318"/>
      <c r="AB39" s="1318"/>
      <c r="AC39" s="1318"/>
      <c r="AD39" s="1318"/>
      <c r="AE39" s="1318"/>
      <c r="AF39" s="1318"/>
      <c r="AG39" s="1318"/>
      <c r="AH39" s="1318"/>
      <c r="AI39" s="1318"/>
      <c r="AJ39" s="1318"/>
      <c r="AK39" s="1318"/>
      <c r="AL39" s="1318"/>
      <c r="AM39" s="1318"/>
      <c r="AN39" s="1318"/>
      <c r="AO39" s="1318"/>
      <c r="AP39" s="1318"/>
      <c r="AQ39" s="1318"/>
      <c r="AR39" s="1318"/>
      <c r="AS39" s="1318"/>
      <c r="AT39" s="1318"/>
      <c r="AU39" s="1318"/>
      <c r="AV39" s="1318"/>
      <c r="AW39" s="1318"/>
    </row>
    <row r="40" spans="1:52" s="61" customFormat="1" ht="12.75" customHeight="1" x14ac:dyDescent="0.25">
      <c r="A40" s="1318" t="s">
        <v>323</v>
      </c>
      <c r="B40" s="1318"/>
      <c r="C40" s="1318"/>
      <c r="D40" s="1318"/>
      <c r="E40" s="1318"/>
      <c r="F40" s="1318"/>
      <c r="G40" s="1318"/>
      <c r="H40" s="1318"/>
      <c r="I40" s="1318"/>
      <c r="J40" s="1318"/>
      <c r="K40" s="1318"/>
      <c r="L40" s="1318"/>
      <c r="M40" s="1318"/>
      <c r="N40" s="1318"/>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row>
    <row r="41" spans="1:52" s="61" customFormat="1" ht="12.75" customHeight="1" x14ac:dyDescent="0.25">
      <c r="A41" s="1318" t="s">
        <v>256</v>
      </c>
      <c r="B41" s="1318"/>
      <c r="C41" s="1318"/>
      <c r="D41" s="1318"/>
      <c r="E41" s="1318"/>
      <c r="F41" s="1318"/>
      <c r="G41" s="1318"/>
      <c r="H41" s="1318"/>
      <c r="I41" s="1318"/>
      <c r="J41" s="1318"/>
      <c r="K41" s="1318"/>
      <c r="L41" s="1318"/>
      <c r="M41" s="1318"/>
      <c r="N41" s="1318"/>
      <c r="O41" s="1318"/>
      <c r="P41" s="1318"/>
      <c r="Q41" s="1318"/>
      <c r="R41" s="1318"/>
      <c r="S41" s="1318"/>
      <c r="T41" s="1318"/>
      <c r="U41" s="1318"/>
      <c r="V41" s="1318"/>
      <c r="W41" s="1318"/>
      <c r="X41" s="1318"/>
      <c r="Y41" s="1318"/>
      <c r="Z41" s="1318"/>
      <c r="AA41" s="1318"/>
      <c r="AB41" s="1318"/>
      <c r="AC41" s="1318"/>
      <c r="AD41" s="1318"/>
      <c r="AE41" s="1318"/>
      <c r="AF41" s="1318"/>
      <c r="AG41" s="1318"/>
      <c r="AH41" s="1318"/>
      <c r="AI41" s="1318"/>
      <c r="AJ41" s="1318"/>
      <c r="AK41" s="1318"/>
      <c r="AL41" s="1318"/>
      <c r="AM41" s="1318"/>
      <c r="AN41" s="1318"/>
      <c r="AO41" s="1318"/>
      <c r="AP41" s="1318"/>
      <c r="AQ41" s="1318"/>
      <c r="AR41" s="1318"/>
      <c r="AS41" s="1318"/>
      <c r="AT41" s="1318"/>
      <c r="AU41" s="1318"/>
      <c r="AV41" s="1318"/>
      <c r="AW41" s="1318"/>
    </row>
    <row r="42" spans="1:52" s="61" customFormat="1" ht="12.75" customHeight="1" x14ac:dyDescent="0.25">
      <c r="A42" s="1318" t="s">
        <v>361</v>
      </c>
      <c r="B42" s="1318"/>
      <c r="C42" s="1318"/>
      <c r="D42" s="1318"/>
      <c r="E42" s="1318"/>
      <c r="F42" s="1318"/>
      <c r="G42" s="1318"/>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row>
    <row r="43" spans="1:52" ht="12.75" customHeight="1" x14ac:dyDescent="0.25">
      <c r="A43" s="1318" t="s">
        <v>358</v>
      </c>
      <c r="B43" s="1318"/>
      <c r="C43" s="1318"/>
      <c r="D43" s="1318"/>
      <c r="E43" s="1318"/>
      <c r="F43" s="1318"/>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18"/>
      <c r="AE43" s="1318"/>
      <c r="AF43" s="1318"/>
      <c r="AG43" s="1318"/>
      <c r="AH43" s="1318"/>
      <c r="AI43" s="1318"/>
      <c r="AJ43" s="1318"/>
      <c r="AK43" s="1318"/>
      <c r="AL43" s="1318"/>
      <c r="AM43" s="1318"/>
      <c r="AN43" s="1318"/>
      <c r="AO43" s="1318"/>
      <c r="AP43" s="1318"/>
      <c r="AQ43" s="1318"/>
      <c r="AR43" s="1318"/>
      <c r="AS43" s="1318"/>
      <c r="AT43" s="1318"/>
      <c r="AU43" s="1318"/>
      <c r="AV43" s="1318"/>
      <c r="AW43" s="1318"/>
    </row>
    <row r="44" spans="1:52" ht="12.75" customHeight="1" x14ac:dyDescent="0.25">
      <c r="A44" s="1318" t="s">
        <v>359</v>
      </c>
      <c r="B44" s="1318"/>
      <c r="C44" s="1318"/>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18"/>
      <c r="AE44" s="1318"/>
      <c r="AF44" s="1318"/>
      <c r="AG44" s="1318"/>
      <c r="AH44" s="1318"/>
      <c r="AI44" s="1318"/>
      <c r="AJ44" s="1318"/>
      <c r="AK44" s="1318"/>
      <c r="AL44" s="1318"/>
      <c r="AM44" s="1318"/>
      <c r="AN44" s="1318"/>
      <c r="AO44" s="1318"/>
      <c r="AP44" s="1318"/>
      <c r="AQ44" s="1318"/>
      <c r="AR44" s="1318"/>
      <c r="AS44" s="1318"/>
      <c r="AT44" s="1318"/>
      <c r="AU44" s="1318"/>
      <c r="AV44" s="1318"/>
      <c r="AW44" s="1318"/>
    </row>
    <row r="45" spans="1:52" ht="6" customHeight="1" x14ac:dyDescent="0.25">
      <c r="A45" s="363" t="s">
        <v>39</v>
      </c>
      <c r="B45" s="1090"/>
      <c r="C45" s="1090"/>
      <c r="D45" s="1090"/>
      <c r="E45" s="1090"/>
      <c r="F45" s="1090"/>
      <c r="G45" s="1090"/>
      <c r="H45" s="1090"/>
      <c r="I45" s="1090"/>
      <c r="J45" s="1090"/>
      <c r="K45" s="1090"/>
      <c r="L45" s="1090"/>
      <c r="M45" s="1090"/>
      <c r="N45" s="1090"/>
      <c r="O45" s="1090"/>
      <c r="P45" s="1090"/>
      <c r="T45" s="471"/>
    </row>
    <row r="46" spans="1:52" ht="12.75" customHeight="1" x14ac:dyDescent="0.25">
      <c r="A46" s="1318" t="s">
        <v>192</v>
      </c>
      <c r="B46" s="1318"/>
      <c r="C46" s="1318"/>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row>
    <row r="48" spans="1:52" x14ac:dyDescent="0.25">
      <c r="B48" s="1110"/>
      <c r="C48" s="1110"/>
      <c r="D48" s="1110"/>
      <c r="E48" s="345"/>
      <c r="AJ48" s="152"/>
    </row>
    <row r="49" spans="2:5" x14ac:dyDescent="0.25">
      <c r="B49" s="1110"/>
      <c r="C49" s="1110"/>
      <c r="D49" s="1110"/>
      <c r="E49" s="345"/>
    </row>
    <row r="50" spans="2:5" x14ac:dyDescent="0.25">
      <c r="B50" s="65"/>
      <c r="C50" s="65"/>
      <c r="D50" s="65"/>
      <c r="E50" s="157"/>
    </row>
  </sheetData>
  <mergeCells count="25">
    <mergeCell ref="A43:AW43"/>
    <mergeCell ref="A44:AW44"/>
    <mergeCell ref="A46:AW46"/>
    <mergeCell ref="AR3:AT3"/>
    <mergeCell ref="AU3:AW3"/>
    <mergeCell ref="A39:AW39"/>
    <mergeCell ref="A40:AW40"/>
    <mergeCell ref="A41:AW41"/>
    <mergeCell ref="A42:AW42"/>
    <mergeCell ref="Z3:AB3"/>
    <mergeCell ref="AC3:AE3"/>
    <mergeCell ref="AF3:AH3"/>
    <mergeCell ref="AI3:AK3"/>
    <mergeCell ref="AL3:AN3"/>
    <mergeCell ref="AO3:AQ3"/>
    <mergeCell ref="O1:U1"/>
    <mergeCell ref="A2:AW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7"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BI33"/>
  <sheetViews>
    <sheetView workbookViewId="0">
      <pane ySplit="4" topLeftCell="A14" activePane="bottomLeft" state="frozen"/>
      <selection activeCell="I6" sqref="I6:I13"/>
      <selection pane="bottomLeft" activeCell="O1" sqref="O1:U1"/>
    </sheetView>
  </sheetViews>
  <sheetFormatPr defaultColWidth="8.81640625" defaultRowHeight="12.5" x14ac:dyDescent="0.25"/>
  <cols>
    <col min="1" max="1" width="6.7265625" style="1089" customWidth="1"/>
    <col min="2" max="49" width="4.7265625" style="1089" customWidth="1"/>
    <col min="50" max="57" width="8.7265625" style="1089" customWidth="1"/>
    <col min="58" max="16384" width="8.81640625" style="1089"/>
  </cols>
  <sheetData>
    <row r="1" spans="1:61" ht="30" customHeight="1" x14ac:dyDescent="0.35">
      <c r="A1" s="73"/>
      <c r="B1" s="1090"/>
      <c r="C1" s="1090"/>
      <c r="D1" s="1090"/>
      <c r="E1" s="1090"/>
      <c r="F1" s="1090"/>
      <c r="G1" s="1090"/>
      <c r="H1" s="1090"/>
      <c r="I1" s="1090"/>
      <c r="J1" s="1090"/>
      <c r="K1" s="1090"/>
      <c r="L1" s="1090"/>
      <c r="M1" s="1090"/>
      <c r="N1" s="1090"/>
      <c r="O1" s="1293" t="s">
        <v>315</v>
      </c>
      <c r="P1" s="1293"/>
      <c r="Q1" s="1294"/>
      <c r="R1" s="1294"/>
      <c r="S1" s="1294"/>
      <c r="T1" s="1307"/>
      <c r="U1" s="1307"/>
      <c r="V1" s="1086"/>
      <c r="W1" s="1090"/>
      <c r="X1" s="1090"/>
      <c r="Y1" s="1090"/>
      <c r="Z1" s="1090"/>
      <c r="AA1" s="1090"/>
      <c r="AB1" s="1090"/>
    </row>
    <row r="2" spans="1:61" s="1083" customFormat="1" ht="15" customHeight="1" x14ac:dyDescent="0.3">
      <c r="A2" s="1301" t="s">
        <v>581</v>
      </c>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row>
    <row r="3" spans="1:61" s="1092" customFormat="1" ht="42.75" customHeight="1" x14ac:dyDescent="0.25">
      <c r="A3" s="1084"/>
      <c r="B3" s="1367" t="s">
        <v>179</v>
      </c>
      <c r="C3" s="1367"/>
      <c r="D3" s="1367"/>
      <c r="E3" s="1367" t="s">
        <v>44</v>
      </c>
      <c r="F3" s="1367"/>
      <c r="G3" s="1367"/>
      <c r="H3" s="1367" t="s">
        <v>45</v>
      </c>
      <c r="I3" s="1367"/>
      <c r="J3" s="1367"/>
      <c r="K3" s="1367" t="s">
        <v>215</v>
      </c>
      <c r="L3" s="1367"/>
      <c r="M3" s="1367"/>
      <c r="N3" s="1367" t="s">
        <v>382</v>
      </c>
      <c r="O3" s="1367"/>
      <c r="P3" s="1367"/>
      <c r="Q3" s="1370" t="s">
        <v>159</v>
      </c>
      <c r="R3" s="1370"/>
      <c r="S3" s="1370"/>
      <c r="T3" s="1367" t="s">
        <v>46</v>
      </c>
      <c r="U3" s="1367"/>
      <c r="V3" s="1367"/>
      <c r="W3" s="1367" t="s">
        <v>47</v>
      </c>
      <c r="X3" s="1367"/>
      <c r="Y3" s="1367"/>
      <c r="Z3" s="1367" t="s">
        <v>48</v>
      </c>
      <c r="AA3" s="1367"/>
      <c r="AB3" s="1367"/>
      <c r="AC3" s="1367" t="s">
        <v>384</v>
      </c>
      <c r="AD3" s="1367"/>
      <c r="AE3" s="1367"/>
      <c r="AF3" s="1370" t="s">
        <v>255</v>
      </c>
      <c r="AG3" s="1370"/>
      <c r="AH3" s="1370"/>
      <c r="AI3" s="1370" t="s">
        <v>319</v>
      </c>
      <c r="AJ3" s="1370"/>
      <c r="AK3" s="1370"/>
      <c r="AL3" s="1367" t="s">
        <v>49</v>
      </c>
      <c r="AM3" s="1367"/>
      <c r="AN3" s="1367"/>
      <c r="AO3" s="1367" t="s">
        <v>50</v>
      </c>
      <c r="AP3" s="1367"/>
      <c r="AQ3" s="1367"/>
      <c r="AR3" s="1367" t="s">
        <v>43</v>
      </c>
      <c r="AS3" s="1367"/>
      <c r="AT3" s="1367"/>
      <c r="AU3" s="1367" t="s">
        <v>318</v>
      </c>
      <c r="AV3" s="1367"/>
      <c r="AW3" s="1367"/>
    </row>
    <row r="4" spans="1:61" s="1092" customFormat="1" ht="15" customHeight="1" x14ac:dyDescent="0.25">
      <c r="A4" s="1084" t="s">
        <v>39</v>
      </c>
      <c r="B4" s="1088" t="s">
        <v>180</v>
      </c>
      <c r="C4" s="1088" t="s">
        <v>181</v>
      </c>
      <c r="D4" s="1088" t="s">
        <v>364</v>
      </c>
      <c r="E4" s="1088" t="s">
        <v>180</v>
      </c>
      <c r="F4" s="1088" t="s">
        <v>181</v>
      </c>
      <c r="G4" s="1088" t="s">
        <v>364</v>
      </c>
      <c r="H4" s="1088" t="s">
        <v>180</v>
      </c>
      <c r="I4" s="1088" t="s">
        <v>181</v>
      </c>
      <c r="J4" s="1088" t="s">
        <v>364</v>
      </c>
      <c r="K4" s="1088" t="s">
        <v>180</v>
      </c>
      <c r="L4" s="1088" t="s">
        <v>181</v>
      </c>
      <c r="M4" s="1088" t="s">
        <v>364</v>
      </c>
      <c r="N4" s="1088" t="s">
        <v>180</v>
      </c>
      <c r="O4" s="1088" t="s">
        <v>181</v>
      </c>
      <c r="P4" s="1088" t="s">
        <v>364</v>
      </c>
      <c r="Q4" s="1088" t="s">
        <v>180</v>
      </c>
      <c r="R4" s="1088" t="s">
        <v>181</v>
      </c>
      <c r="S4" s="1088" t="s">
        <v>364</v>
      </c>
      <c r="T4" s="1088" t="s">
        <v>180</v>
      </c>
      <c r="U4" s="1088" t="s">
        <v>181</v>
      </c>
      <c r="V4" s="1088" t="s">
        <v>364</v>
      </c>
      <c r="W4" s="1088" t="s">
        <v>180</v>
      </c>
      <c r="X4" s="1088" t="s">
        <v>181</v>
      </c>
      <c r="Y4" s="1088" t="s">
        <v>364</v>
      </c>
      <c r="Z4" s="1088" t="s">
        <v>180</v>
      </c>
      <c r="AA4" s="1088" t="s">
        <v>181</v>
      </c>
      <c r="AB4" s="1088" t="s">
        <v>364</v>
      </c>
      <c r="AC4" s="1088" t="s">
        <v>180</v>
      </c>
      <c r="AD4" s="1088" t="s">
        <v>181</v>
      </c>
      <c r="AE4" s="1088" t="s">
        <v>364</v>
      </c>
      <c r="AF4" s="1088" t="s">
        <v>180</v>
      </c>
      <c r="AG4" s="1088" t="s">
        <v>181</v>
      </c>
      <c r="AH4" s="1088" t="s">
        <v>364</v>
      </c>
      <c r="AI4" s="1088" t="s">
        <v>180</v>
      </c>
      <c r="AJ4" s="1088" t="s">
        <v>181</v>
      </c>
      <c r="AK4" s="1088" t="s">
        <v>364</v>
      </c>
      <c r="AL4" s="1088" t="s">
        <v>180</v>
      </c>
      <c r="AM4" s="1088" t="s">
        <v>181</v>
      </c>
      <c r="AN4" s="1088" t="s">
        <v>364</v>
      </c>
      <c r="AO4" s="1088" t="s">
        <v>180</v>
      </c>
      <c r="AP4" s="1088" t="s">
        <v>181</v>
      </c>
      <c r="AQ4" s="1088" t="s">
        <v>364</v>
      </c>
      <c r="AR4" s="1088" t="s">
        <v>180</v>
      </c>
      <c r="AS4" s="1088" t="s">
        <v>181</v>
      </c>
      <c r="AT4" s="1088" t="s">
        <v>364</v>
      </c>
      <c r="AU4" s="1088" t="s">
        <v>180</v>
      </c>
      <c r="AV4" s="1088" t="s">
        <v>181</v>
      </c>
      <c r="AW4" s="1088" t="s">
        <v>364</v>
      </c>
    </row>
    <row r="5" spans="1:61" ht="6" customHeight="1" x14ac:dyDescent="0.3">
      <c r="A5" s="1072"/>
      <c r="B5" s="1101"/>
      <c r="C5" s="1101"/>
      <c r="D5" s="1101"/>
      <c r="E5" s="1101"/>
      <c r="F5" s="1101"/>
      <c r="G5" s="1101"/>
      <c r="H5" s="1101"/>
      <c r="I5" s="1101"/>
      <c r="J5" s="1101"/>
      <c r="K5" s="1096"/>
      <c r="L5" s="1096"/>
      <c r="M5" s="1096"/>
      <c r="N5" s="1101"/>
      <c r="O5" s="1101"/>
      <c r="P5" s="1101"/>
      <c r="Q5" s="1101"/>
      <c r="R5" s="1101"/>
      <c r="S5" s="1101"/>
      <c r="T5" s="1101"/>
      <c r="U5" s="1101"/>
      <c r="V5" s="1101"/>
      <c r="W5" s="1101"/>
      <c r="X5" s="1108"/>
      <c r="Y5" s="1108"/>
      <c r="Z5" s="1101"/>
      <c r="AA5" s="1101"/>
      <c r="AB5" s="1101"/>
      <c r="AC5" s="1101"/>
      <c r="AD5" s="1101"/>
      <c r="AE5" s="1101"/>
      <c r="AF5" s="1096"/>
      <c r="AG5" s="1096"/>
      <c r="AH5" s="1096"/>
      <c r="AI5" s="1096"/>
      <c r="AJ5" s="1096"/>
      <c r="AK5" s="1096"/>
      <c r="AL5" s="1101"/>
      <c r="AM5" s="1101"/>
      <c r="AN5" s="1101"/>
      <c r="AO5" s="1101"/>
      <c r="AP5" s="1101"/>
      <c r="AQ5" s="1101"/>
      <c r="AR5" s="1101"/>
      <c r="AS5" s="1101"/>
      <c r="AT5" s="1101"/>
      <c r="AU5" s="1101"/>
      <c r="AV5" s="1101"/>
      <c r="AW5" s="64"/>
      <c r="AX5" s="1090"/>
      <c r="AY5" s="1090"/>
      <c r="AZ5" s="1090"/>
      <c r="BA5" s="1090"/>
      <c r="BB5" s="1090"/>
      <c r="BC5" s="29"/>
      <c r="BD5" s="1090"/>
      <c r="BE5" s="1090"/>
      <c r="BF5" s="1090"/>
      <c r="BG5" s="1090"/>
      <c r="BH5" s="1090"/>
      <c r="BI5" s="1090"/>
    </row>
    <row r="6" spans="1:61" ht="12.75" customHeight="1" x14ac:dyDescent="0.3">
      <c r="A6" s="363">
        <v>2004</v>
      </c>
      <c r="B6" s="850">
        <v>15.25</v>
      </c>
      <c r="C6" s="850">
        <v>11.38</v>
      </c>
      <c r="D6" s="850">
        <v>13.37</v>
      </c>
      <c r="E6" s="850">
        <v>13.42</v>
      </c>
      <c r="F6" s="850">
        <v>9.6</v>
      </c>
      <c r="G6" s="850">
        <v>11.56</v>
      </c>
      <c r="H6" s="850">
        <v>10.66</v>
      </c>
      <c r="I6" s="850">
        <v>6.75</v>
      </c>
      <c r="J6" s="850">
        <v>8.76</v>
      </c>
      <c r="K6" s="851" t="s">
        <v>37</v>
      </c>
      <c r="L6" s="851" t="s">
        <v>37</v>
      </c>
      <c r="M6" s="851" t="s">
        <v>37</v>
      </c>
      <c r="N6" s="850">
        <v>1.65</v>
      </c>
      <c r="O6" s="850">
        <v>1.86</v>
      </c>
      <c r="P6" s="850">
        <v>1.75</v>
      </c>
      <c r="Q6" s="850">
        <v>0.39</v>
      </c>
      <c r="R6" s="850">
        <v>0.41</v>
      </c>
      <c r="S6" s="850">
        <v>0.4</v>
      </c>
      <c r="T6" s="850">
        <v>0.35</v>
      </c>
      <c r="U6" s="850">
        <v>0.41</v>
      </c>
      <c r="V6" s="850">
        <v>0.38</v>
      </c>
      <c r="W6" s="850">
        <v>7.0000000000000007E-2</v>
      </c>
      <c r="X6" s="850" t="s">
        <v>118</v>
      </c>
      <c r="Y6" s="850">
        <v>0.04</v>
      </c>
      <c r="Z6" s="850">
        <v>1.22</v>
      </c>
      <c r="AA6" s="850">
        <v>0.68</v>
      </c>
      <c r="AB6" s="850">
        <v>0.96</v>
      </c>
      <c r="AC6" s="850">
        <v>0.69</v>
      </c>
      <c r="AD6" s="850">
        <v>0.41</v>
      </c>
      <c r="AE6" s="850">
        <v>0.55000000000000004</v>
      </c>
      <c r="AF6" s="851" t="s">
        <v>37</v>
      </c>
      <c r="AG6" s="851" t="s">
        <v>37</v>
      </c>
      <c r="AH6" s="851" t="s">
        <v>37</v>
      </c>
      <c r="AI6" s="851" t="s">
        <v>37</v>
      </c>
      <c r="AJ6" s="851" t="s">
        <v>37</v>
      </c>
      <c r="AK6" s="851" t="s">
        <v>37</v>
      </c>
      <c r="AL6" s="850">
        <v>2.72</v>
      </c>
      <c r="AM6" s="850">
        <v>2.44</v>
      </c>
      <c r="AN6" s="850">
        <v>2.58</v>
      </c>
      <c r="AO6" s="850">
        <v>0.7</v>
      </c>
      <c r="AP6" s="850">
        <v>0.56000000000000005</v>
      </c>
      <c r="AQ6" s="850">
        <v>0.64</v>
      </c>
      <c r="AR6" s="850">
        <v>1.06</v>
      </c>
      <c r="AS6" s="850">
        <v>0.26</v>
      </c>
      <c r="AT6" s="850">
        <v>0.67</v>
      </c>
      <c r="AU6" s="850">
        <v>0.76</v>
      </c>
      <c r="AV6" s="850">
        <v>0.69</v>
      </c>
      <c r="AW6" s="850">
        <v>0.73</v>
      </c>
      <c r="AX6" s="1090"/>
      <c r="AY6" s="70"/>
      <c r="AZ6" s="1190"/>
      <c r="BA6" s="1090"/>
      <c r="BB6" s="1090"/>
      <c r="BC6" s="29"/>
      <c r="BD6" s="1090"/>
      <c r="BE6" s="1090"/>
      <c r="BF6" s="1090"/>
      <c r="BG6" s="1090"/>
      <c r="BH6" s="1090"/>
      <c r="BI6" s="1090"/>
    </row>
    <row r="7" spans="1:61" ht="12.75" customHeight="1" x14ac:dyDescent="0.3">
      <c r="A7" s="363">
        <v>2005</v>
      </c>
      <c r="B7" s="850">
        <v>16.149999999999999</v>
      </c>
      <c r="C7" s="850">
        <v>11.67</v>
      </c>
      <c r="D7" s="850">
        <v>13.97</v>
      </c>
      <c r="E7" s="850">
        <v>13.78</v>
      </c>
      <c r="F7" s="850">
        <v>9.9</v>
      </c>
      <c r="G7" s="850">
        <v>11.89</v>
      </c>
      <c r="H7" s="850">
        <v>11.66</v>
      </c>
      <c r="I7" s="850">
        <v>7.34</v>
      </c>
      <c r="J7" s="850">
        <v>9.5500000000000007</v>
      </c>
      <c r="K7" s="851" t="s">
        <v>37</v>
      </c>
      <c r="L7" s="851" t="s">
        <v>37</v>
      </c>
      <c r="M7" s="851" t="s">
        <v>37</v>
      </c>
      <c r="N7" s="850">
        <v>1.47</v>
      </c>
      <c r="O7" s="850">
        <v>1.65</v>
      </c>
      <c r="P7" s="850">
        <v>1.56</v>
      </c>
      <c r="Q7" s="850">
        <v>0.38</v>
      </c>
      <c r="R7" s="850">
        <v>0.45</v>
      </c>
      <c r="S7" s="850">
        <v>0.42</v>
      </c>
      <c r="T7" s="850">
        <v>0.38</v>
      </c>
      <c r="U7" s="850">
        <v>0.45</v>
      </c>
      <c r="V7" s="850">
        <v>0.42</v>
      </c>
      <c r="W7" s="850">
        <v>0.04</v>
      </c>
      <c r="X7" s="850" t="s">
        <v>118</v>
      </c>
      <c r="Y7" s="850">
        <v>0.02</v>
      </c>
      <c r="Z7" s="850">
        <v>1</v>
      </c>
      <c r="AA7" s="850">
        <v>0.93</v>
      </c>
      <c r="AB7" s="850">
        <v>0.97</v>
      </c>
      <c r="AC7" s="850">
        <v>0.64</v>
      </c>
      <c r="AD7" s="850">
        <v>0.42</v>
      </c>
      <c r="AE7" s="850">
        <v>0.53</v>
      </c>
      <c r="AF7" s="851" t="s">
        <v>37</v>
      </c>
      <c r="AG7" s="851" t="s">
        <v>37</v>
      </c>
      <c r="AH7" s="851" t="s">
        <v>37</v>
      </c>
      <c r="AI7" s="851" t="s">
        <v>37</v>
      </c>
      <c r="AJ7" s="851" t="s">
        <v>37</v>
      </c>
      <c r="AK7" s="851" t="s">
        <v>37</v>
      </c>
      <c r="AL7" s="850">
        <v>2.29</v>
      </c>
      <c r="AM7" s="850">
        <v>1.6</v>
      </c>
      <c r="AN7" s="850">
        <v>1.95</v>
      </c>
      <c r="AO7" s="850">
        <v>0.46</v>
      </c>
      <c r="AP7" s="850">
        <v>0.37</v>
      </c>
      <c r="AQ7" s="850">
        <v>0.42</v>
      </c>
      <c r="AR7" s="850">
        <v>0.82</v>
      </c>
      <c r="AS7" s="850">
        <v>0.55000000000000004</v>
      </c>
      <c r="AT7" s="850">
        <v>0.69</v>
      </c>
      <c r="AU7" s="850">
        <v>0.93</v>
      </c>
      <c r="AV7" s="850">
        <v>0.74</v>
      </c>
      <c r="AW7" s="850">
        <v>0.84</v>
      </c>
      <c r="AX7" s="1090"/>
      <c r="AY7" s="1090"/>
      <c r="AZ7" s="1090"/>
      <c r="BA7" s="1090"/>
      <c r="BB7" s="1090"/>
      <c r="BC7" s="29"/>
      <c r="BD7" s="1090"/>
      <c r="BE7" s="1090"/>
      <c r="BF7" s="1090"/>
      <c r="BG7" s="1090"/>
      <c r="BH7" s="1090"/>
      <c r="BI7" s="1090"/>
    </row>
    <row r="8" spans="1:61" ht="12.75" customHeight="1" x14ac:dyDescent="0.25">
      <c r="A8" s="363">
        <v>2006</v>
      </c>
      <c r="B8" s="850">
        <v>15.98</v>
      </c>
      <c r="C8" s="850">
        <v>12.42</v>
      </c>
      <c r="D8" s="850">
        <v>14.24</v>
      </c>
      <c r="E8" s="850">
        <v>13.29</v>
      </c>
      <c r="F8" s="850">
        <v>10.55</v>
      </c>
      <c r="G8" s="850">
        <v>11.95</v>
      </c>
      <c r="H8" s="850">
        <v>12.4</v>
      </c>
      <c r="I8" s="850">
        <v>7.81</v>
      </c>
      <c r="J8" s="850">
        <v>10.16</v>
      </c>
      <c r="K8" s="851" t="s">
        <v>37</v>
      </c>
      <c r="L8" s="851" t="s">
        <v>37</v>
      </c>
      <c r="M8" s="851" t="s">
        <v>37</v>
      </c>
      <c r="N8" s="850">
        <v>1.76</v>
      </c>
      <c r="O8" s="850">
        <v>1.49</v>
      </c>
      <c r="P8" s="850">
        <v>1.63</v>
      </c>
      <c r="Q8" s="850">
        <v>0.47</v>
      </c>
      <c r="R8" s="850">
        <v>0.54</v>
      </c>
      <c r="S8" s="850">
        <v>0.5</v>
      </c>
      <c r="T8" s="850">
        <v>0.36</v>
      </c>
      <c r="U8" s="850">
        <v>0.49</v>
      </c>
      <c r="V8" s="850">
        <v>0.41</v>
      </c>
      <c r="W8" s="850">
        <v>0.26</v>
      </c>
      <c r="X8" s="850">
        <v>0.11</v>
      </c>
      <c r="Y8" s="850">
        <v>0.16</v>
      </c>
      <c r="Z8" s="850">
        <v>1.68</v>
      </c>
      <c r="AA8" s="850">
        <v>1.03</v>
      </c>
      <c r="AB8" s="850">
        <v>1.36</v>
      </c>
      <c r="AC8" s="850">
        <v>0.77</v>
      </c>
      <c r="AD8" s="850">
        <v>0.22</v>
      </c>
      <c r="AE8" s="850">
        <v>0.5</v>
      </c>
      <c r="AF8" s="851" t="s">
        <v>37</v>
      </c>
      <c r="AG8" s="851" t="s">
        <v>37</v>
      </c>
      <c r="AH8" s="851" t="s">
        <v>37</v>
      </c>
      <c r="AI8" s="851" t="s">
        <v>37</v>
      </c>
      <c r="AJ8" s="851" t="s">
        <v>37</v>
      </c>
      <c r="AK8" s="851" t="s">
        <v>37</v>
      </c>
      <c r="AL8" s="850">
        <v>1.8</v>
      </c>
      <c r="AM8" s="850">
        <v>1.72</v>
      </c>
      <c r="AN8" s="850">
        <v>1.76</v>
      </c>
      <c r="AO8" s="850">
        <v>0.44</v>
      </c>
      <c r="AP8" s="850">
        <v>0.4</v>
      </c>
      <c r="AQ8" s="850">
        <v>0.42</v>
      </c>
      <c r="AR8" s="850">
        <v>0.7</v>
      </c>
      <c r="AS8" s="850">
        <v>0.78</v>
      </c>
      <c r="AT8" s="850">
        <v>0.74</v>
      </c>
      <c r="AU8" s="850">
        <v>0.79</v>
      </c>
      <c r="AV8" s="850">
        <v>1.24</v>
      </c>
      <c r="AW8" s="850">
        <v>1.01</v>
      </c>
      <c r="AX8" s="1090"/>
      <c r="AY8" s="1090"/>
      <c r="AZ8" s="1090"/>
      <c r="BA8" s="1090"/>
      <c r="BB8" s="1090"/>
      <c r="BC8" s="1090"/>
      <c r="BD8" s="1090"/>
      <c r="BE8" s="1090"/>
      <c r="BF8" s="1090"/>
      <c r="BG8" s="1090"/>
      <c r="BH8" s="1090"/>
      <c r="BI8" s="1090"/>
    </row>
    <row r="9" spans="1:61" ht="12.75" customHeight="1" x14ac:dyDescent="0.25">
      <c r="A9" s="363">
        <v>2007</v>
      </c>
      <c r="B9" s="850">
        <v>16.47</v>
      </c>
      <c r="C9" s="850">
        <v>12.57</v>
      </c>
      <c r="D9" s="850">
        <v>14.59</v>
      </c>
      <c r="E9" s="851" t="s">
        <v>37</v>
      </c>
      <c r="F9" s="851" t="s">
        <v>37</v>
      </c>
      <c r="G9" s="851" t="s">
        <v>37</v>
      </c>
      <c r="H9" s="851" t="s">
        <v>37</v>
      </c>
      <c r="I9" s="851" t="s">
        <v>37</v>
      </c>
      <c r="J9" s="851" t="s">
        <v>37</v>
      </c>
      <c r="K9" s="851" t="s">
        <v>37</v>
      </c>
      <c r="L9" s="851" t="s">
        <v>37</v>
      </c>
      <c r="M9" s="851" t="s">
        <v>37</v>
      </c>
      <c r="N9" s="850">
        <v>1.31</v>
      </c>
      <c r="O9" s="850">
        <v>1.69</v>
      </c>
      <c r="P9" s="850">
        <v>1.49</v>
      </c>
      <c r="Q9" s="850">
        <v>0.57999999999999996</v>
      </c>
      <c r="R9" s="850">
        <v>0.12</v>
      </c>
      <c r="S9" s="850">
        <v>0.35</v>
      </c>
      <c r="T9" s="851" t="s">
        <v>37</v>
      </c>
      <c r="U9" s="851" t="s">
        <v>37</v>
      </c>
      <c r="V9" s="851" t="s">
        <v>37</v>
      </c>
      <c r="W9" s="851" t="s">
        <v>37</v>
      </c>
      <c r="X9" s="851" t="s">
        <v>37</v>
      </c>
      <c r="Y9" s="851" t="s">
        <v>37</v>
      </c>
      <c r="Z9" s="850">
        <v>1.38</v>
      </c>
      <c r="AA9" s="850">
        <v>1.36</v>
      </c>
      <c r="AB9" s="850">
        <v>1.36</v>
      </c>
      <c r="AC9" s="850">
        <v>0.77</v>
      </c>
      <c r="AD9" s="850">
        <v>0.49</v>
      </c>
      <c r="AE9" s="850">
        <v>0.63</v>
      </c>
      <c r="AF9" s="850">
        <v>1.7</v>
      </c>
      <c r="AG9" s="850">
        <v>2.15</v>
      </c>
      <c r="AH9" s="850">
        <v>2.15</v>
      </c>
      <c r="AI9" s="851" t="s">
        <v>37</v>
      </c>
      <c r="AJ9" s="851" t="s">
        <v>37</v>
      </c>
      <c r="AK9" s="851" t="s">
        <v>37</v>
      </c>
      <c r="AL9" s="850">
        <v>1.76</v>
      </c>
      <c r="AM9" s="850">
        <v>1.71</v>
      </c>
      <c r="AN9" s="850">
        <v>1.73</v>
      </c>
      <c r="AO9" s="850">
        <v>0.56000000000000005</v>
      </c>
      <c r="AP9" s="850">
        <v>0.31</v>
      </c>
      <c r="AQ9" s="850">
        <v>0.44</v>
      </c>
      <c r="AR9" s="850">
        <v>0.86</v>
      </c>
      <c r="AS9" s="850">
        <v>0.54</v>
      </c>
      <c r="AT9" s="850">
        <v>0.7</v>
      </c>
      <c r="AU9" s="850">
        <v>0.83</v>
      </c>
      <c r="AV9" s="850">
        <v>0.52</v>
      </c>
      <c r="AW9" s="850">
        <v>0.68</v>
      </c>
      <c r="AX9" s="1090"/>
      <c r="AY9" s="1090"/>
      <c r="AZ9" s="1090"/>
      <c r="BA9" s="1090"/>
      <c r="BB9" s="1090"/>
      <c r="BC9" s="1090"/>
      <c r="BD9" s="1090"/>
      <c r="BE9" s="1090"/>
      <c r="BF9" s="1090"/>
      <c r="BG9" s="1090"/>
      <c r="BH9" s="1090"/>
      <c r="BI9" s="1090"/>
    </row>
    <row r="10" spans="1:61" ht="12.75" customHeight="1" x14ac:dyDescent="0.25">
      <c r="A10" s="363">
        <v>2008</v>
      </c>
      <c r="B10" s="850">
        <v>15.76</v>
      </c>
      <c r="C10" s="850">
        <v>12.47</v>
      </c>
      <c r="D10" s="850">
        <v>14.22</v>
      </c>
      <c r="E10" s="851" t="s">
        <v>37</v>
      </c>
      <c r="F10" s="851" t="s">
        <v>37</v>
      </c>
      <c r="G10" s="851" t="s">
        <v>37</v>
      </c>
      <c r="H10" s="851" t="s">
        <v>37</v>
      </c>
      <c r="I10" s="851" t="s">
        <v>37</v>
      </c>
      <c r="J10" s="851" t="s">
        <v>37</v>
      </c>
      <c r="K10" s="851" t="s">
        <v>37</v>
      </c>
      <c r="L10" s="851" t="s">
        <v>37</v>
      </c>
      <c r="M10" s="851" t="s">
        <v>37</v>
      </c>
      <c r="N10" s="850">
        <v>1.31</v>
      </c>
      <c r="O10" s="850">
        <v>1.45</v>
      </c>
      <c r="P10" s="850">
        <v>1.38</v>
      </c>
      <c r="Q10" s="850">
        <v>0.57999999999999996</v>
      </c>
      <c r="R10" s="850">
        <v>0.38</v>
      </c>
      <c r="S10" s="850">
        <v>0.48</v>
      </c>
      <c r="T10" s="851" t="s">
        <v>37</v>
      </c>
      <c r="U10" s="851" t="s">
        <v>37</v>
      </c>
      <c r="V10" s="851" t="s">
        <v>37</v>
      </c>
      <c r="W10" s="851" t="s">
        <v>37</v>
      </c>
      <c r="X10" s="851" t="s">
        <v>37</v>
      </c>
      <c r="Y10" s="851" t="s">
        <v>37</v>
      </c>
      <c r="Z10" s="850">
        <v>0.88</v>
      </c>
      <c r="AA10" s="850">
        <v>1.32</v>
      </c>
      <c r="AB10" s="850">
        <v>1.0900000000000001</v>
      </c>
      <c r="AC10" s="850">
        <v>1.0900000000000001</v>
      </c>
      <c r="AD10" s="850">
        <v>0.49</v>
      </c>
      <c r="AE10" s="850">
        <v>0.8</v>
      </c>
      <c r="AF10" s="850">
        <v>1.18</v>
      </c>
      <c r="AG10" s="850">
        <v>1.85</v>
      </c>
      <c r="AH10" s="850">
        <v>1.92</v>
      </c>
      <c r="AI10" s="851" t="s">
        <v>37</v>
      </c>
      <c r="AJ10" s="851" t="s">
        <v>37</v>
      </c>
      <c r="AK10" s="851" t="s">
        <v>37</v>
      </c>
      <c r="AL10" s="850">
        <v>1.31</v>
      </c>
      <c r="AM10" s="850">
        <v>1.55</v>
      </c>
      <c r="AN10" s="850">
        <v>1.42</v>
      </c>
      <c r="AO10" s="850">
        <v>0.14000000000000001</v>
      </c>
      <c r="AP10" s="850">
        <v>0.38</v>
      </c>
      <c r="AQ10" s="850">
        <v>0.26</v>
      </c>
      <c r="AR10" s="850">
        <v>1.19</v>
      </c>
      <c r="AS10" s="850">
        <v>0.56000000000000005</v>
      </c>
      <c r="AT10" s="850">
        <v>0.89</v>
      </c>
      <c r="AU10" s="850">
        <v>0.64</v>
      </c>
      <c r="AV10" s="850">
        <v>0.61</v>
      </c>
      <c r="AW10" s="850">
        <v>0.62</v>
      </c>
      <c r="AX10" s="1090"/>
      <c r="AY10" s="1090"/>
      <c r="AZ10" s="1090"/>
      <c r="BA10" s="1090"/>
      <c r="BB10" s="1090"/>
      <c r="BC10" s="1090"/>
      <c r="BD10" s="1090"/>
      <c r="BE10" s="1090"/>
      <c r="BF10" s="1090"/>
      <c r="BG10" s="1090"/>
      <c r="BH10" s="1090"/>
      <c r="BI10" s="1090"/>
    </row>
    <row r="11" spans="1:61" ht="12.75" customHeight="1" x14ac:dyDescent="0.25">
      <c r="A11" s="363">
        <v>2009</v>
      </c>
      <c r="B11" s="850">
        <v>17.329999999999998</v>
      </c>
      <c r="C11" s="850">
        <v>14.3</v>
      </c>
      <c r="D11" s="850">
        <v>15.87</v>
      </c>
      <c r="E11" s="851" t="s">
        <v>37</v>
      </c>
      <c r="F11" s="851" t="s">
        <v>37</v>
      </c>
      <c r="G11" s="851" t="s">
        <v>37</v>
      </c>
      <c r="H11" s="851" t="s">
        <v>37</v>
      </c>
      <c r="I11" s="851" t="s">
        <v>37</v>
      </c>
      <c r="J11" s="851" t="s">
        <v>37</v>
      </c>
      <c r="K11" s="851" t="s">
        <v>37</v>
      </c>
      <c r="L11" s="851" t="s">
        <v>37</v>
      </c>
      <c r="M11" s="851" t="s">
        <v>37</v>
      </c>
      <c r="N11" s="850">
        <v>2.1800000000000002</v>
      </c>
      <c r="O11" s="850">
        <v>1.56</v>
      </c>
      <c r="P11" s="850">
        <v>1.88</v>
      </c>
      <c r="Q11" s="850">
        <v>0.32</v>
      </c>
      <c r="R11" s="850">
        <v>0.15</v>
      </c>
      <c r="S11" s="850">
        <v>0.24</v>
      </c>
      <c r="T11" s="851" t="s">
        <v>37</v>
      </c>
      <c r="U11" s="851" t="s">
        <v>37</v>
      </c>
      <c r="V11" s="851" t="s">
        <v>37</v>
      </c>
      <c r="W11" s="851" t="s">
        <v>37</v>
      </c>
      <c r="X11" s="851" t="s">
        <v>37</v>
      </c>
      <c r="Y11" s="851" t="s">
        <v>37</v>
      </c>
      <c r="Z11" s="850">
        <v>1.41</v>
      </c>
      <c r="AA11" s="850">
        <v>1.37</v>
      </c>
      <c r="AB11" s="850">
        <v>1.39</v>
      </c>
      <c r="AC11" s="850">
        <v>0.59</v>
      </c>
      <c r="AD11" s="850">
        <v>0.49</v>
      </c>
      <c r="AE11" s="850">
        <v>0.54</v>
      </c>
      <c r="AF11" s="850">
        <v>2.36</v>
      </c>
      <c r="AG11" s="850">
        <v>2.27</v>
      </c>
      <c r="AH11" s="850">
        <v>1.5</v>
      </c>
      <c r="AI11" s="851" t="s">
        <v>37</v>
      </c>
      <c r="AJ11" s="851" t="s">
        <v>37</v>
      </c>
      <c r="AK11" s="851" t="s">
        <v>37</v>
      </c>
      <c r="AL11" s="850">
        <v>0.97</v>
      </c>
      <c r="AM11" s="850">
        <v>1.01</v>
      </c>
      <c r="AN11" s="850">
        <v>0.99</v>
      </c>
      <c r="AO11" s="850">
        <v>0.32</v>
      </c>
      <c r="AP11" s="850">
        <v>0.22</v>
      </c>
      <c r="AQ11" s="850">
        <v>0.27</v>
      </c>
      <c r="AR11" s="850">
        <v>1.55</v>
      </c>
      <c r="AS11" s="850">
        <v>1.06</v>
      </c>
      <c r="AT11" s="850">
        <v>1.31</v>
      </c>
      <c r="AU11" s="850">
        <v>0.64</v>
      </c>
      <c r="AV11" s="850">
        <v>0.56999999999999995</v>
      </c>
      <c r="AW11" s="850">
        <v>0.61</v>
      </c>
      <c r="AX11" s="1090"/>
      <c r="AY11" s="1090"/>
      <c r="AZ11" s="1090"/>
      <c r="BA11" s="1090"/>
      <c r="BB11" s="1090"/>
      <c r="BC11" s="1090"/>
      <c r="BD11" s="1090"/>
      <c r="BE11" s="1090"/>
      <c r="BF11" s="1090"/>
      <c r="BG11" s="1090"/>
      <c r="BH11" s="1090"/>
      <c r="BI11" s="1090"/>
    </row>
    <row r="12" spans="1:61" ht="12.75" customHeight="1" x14ac:dyDescent="0.25">
      <c r="A12" s="363">
        <v>2010</v>
      </c>
      <c r="B12" s="850">
        <v>19.350000000000001</v>
      </c>
      <c r="C12" s="850">
        <v>13.68</v>
      </c>
      <c r="D12" s="850">
        <v>16.64</v>
      </c>
      <c r="E12" s="851" t="s">
        <v>37</v>
      </c>
      <c r="F12" s="851" t="s">
        <v>37</v>
      </c>
      <c r="G12" s="851" t="s">
        <v>37</v>
      </c>
      <c r="H12" s="851" t="s">
        <v>37</v>
      </c>
      <c r="I12" s="851" t="s">
        <v>37</v>
      </c>
      <c r="J12" s="851" t="s">
        <v>37</v>
      </c>
      <c r="K12" s="851" t="s">
        <v>37</v>
      </c>
      <c r="L12" s="851" t="s">
        <v>37</v>
      </c>
      <c r="M12" s="851" t="s">
        <v>37</v>
      </c>
      <c r="N12" s="850">
        <v>2.1</v>
      </c>
      <c r="O12" s="850">
        <v>1.52</v>
      </c>
      <c r="P12" s="850">
        <v>1.83</v>
      </c>
      <c r="Q12" s="850">
        <v>0.71</v>
      </c>
      <c r="R12" s="850">
        <v>0.05</v>
      </c>
      <c r="S12" s="850">
        <v>0.4</v>
      </c>
      <c r="T12" s="851" t="s">
        <v>37</v>
      </c>
      <c r="U12" s="851" t="s">
        <v>37</v>
      </c>
      <c r="V12" s="851" t="s">
        <v>37</v>
      </c>
      <c r="W12" s="851" t="s">
        <v>37</v>
      </c>
      <c r="X12" s="851" t="s">
        <v>37</v>
      </c>
      <c r="Y12" s="851" t="s">
        <v>37</v>
      </c>
      <c r="Z12" s="850">
        <v>1.55</v>
      </c>
      <c r="AA12" s="850">
        <v>0.9</v>
      </c>
      <c r="AB12" s="850">
        <v>1.24</v>
      </c>
      <c r="AC12" s="850">
        <v>1.73</v>
      </c>
      <c r="AD12" s="850">
        <v>0.77</v>
      </c>
      <c r="AE12" s="850">
        <v>1.27</v>
      </c>
      <c r="AF12" s="850">
        <v>2.3199999999999998</v>
      </c>
      <c r="AG12" s="850">
        <v>2.2599999999999998</v>
      </c>
      <c r="AH12" s="850">
        <v>2.3199999999999998</v>
      </c>
      <c r="AI12" s="851" t="s">
        <v>37</v>
      </c>
      <c r="AJ12" s="851" t="s">
        <v>37</v>
      </c>
      <c r="AK12" s="851" t="s">
        <v>37</v>
      </c>
      <c r="AL12" s="850">
        <v>2.02</v>
      </c>
      <c r="AM12" s="850">
        <v>0.98</v>
      </c>
      <c r="AN12" s="850">
        <v>1.52</v>
      </c>
      <c r="AO12" s="850">
        <v>0.33</v>
      </c>
      <c r="AP12" s="850">
        <v>0.42</v>
      </c>
      <c r="AQ12" s="850">
        <v>0.37</v>
      </c>
      <c r="AR12" s="850">
        <v>1.31</v>
      </c>
      <c r="AS12" s="850">
        <v>1.01</v>
      </c>
      <c r="AT12" s="850">
        <v>1.17</v>
      </c>
      <c r="AU12" s="850">
        <v>0.97</v>
      </c>
      <c r="AV12" s="850">
        <v>0.9</v>
      </c>
      <c r="AW12" s="850">
        <v>0.94</v>
      </c>
      <c r="AX12" s="1090"/>
      <c r="AY12" s="1090"/>
      <c r="AZ12" s="1090"/>
      <c r="BA12" s="1090"/>
      <c r="BB12" s="1090"/>
      <c r="BC12" s="1090"/>
      <c r="BD12" s="1090"/>
      <c r="BE12" s="1090"/>
      <c r="BF12" s="1090"/>
      <c r="BG12" s="1090"/>
      <c r="BH12" s="1090"/>
      <c r="BI12" s="1090"/>
    </row>
    <row r="13" spans="1:61" ht="12.75" customHeight="1" x14ac:dyDescent="0.25">
      <c r="A13" s="363">
        <v>2011</v>
      </c>
      <c r="B13" s="850">
        <v>18.93</v>
      </c>
      <c r="C13" s="850">
        <v>12.35</v>
      </c>
      <c r="D13" s="850">
        <v>15.73</v>
      </c>
      <c r="E13" s="851" t="s">
        <v>37</v>
      </c>
      <c r="F13" s="851" t="s">
        <v>37</v>
      </c>
      <c r="G13" s="851" t="s">
        <v>37</v>
      </c>
      <c r="H13" s="851" t="s">
        <v>37</v>
      </c>
      <c r="I13" s="851" t="s">
        <v>37</v>
      </c>
      <c r="J13" s="851" t="s">
        <v>37</v>
      </c>
      <c r="K13" s="851" t="s">
        <v>37</v>
      </c>
      <c r="L13" s="851" t="s">
        <v>37</v>
      </c>
      <c r="M13" s="851" t="s">
        <v>37</v>
      </c>
      <c r="N13" s="850">
        <v>1.96</v>
      </c>
      <c r="O13" s="850">
        <v>1.1100000000000001</v>
      </c>
      <c r="P13" s="850">
        <v>1.54</v>
      </c>
      <c r="Q13" s="850">
        <v>0.62</v>
      </c>
      <c r="R13" s="850">
        <v>0.21</v>
      </c>
      <c r="S13" s="850">
        <v>0.42</v>
      </c>
      <c r="T13" s="851" t="s">
        <v>37</v>
      </c>
      <c r="U13" s="851" t="s">
        <v>37</v>
      </c>
      <c r="V13" s="851" t="s">
        <v>37</v>
      </c>
      <c r="W13" s="851" t="s">
        <v>37</v>
      </c>
      <c r="X13" s="851" t="s">
        <v>37</v>
      </c>
      <c r="Y13" s="851" t="s">
        <v>37</v>
      </c>
      <c r="Z13" s="850">
        <v>1.82</v>
      </c>
      <c r="AA13" s="850">
        <v>0.95</v>
      </c>
      <c r="AB13" s="850">
        <v>1.4</v>
      </c>
      <c r="AC13" s="850">
        <v>1.0900000000000001</v>
      </c>
      <c r="AD13" s="850">
        <v>0.36</v>
      </c>
      <c r="AE13" s="850">
        <v>0.73</v>
      </c>
      <c r="AF13" s="850">
        <v>2.7</v>
      </c>
      <c r="AG13" s="850">
        <v>1.97</v>
      </c>
      <c r="AH13" s="850">
        <v>2.29</v>
      </c>
      <c r="AI13" s="851" t="s">
        <v>37</v>
      </c>
      <c r="AJ13" s="851" t="s">
        <v>37</v>
      </c>
      <c r="AK13" s="851" t="s">
        <v>37</v>
      </c>
      <c r="AL13" s="850">
        <v>1.51</v>
      </c>
      <c r="AM13" s="850">
        <v>0.85</v>
      </c>
      <c r="AN13" s="850">
        <v>1.19</v>
      </c>
      <c r="AO13" s="850">
        <v>0.35</v>
      </c>
      <c r="AP13" s="850">
        <v>0.17</v>
      </c>
      <c r="AQ13" s="850">
        <v>0.26</v>
      </c>
      <c r="AR13" s="850">
        <v>1.35</v>
      </c>
      <c r="AS13" s="850">
        <v>0.24</v>
      </c>
      <c r="AT13" s="850">
        <v>0.81</v>
      </c>
      <c r="AU13" s="850">
        <v>0.71</v>
      </c>
      <c r="AV13" s="850">
        <v>1</v>
      </c>
      <c r="AW13" s="850">
        <v>0.85</v>
      </c>
    </row>
    <row r="14" spans="1:61" ht="12.75" customHeight="1" x14ac:dyDescent="0.25">
      <c r="A14" s="363" t="s">
        <v>89</v>
      </c>
      <c r="B14" s="850">
        <v>19</v>
      </c>
      <c r="C14" s="850">
        <v>13.83</v>
      </c>
      <c r="D14" s="850">
        <v>16.46</v>
      </c>
      <c r="E14" s="851" t="s">
        <v>37</v>
      </c>
      <c r="F14" s="851" t="s">
        <v>37</v>
      </c>
      <c r="G14" s="851" t="s">
        <v>37</v>
      </c>
      <c r="H14" s="851" t="s">
        <v>37</v>
      </c>
      <c r="I14" s="851" t="s">
        <v>37</v>
      </c>
      <c r="J14" s="851" t="s">
        <v>37</v>
      </c>
      <c r="K14" s="851" t="s">
        <v>37</v>
      </c>
      <c r="L14" s="851" t="s">
        <v>37</v>
      </c>
      <c r="M14" s="851" t="s">
        <v>37</v>
      </c>
      <c r="N14" s="850">
        <v>1.35</v>
      </c>
      <c r="O14" s="850">
        <v>0.95</v>
      </c>
      <c r="P14" s="850">
        <v>1.1599999999999999</v>
      </c>
      <c r="Q14" s="850">
        <v>0.37</v>
      </c>
      <c r="R14" s="850">
        <v>0.12</v>
      </c>
      <c r="S14" s="850">
        <v>0.25</v>
      </c>
      <c r="T14" s="851" t="s">
        <v>37</v>
      </c>
      <c r="U14" s="851" t="s">
        <v>37</v>
      </c>
      <c r="V14" s="851" t="s">
        <v>37</v>
      </c>
      <c r="W14" s="851" t="s">
        <v>37</v>
      </c>
      <c r="X14" s="851" t="s">
        <v>37</v>
      </c>
      <c r="Y14" s="851" t="s">
        <v>37</v>
      </c>
      <c r="Z14" s="850">
        <v>0.87</v>
      </c>
      <c r="AA14" s="850">
        <v>0.72</v>
      </c>
      <c r="AB14" s="850">
        <v>0.8</v>
      </c>
      <c r="AC14" s="850">
        <v>0.76</v>
      </c>
      <c r="AD14" s="850">
        <v>0.36</v>
      </c>
      <c r="AE14" s="850">
        <v>0.56999999999999995</v>
      </c>
      <c r="AF14" s="850">
        <v>2.15</v>
      </c>
      <c r="AG14" s="850">
        <v>2.4</v>
      </c>
      <c r="AH14" s="850">
        <v>2.34</v>
      </c>
      <c r="AI14" s="851" t="s">
        <v>37</v>
      </c>
      <c r="AJ14" s="851" t="s">
        <v>37</v>
      </c>
      <c r="AK14" s="851" t="s">
        <v>37</v>
      </c>
      <c r="AL14" s="850">
        <v>1.1100000000000001</v>
      </c>
      <c r="AM14" s="850">
        <v>0.75</v>
      </c>
      <c r="AN14" s="850">
        <v>0.93</v>
      </c>
      <c r="AO14" s="850">
        <v>0.22</v>
      </c>
      <c r="AP14" s="850">
        <v>0.25</v>
      </c>
      <c r="AQ14" s="850">
        <v>0.23</v>
      </c>
      <c r="AR14" s="850">
        <v>1.05</v>
      </c>
      <c r="AS14" s="850">
        <v>0.62</v>
      </c>
      <c r="AT14" s="850">
        <v>0.83</v>
      </c>
      <c r="AU14" s="850">
        <v>1.02</v>
      </c>
      <c r="AV14" s="850">
        <v>0.71</v>
      </c>
      <c r="AW14" s="850">
        <v>0.87</v>
      </c>
    </row>
    <row r="15" spans="1:61" ht="12.75" customHeight="1" x14ac:dyDescent="0.25">
      <c r="A15" s="363" t="s">
        <v>90</v>
      </c>
      <c r="B15" s="850">
        <v>18.579999999999998</v>
      </c>
      <c r="C15" s="850">
        <v>12.98</v>
      </c>
      <c r="D15" s="850">
        <v>15.9</v>
      </c>
      <c r="E15" s="850">
        <v>12.81</v>
      </c>
      <c r="F15" s="850">
        <v>9.19</v>
      </c>
      <c r="G15" s="850">
        <v>11.1</v>
      </c>
      <c r="H15" s="850">
        <v>15.39</v>
      </c>
      <c r="I15" s="850">
        <v>9.42</v>
      </c>
      <c r="J15" s="850">
        <v>12.5</v>
      </c>
      <c r="K15" s="850">
        <v>5.28</v>
      </c>
      <c r="L15" s="850">
        <v>3.34</v>
      </c>
      <c r="M15" s="850">
        <v>4.3</v>
      </c>
      <c r="N15" s="850">
        <v>1.17</v>
      </c>
      <c r="O15" s="850">
        <v>0.77</v>
      </c>
      <c r="P15" s="850">
        <v>1</v>
      </c>
      <c r="Q15" s="850">
        <v>0.23</v>
      </c>
      <c r="R15" s="850">
        <v>0.21</v>
      </c>
      <c r="S15" s="850">
        <v>0.22</v>
      </c>
      <c r="T15" s="851" t="s">
        <v>37</v>
      </c>
      <c r="U15" s="851" t="s">
        <v>37</v>
      </c>
      <c r="V15" s="851" t="s">
        <v>37</v>
      </c>
      <c r="W15" s="851" t="s">
        <v>37</v>
      </c>
      <c r="X15" s="851" t="s">
        <v>37</v>
      </c>
      <c r="Y15" s="851" t="s">
        <v>37</v>
      </c>
      <c r="Z15" s="850">
        <v>1.03</v>
      </c>
      <c r="AA15" s="850">
        <v>0.86</v>
      </c>
      <c r="AB15" s="850">
        <v>0.9</v>
      </c>
      <c r="AC15" s="851" t="s">
        <v>37</v>
      </c>
      <c r="AD15" s="851" t="s">
        <v>37</v>
      </c>
      <c r="AE15" s="851" t="s">
        <v>37</v>
      </c>
      <c r="AF15" s="850">
        <v>1.51</v>
      </c>
      <c r="AG15" s="850">
        <v>1.61</v>
      </c>
      <c r="AH15" s="850">
        <v>2.27</v>
      </c>
      <c r="AI15" s="851" t="s">
        <v>37</v>
      </c>
      <c r="AJ15" s="851" t="s">
        <v>37</v>
      </c>
      <c r="AK15" s="851" t="s">
        <v>37</v>
      </c>
      <c r="AL15" s="850">
        <v>1.04</v>
      </c>
      <c r="AM15" s="850">
        <v>0.77</v>
      </c>
      <c r="AN15" s="850">
        <v>0.9</v>
      </c>
      <c r="AO15" s="850">
        <v>0.33</v>
      </c>
      <c r="AP15" s="850">
        <v>0.19</v>
      </c>
      <c r="AQ15" s="850">
        <v>0.3</v>
      </c>
      <c r="AR15" s="850">
        <v>0.87</v>
      </c>
      <c r="AS15" s="850">
        <v>0.83</v>
      </c>
      <c r="AT15" s="850">
        <v>0.85</v>
      </c>
      <c r="AU15" s="850">
        <v>1.58</v>
      </c>
      <c r="AV15" s="850">
        <v>1.23</v>
      </c>
      <c r="AW15" s="850">
        <v>1.41</v>
      </c>
    </row>
    <row r="16" spans="1:61" ht="12.75" customHeight="1" x14ac:dyDescent="0.25">
      <c r="A16" s="363">
        <v>2013</v>
      </c>
      <c r="B16" s="850">
        <v>18.03</v>
      </c>
      <c r="C16" s="850">
        <v>12.68</v>
      </c>
      <c r="D16" s="850">
        <v>15.5</v>
      </c>
      <c r="E16" s="850">
        <v>11.84</v>
      </c>
      <c r="F16" s="850">
        <v>9.02</v>
      </c>
      <c r="G16" s="850">
        <v>10.5</v>
      </c>
      <c r="H16" s="850">
        <v>15.38</v>
      </c>
      <c r="I16" s="850">
        <v>9.6999999999999993</v>
      </c>
      <c r="J16" s="850">
        <v>12.6</v>
      </c>
      <c r="K16" s="850">
        <v>6.42</v>
      </c>
      <c r="L16" s="850">
        <v>3.53</v>
      </c>
      <c r="M16" s="850">
        <v>5</v>
      </c>
      <c r="N16" s="850">
        <v>1.24</v>
      </c>
      <c r="O16" s="850">
        <v>0.75</v>
      </c>
      <c r="P16" s="850">
        <v>1</v>
      </c>
      <c r="Q16" s="850">
        <v>0.4</v>
      </c>
      <c r="R16" s="850">
        <v>0.31</v>
      </c>
      <c r="S16" s="850">
        <v>0.36</v>
      </c>
      <c r="T16" s="851" t="s">
        <v>37</v>
      </c>
      <c r="U16" s="851" t="s">
        <v>37</v>
      </c>
      <c r="V16" s="851" t="s">
        <v>37</v>
      </c>
      <c r="W16" s="851" t="s">
        <v>37</v>
      </c>
      <c r="X16" s="851" t="s">
        <v>37</v>
      </c>
      <c r="Y16" s="851" t="s">
        <v>37</v>
      </c>
      <c r="Z16" s="850">
        <v>1.8</v>
      </c>
      <c r="AA16" s="850">
        <v>0.67</v>
      </c>
      <c r="AB16" s="850">
        <v>1.3</v>
      </c>
      <c r="AC16" s="851" t="s">
        <v>37</v>
      </c>
      <c r="AD16" s="851" t="s">
        <v>37</v>
      </c>
      <c r="AE16" s="851" t="s">
        <v>37</v>
      </c>
      <c r="AF16" s="850">
        <v>1.41</v>
      </c>
      <c r="AG16" s="850">
        <v>1.26</v>
      </c>
      <c r="AH16" s="850">
        <v>1.4</v>
      </c>
      <c r="AI16" s="851" t="s">
        <v>37</v>
      </c>
      <c r="AJ16" s="851" t="s">
        <v>37</v>
      </c>
      <c r="AK16" s="851" t="s">
        <v>37</v>
      </c>
      <c r="AL16" s="850">
        <v>1.51</v>
      </c>
      <c r="AM16" s="850">
        <v>0.96</v>
      </c>
      <c r="AN16" s="850">
        <v>1.3</v>
      </c>
      <c r="AO16" s="850">
        <v>0.33</v>
      </c>
      <c r="AP16" s="850">
        <v>0.24</v>
      </c>
      <c r="AQ16" s="850">
        <v>0.3</v>
      </c>
      <c r="AR16" s="850">
        <v>0.84</v>
      </c>
      <c r="AS16" s="850">
        <v>0.59</v>
      </c>
      <c r="AT16" s="850">
        <v>0.72</v>
      </c>
      <c r="AU16" s="850">
        <v>1.85</v>
      </c>
      <c r="AV16" s="850">
        <v>0.88</v>
      </c>
      <c r="AW16" s="850">
        <v>1.4</v>
      </c>
    </row>
    <row r="17" spans="1:50" ht="12.75" customHeight="1" x14ac:dyDescent="0.25">
      <c r="A17" s="363">
        <v>2014</v>
      </c>
      <c r="B17" s="850">
        <v>18.98</v>
      </c>
      <c r="C17" s="850">
        <v>13.04</v>
      </c>
      <c r="D17" s="850">
        <v>16.100000000000001</v>
      </c>
      <c r="E17" s="850">
        <v>11.29</v>
      </c>
      <c r="F17" s="850">
        <v>7.73</v>
      </c>
      <c r="G17" s="850">
        <v>9.6</v>
      </c>
      <c r="H17" s="850">
        <v>16.66</v>
      </c>
      <c r="I17" s="850">
        <v>9.7899999999999991</v>
      </c>
      <c r="J17" s="850">
        <v>13.4</v>
      </c>
      <c r="K17" s="850">
        <v>6.83</v>
      </c>
      <c r="L17" s="850">
        <v>4.33</v>
      </c>
      <c r="M17" s="850">
        <v>5.6</v>
      </c>
      <c r="N17" s="850">
        <v>1.42</v>
      </c>
      <c r="O17" s="850">
        <v>1.24</v>
      </c>
      <c r="P17" s="850">
        <v>1.3</v>
      </c>
      <c r="Q17" s="850">
        <v>0.46</v>
      </c>
      <c r="R17" s="850">
        <v>0.05</v>
      </c>
      <c r="S17" s="850">
        <v>0.25</v>
      </c>
      <c r="T17" s="851" t="s">
        <v>37</v>
      </c>
      <c r="U17" s="851" t="s">
        <v>37</v>
      </c>
      <c r="V17" s="851" t="s">
        <v>37</v>
      </c>
      <c r="W17" s="851" t="s">
        <v>37</v>
      </c>
      <c r="X17" s="851" t="s">
        <v>37</v>
      </c>
      <c r="Y17" s="851" t="s">
        <v>37</v>
      </c>
      <c r="Z17" s="850">
        <v>1.9</v>
      </c>
      <c r="AA17" s="850">
        <v>0.8</v>
      </c>
      <c r="AB17" s="850">
        <v>1.3</v>
      </c>
      <c r="AC17" s="851" t="s">
        <v>37</v>
      </c>
      <c r="AD17" s="851" t="s">
        <v>37</v>
      </c>
      <c r="AE17" s="851" t="s">
        <v>37</v>
      </c>
      <c r="AF17" s="850">
        <v>1.77</v>
      </c>
      <c r="AG17" s="850">
        <v>1.1399999999999999</v>
      </c>
      <c r="AH17" s="850">
        <v>1.4</v>
      </c>
      <c r="AI17" s="851" t="s">
        <v>37</v>
      </c>
      <c r="AJ17" s="851" t="s">
        <v>37</v>
      </c>
      <c r="AK17" s="851" t="s">
        <v>37</v>
      </c>
      <c r="AL17" s="850">
        <v>2.0299999999999998</v>
      </c>
      <c r="AM17" s="850">
        <v>1.08</v>
      </c>
      <c r="AN17" s="850">
        <v>1.6</v>
      </c>
      <c r="AO17" s="850">
        <v>0.41</v>
      </c>
      <c r="AP17" s="850">
        <v>0.11</v>
      </c>
      <c r="AQ17" s="850">
        <v>0.3</v>
      </c>
      <c r="AR17" s="850">
        <v>1.01</v>
      </c>
      <c r="AS17" s="850">
        <v>0.22</v>
      </c>
      <c r="AT17" s="850">
        <v>0.64</v>
      </c>
      <c r="AU17" s="850">
        <v>1.27</v>
      </c>
      <c r="AV17" s="850">
        <v>0.81</v>
      </c>
      <c r="AW17" s="850">
        <v>1.03</v>
      </c>
    </row>
    <row r="18" spans="1:50" ht="12.75" customHeight="1" x14ac:dyDescent="0.25">
      <c r="A18" s="363">
        <v>2015</v>
      </c>
      <c r="B18" s="850">
        <v>15.96</v>
      </c>
      <c r="C18" s="850">
        <v>12.6</v>
      </c>
      <c r="D18" s="850">
        <v>14.4</v>
      </c>
      <c r="E18" s="850">
        <v>7.97</v>
      </c>
      <c r="F18" s="850">
        <v>7.09</v>
      </c>
      <c r="G18" s="850">
        <v>7.6</v>
      </c>
      <c r="H18" s="850">
        <v>14.81</v>
      </c>
      <c r="I18" s="850">
        <v>11.02</v>
      </c>
      <c r="J18" s="850">
        <v>13</v>
      </c>
      <c r="K18" s="850">
        <v>3.17</v>
      </c>
      <c r="L18" s="850">
        <v>2.5499999999999998</v>
      </c>
      <c r="M18" s="850">
        <v>2.9</v>
      </c>
      <c r="N18" s="850">
        <v>1.1599999999999999</v>
      </c>
      <c r="O18" s="850">
        <v>0.82</v>
      </c>
      <c r="P18" s="850">
        <v>1</v>
      </c>
      <c r="Q18" s="850">
        <v>0.3</v>
      </c>
      <c r="R18" s="850">
        <v>0.19</v>
      </c>
      <c r="S18" s="850">
        <v>0.24</v>
      </c>
      <c r="T18" s="851" t="s">
        <v>37</v>
      </c>
      <c r="U18" s="851" t="s">
        <v>37</v>
      </c>
      <c r="V18" s="851" t="s">
        <v>37</v>
      </c>
      <c r="W18" s="851" t="s">
        <v>37</v>
      </c>
      <c r="X18" s="851" t="s">
        <v>37</v>
      </c>
      <c r="Y18" s="851" t="s">
        <v>37</v>
      </c>
      <c r="Z18" s="850">
        <v>1.63</v>
      </c>
      <c r="AA18" s="850">
        <v>0.73</v>
      </c>
      <c r="AB18" s="850">
        <v>1.2</v>
      </c>
      <c r="AC18" s="850">
        <v>0.85</v>
      </c>
      <c r="AD18" s="850">
        <v>0.55000000000000004</v>
      </c>
      <c r="AE18" s="850">
        <v>0.7</v>
      </c>
      <c r="AF18" s="850">
        <v>1.17</v>
      </c>
      <c r="AG18" s="850">
        <v>1.1499999999999999</v>
      </c>
      <c r="AH18" s="850">
        <v>1.2</v>
      </c>
      <c r="AI18" s="850">
        <v>1.52</v>
      </c>
      <c r="AJ18" s="850">
        <v>0.8</v>
      </c>
      <c r="AK18" s="850">
        <v>1.1599999999999999</v>
      </c>
      <c r="AL18" s="850">
        <v>1.5</v>
      </c>
      <c r="AM18" s="850">
        <v>0.9</v>
      </c>
      <c r="AN18" s="850">
        <v>1.2</v>
      </c>
      <c r="AO18" s="851" t="s">
        <v>37</v>
      </c>
      <c r="AP18" s="851" t="s">
        <v>37</v>
      </c>
      <c r="AQ18" s="851" t="s">
        <v>37</v>
      </c>
      <c r="AR18" s="850">
        <v>0.27</v>
      </c>
      <c r="AS18" s="850">
        <v>0.23</v>
      </c>
      <c r="AT18" s="850">
        <v>0.25</v>
      </c>
      <c r="AU18" s="850">
        <v>1.61</v>
      </c>
      <c r="AV18" s="850">
        <v>1.23</v>
      </c>
      <c r="AW18" s="850">
        <v>1.42</v>
      </c>
      <c r="AX18" s="284"/>
    </row>
    <row r="19" spans="1:50" ht="12.75" customHeight="1" x14ac:dyDescent="0.25">
      <c r="A19" s="363">
        <v>2016</v>
      </c>
      <c r="B19" s="850">
        <v>19.8</v>
      </c>
      <c r="C19" s="850">
        <v>12.95</v>
      </c>
      <c r="D19" s="850">
        <v>16.7</v>
      </c>
      <c r="E19" s="850">
        <v>11.46</v>
      </c>
      <c r="F19" s="850">
        <v>7.49</v>
      </c>
      <c r="G19" s="850">
        <v>9.8000000000000007</v>
      </c>
      <c r="H19" s="850">
        <v>18.12</v>
      </c>
      <c r="I19" s="850">
        <v>11.14</v>
      </c>
      <c r="J19" s="850">
        <v>15</v>
      </c>
      <c r="K19" s="850">
        <v>3.52</v>
      </c>
      <c r="L19" s="850">
        <v>2.1</v>
      </c>
      <c r="M19" s="850">
        <v>3</v>
      </c>
      <c r="N19" s="850">
        <v>1.1499999999999999</v>
      </c>
      <c r="O19" s="850">
        <v>0.66</v>
      </c>
      <c r="P19" s="850">
        <v>1</v>
      </c>
      <c r="Q19" s="850">
        <v>0.34</v>
      </c>
      <c r="R19" s="850">
        <v>0.3</v>
      </c>
      <c r="S19" s="850">
        <v>0.44</v>
      </c>
      <c r="T19" s="851" t="s">
        <v>37</v>
      </c>
      <c r="U19" s="851" t="s">
        <v>37</v>
      </c>
      <c r="V19" s="851" t="s">
        <v>37</v>
      </c>
      <c r="W19" s="851" t="s">
        <v>37</v>
      </c>
      <c r="X19" s="851" t="s">
        <v>37</v>
      </c>
      <c r="Y19" s="851" t="s">
        <v>37</v>
      </c>
      <c r="Z19" s="850">
        <v>1.83</v>
      </c>
      <c r="AA19" s="850">
        <v>1.03</v>
      </c>
      <c r="AB19" s="850">
        <v>1.6</v>
      </c>
      <c r="AC19" s="850">
        <v>1.75</v>
      </c>
      <c r="AD19" s="850">
        <v>0.55000000000000004</v>
      </c>
      <c r="AE19" s="850">
        <v>1.3</v>
      </c>
      <c r="AF19" s="850">
        <v>1.32</v>
      </c>
      <c r="AG19" s="850">
        <v>0.69</v>
      </c>
      <c r="AH19" s="850">
        <v>1.1000000000000001</v>
      </c>
      <c r="AI19" s="850">
        <v>1.77</v>
      </c>
      <c r="AJ19" s="850">
        <v>0.87</v>
      </c>
      <c r="AK19" s="850">
        <v>1.39</v>
      </c>
      <c r="AL19" s="850">
        <v>1.81</v>
      </c>
      <c r="AM19" s="850">
        <v>1.23</v>
      </c>
      <c r="AN19" s="850">
        <v>1.8</v>
      </c>
      <c r="AO19" s="850">
        <v>0.17</v>
      </c>
      <c r="AP19" s="850" t="s">
        <v>118</v>
      </c>
      <c r="AQ19" s="850">
        <v>0.2</v>
      </c>
      <c r="AR19" s="850">
        <v>0.22</v>
      </c>
      <c r="AS19" s="850">
        <v>0.1</v>
      </c>
      <c r="AT19" s="850">
        <v>0.19</v>
      </c>
      <c r="AU19" s="850">
        <v>2.52</v>
      </c>
      <c r="AV19" s="850">
        <v>1.06</v>
      </c>
      <c r="AW19" s="850">
        <v>1.97</v>
      </c>
      <c r="AX19" s="723"/>
    </row>
    <row r="20" spans="1:50" ht="12.75" customHeight="1" x14ac:dyDescent="0.25">
      <c r="A20" s="363">
        <v>2017</v>
      </c>
      <c r="B20" s="855">
        <v>18.75</v>
      </c>
      <c r="C20" s="855">
        <v>12.76</v>
      </c>
      <c r="D20" s="850">
        <v>16.09</v>
      </c>
      <c r="E20" s="855">
        <v>11.55</v>
      </c>
      <c r="F20" s="855">
        <v>7.46</v>
      </c>
      <c r="G20" s="855">
        <v>9.7799999999999994</v>
      </c>
      <c r="H20" s="855">
        <v>16.03</v>
      </c>
      <c r="I20" s="855">
        <v>10.38</v>
      </c>
      <c r="J20" s="855">
        <v>13.5</v>
      </c>
      <c r="K20" s="855">
        <v>1.38</v>
      </c>
      <c r="L20" s="855">
        <v>1.52</v>
      </c>
      <c r="M20" s="855">
        <v>1.4</v>
      </c>
      <c r="N20" s="855">
        <v>1.52</v>
      </c>
      <c r="O20" s="855">
        <v>0.77</v>
      </c>
      <c r="P20" s="855">
        <v>1.2</v>
      </c>
      <c r="Q20" s="855">
        <v>0.36</v>
      </c>
      <c r="R20" s="855">
        <v>0.06</v>
      </c>
      <c r="S20" s="855">
        <v>0.24</v>
      </c>
      <c r="T20" s="851" t="s">
        <v>37</v>
      </c>
      <c r="U20" s="851" t="s">
        <v>37</v>
      </c>
      <c r="V20" s="851" t="s">
        <v>37</v>
      </c>
      <c r="W20" s="851" t="s">
        <v>37</v>
      </c>
      <c r="X20" s="851" t="s">
        <v>37</v>
      </c>
      <c r="Y20" s="851" t="s">
        <v>37</v>
      </c>
      <c r="Z20" s="855">
        <v>2.7</v>
      </c>
      <c r="AA20" s="855">
        <v>1.04</v>
      </c>
      <c r="AB20" s="855">
        <v>2</v>
      </c>
      <c r="AC20" s="855">
        <v>1.32</v>
      </c>
      <c r="AD20" s="855">
        <v>0.44</v>
      </c>
      <c r="AE20" s="855">
        <v>0.98</v>
      </c>
      <c r="AF20" s="855">
        <v>0.95</v>
      </c>
      <c r="AG20" s="855">
        <v>1.22</v>
      </c>
      <c r="AH20" s="855">
        <v>1.1000000000000001</v>
      </c>
      <c r="AI20" s="855">
        <v>1.36</v>
      </c>
      <c r="AJ20" s="855">
        <v>1.1000000000000001</v>
      </c>
      <c r="AK20" s="855">
        <v>1.29</v>
      </c>
      <c r="AL20" s="855">
        <v>1.44</v>
      </c>
      <c r="AM20" s="855">
        <v>0.86</v>
      </c>
      <c r="AN20" s="855">
        <v>1.3</v>
      </c>
      <c r="AO20" s="1179" t="s">
        <v>37</v>
      </c>
      <c r="AP20" s="1179" t="s">
        <v>37</v>
      </c>
      <c r="AQ20" s="1179" t="s">
        <v>37</v>
      </c>
      <c r="AR20" s="855">
        <v>0.39</v>
      </c>
      <c r="AS20" s="855">
        <v>0.31</v>
      </c>
      <c r="AT20" s="855">
        <v>0.37</v>
      </c>
      <c r="AU20" s="855">
        <v>1.35</v>
      </c>
      <c r="AV20" s="855">
        <v>0.98</v>
      </c>
      <c r="AW20" s="855">
        <v>1.18</v>
      </c>
      <c r="AX20" s="723"/>
    </row>
    <row r="21" spans="1:50" s="70" customFormat="1" ht="12.75" customHeight="1" x14ac:dyDescent="0.25">
      <c r="A21" s="1114">
        <v>2018</v>
      </c>
      <c r="B21" s="850">
        <v>16.71</v>
      </c>
      <c r="C21" s="850">
        <v>13.33</v>
      </c>
      <c r="D21" s="850">
        <v>15.09</v>
      </c>
      <c r="E21" s="850">
        <v>12.22</v>
      </c>
      <c r="F21" s="850">
        <v>8.48</v>
      </c>
      <c r="G21" s="850">
        <v>10.49</v>
      </c>
      <c r="H21" s="850">
        <v>15.44</v>
      </c>
      <c r="I21" s="850">
        <v>11.06</v>
      </c>
      <c r="J21" s="850">
        <v>13.35</v>
      </c>
      <c r="K21" s="850">
        <v>0.53</v>
      </c>
      <c r="L21" s="850">
        <v>1.06</v>
      </c>
      <c r="M21" s="850">
        <v>0.78</v>
      </c>
      <c r="N21" s="850">
        <v>1.53</v>
      </c>
      <c r="O21" s="850">
        <v>0.42</v>
      </c>
      <c r="P21" s="850">
        <v>1</v>
      </c>
      <c r="Q21" s="850">
        <v>0.06</v>
      </c>
      <c r="R21" s="850">
        <v>0.1</v>
      </c>
      <c r="S21" s="850">
        <v>0.12</v>
      </c>
      <c r="T21" s="851" t="s">
        <v>37</v>
      </c>
      <c r="U21" s="851" t="s">
        <v>37</v>
      </c>
      <c r="V21" s="851" t="s">
        <v>37</v>
      </c>
      <c r="W21" s="851" t="s">
        <v>37</v>
      </c>
      <c r="X21" s="851" t="s">
        <v>37</v>
      </c>
      <c r="Y21" s="851" t="s">
        <v>37</v>
      </c>
      <c r="Z21" s="850">
        <v>2.2599999999999998</v>
      </c>
      <c r="AA21" s="850">
        <v>0.92</v>
      </c>
      <c r="AB21" s="850">
        <v>1.7</v>
      </c>
      <c r="AC21" s="850">
        <v>2.06</v>
      </c>
      <c r="AD21" s="850">
        <v>0.51</v>
      </c>
      <c r="AE21" s="850">
        <v>1.34</v>
      </c>
      <c r="AF21" s="850">
        <v>1.63</v>
      </c>
      <c r="AG21" s="850">
        <v>1.18</v>
      </c>
      <c r="AH21" s="850">
        <v>1.4</v>
      </c>
      <c r="AI21" s="850">
        <v>2.0099999999999998</v>
      </c>
      <c r="AJ21" s="850">
        <v>0.81</v>
      </c>
      <c r="AK21" s="850">
        <v>1.48</v>
      </c>
      <c r="AL21" s="850">
        <v>2.75</v>
      </c>
      <c r="AM21" s="850">
        <v>1.29</v>
      </c>
      <c r="AN21" s="850">
        <v>2.09</v>
      </c>
      <c r="AO21" s="851" t="s">
        <v>37</v>
      </c>
      <c r="AP21" s="851" t="s">
        <v>37</v>
      </c>
      <c r="AQ21" s="851" t="s">
        <v>37</v>
      </c>
      <c r="AR21" s="850">
        <v>0.35</v>
      </c>
      <c r="AS21" s="850">
        <v>0.25</v>
      </c>
      <c r="AT21" s="850">
        <v>0.32</v>
      </c>
      <c r="AU21" s="850">
        <v>1.56</v>
      </c>
      <c r="AV21" s="850">
        <v>1.08</v>
      </c>
      <c r="AW21" s="850">
        <v>1.38</v>
      </c>
    </row>
    <row r="22" spans="1:50" s="70" customFormat="1" ht="12.75" customHeight="1" x14ac:dyDescent="0.25">
      <c r="A22" s="1114">
        <v>2019</v>
      </c>
      <c r="B22" s="1204">
        <v>18.11</v>
      </c>
      <c r="C22" s="1204">
        <v>11.82</v>
      </c>
      <c r="D22" s="1204">
        <v>15.42</v>
      </c>
      <c r="E22" s="1204">
        <v>13.09</v>
      </c>
      <c r="F22" s="1204">
        <v>8.2200000000000006</v>
      </c>
      <c r="G22" s="1204">
        <v>11.04</v>
      </c>
      <c r="H22" s="1204">
        <v>15.32</v>
      </c>
      <c r="I22" s="1204">
        <v>9.4600000000000009</v>
      </c>
      <c r="J22" s="1204">
        <v>12.82</v>
      </c>
      <c r="K22" s="1204">
        <v>0.75</v>
      </c>
      <c r="L22" s="1204">
        <v>0.26</v>
      </c>
      <c r="M22" s="1204">
        <v>0.6</v>
      </c>
      <c r="N22" s="1204">
        <v>1.48</v>
      </c>
      <c r="O22" s="1204">
        <v>0.79</v>
      </c>
      <c r="P22" s="1204">
        <v>1.21</v>
      </c>
      <c r="Q22" s="1204">
        <v>0.21</v>
      </c>
      <c r="R22" s="1204">
        <v>0.2</v>
      </c>
      <c r="S22" s="1204">
        <v>0.27</v>
      </c>
      <c r="T22" s="975" t="s">
        <v>37</v>
      </c>
      <c r="U22" s="975" t="s">
        <v>37</v>
      </c>
      <c r="V22" s="975" t="s">
        <v>37</v>
      </c>
      <c r="W22" s="975" t="s">
        <v>37</v>
      </c>
      <c r="X22" s="975" t="s">
        <v>37</v>
      </c>
      <c r="Y22" s="975" t="s">
        <v>37</v>
      </c>
      <c r="Z22" s="1204">
        <v>2.16</v>
      </c>
      <c r="AA22" s="1204">
        <v>1.23</v>
      </c>
      <c r="AB22" s="1204">
        <v>1.82</v>
      </c>
      <c r="AC22" s="1204">
        <v>2.33</v>
      </c>
      <c r="AD22" s="1204">
        <v>1.04</v>
      </c>
      <c r="AE22" s="1204">
        <v>1.8</v>
      </c>
      <c r="AF22" s="1204">
        <v>1.7</v>
      </c>
      <c r="AG22" s="1204">
        <v>0.76</v>
      </c>
      <c r="AH22" s="1204">
        <v>1.31</v>
      </c>
      <c r="AI22" s="1204">
        <v>2.2200000000000002</v>
      </c>
      <c r="AJ22" s="1204">
        <v>1.02</v>
      </c>
      <c r="AK22" s="1204">
        <v>1.71</v>
      </c>
      <c r="AL22" s="1204">
        <v>1.99</v>
      </c>
      <c r="AM22" s="1204">
        <v>1.39</v>
      </c>
      <c r="AN22" s="1204">
        <v>1.8</v>
      </c>
      <c r="AO22" s="975" t="s">
        <v>37</v>
      </c>
      <c r="AP22" s="975" t="s">
        <v>37</v>
      </c>
      <c r="AQ22" s="975" t="s">
        <v>37</v>
      </c>
      <c r="AR22" s="1204">
        <v>0.43</v>
      </c>
      <c r="AS22" s="1204">
        <v>0.27</v>
      </c>
      <c r="AT22" s="1204">
        <v>0.35</v>
      </c>
      <c r="AU22" s="1204">
        <v>1.31</v>
      </c>
      <c r="AV22" s="1204">
        <v>0.61</v>
      </c>
      <c r="AW22" s="1204">
        <v>0.98</v>
      </c>
    </row>
    <row r="23" spans="1:50" ht="6" customHeight="1" x14ac:dyDescent="0.25">
      <c r="A23" s="1113"/>
      <c r="B23" s="1201"/>
      <c r="C23" s="1201"/>
      <c r="D23" s="1201"/>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01"/>
      <c r="AA23" s="1201"/>
      <c r="AB23" s="1201"/>
      <c r="AC23" s="1113"/>
      <c r="AD23" s="1113"/>
      <c r="AE23" s="1113"/>
      <c r="AF23" s="1113"/>
      <c r="AG23" s="1113"/>
      <c r="AH23" s="1113"/>
      <c r="AI23" s="1113"/>
      <c r="AJ23" s="1113"/>
      <c r="AK23" s="1113"/>
      <c r="AL23" s="1113"/>
      <c r="AM23" s="1113"/>
      <c r="AN23" s="1113"/>
      <c r="AO23" s="1113"/>
      <c r="AP23" s="1113"/>
      <c r="AQ23" s="1113"/>
      <c r="AR23" s="1113"/>
      <c r="AS23" s="1113"/>
      <c r="AT23" s="1113"/>
      <c r="AU23" s="1113"/>
      <c r="AV23" s="1113"/>
      <c r="AW23" s="1113"/>
    </row>
    <row r="24" spans="1:50" s="61" customFormat="1" ht="12.75" customHeight="1" x14ac:dyDescent="0.25">
      <c r="A24" s="1318" t="s">
        <v>260</v>
      </c>
      <c r="B24" s="1318"/>
      <c r="C24" s="1318"/>
      <c r="D24" s="1318"/>
      <c r="E24" s="1318"/>
      <c r="F24" s="1318"/>
      <c r="G24" s="1318"/>
      <c r="H24" s="1318"/>
      <c r="I24" s="1318"/>
      <c r="J24" s="1318"/>
      <c r="K24" s="1318"/>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row>
    <row r="25" spans="1:50" s="61" customFormat="1" ht="12.75" customHeight="1" x14ac:dyDescent="0.25">
      <c r="A25" s="1318" t="s">
        <v>323</v>
      </c>
      <c r="B25" s="1318"/>
      <c r="C25" s="1318"/>
      <c r="D25" s="1318"/>
      <c r="E25" s="1318"/>
      <c r="F25" s="1318"/>
      <c r="G25" s="1318"/>
      <c r="H25" s="1318"/>
      <c r="I25" s="1318"/>
      <c r="J25" s="1318"/>
      <c r="K25" s="1318"/>
      <c r="L25" s="1318"/>
      <c r="M25" s="1318"/>
      <c r="N25" s="1318"/>
      <c r="O25" s="1318"/>
      <c r="P25" s="1318"/>
      <c r="Q25" s="1318"/>
      <c r="R25" s="1318"/>
      <c r="S25" s="1318"/>
      <c r="T25" s="1318"/>
      <c r="U25" s="1318"/>
      <c r="V25" s="1318"/>
      <c r="W25" s="1318"/>
      <c r="X25" s="1318"/>
      <c r="Y25" s="1318"/>
      <c r="Z25" s="1318"/>
      <c r="AA25" s="1318"/>
      <c r="AB25" s="1318"/>
      <c r="AC25" s="1318"/>
      <c r="AD25" s="1318"/>
      <c r="AE25" s="1318"/>
      <c r="AF25" s="1318"/>
      <c r="AG25" s="1318"/>
      <c r="AH25" s="1318"/>
      <c r="AI25" s="1318"/>
      <c r="AJ25" s="1318"/>
      <c r="AK25" s="1318"/>
      <c r="AL25" s="1318"/>
      <c r="AM25" s="1318"/>
      <c r="AN25" s="1318"/>
      <c r="AO25" s="1318"/>
      <c r="AP25" s="1318"/>
      <c r="AQ25" s="1318"/>
      <c r="AR25" s="1318"/>
      <c r="AS25" s="1318"/>
      <c r="AT25" s="1318"/>
      <c r="AU25" s="1318"/>
      <c r="AV25" s="1318"/>
      <c r="AW25" s="1318"/>
    </row>
    <row r="26" spans="1:50" s="61" customFormat="1" ht="12.75" customHeight="1" x14ac:dyDescent="0.25">
      <c r="A26" s="1318" t="s">
        <v>362</v>
      </c>
      <c r="B26" s="1318"/>
      <c r="C26" s="1318"/>
      <c r="D26" s="1318"/>
      <c r="E26" s="1318"/>
      <c r="F26" s="1318"/>
      <c r="G26" s="1318"/>
      <c r="H26" s="1318"/>
      <c r="I26" s="1318"/>
      <c r="J26" s="1318"/>
      <c r="K26" s="1318"/>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row>
    <row r="27" spans="1:50" ht="12.75" customHeight="1" x14ac:dyDescent="0.25">
      <c r="A27" s="1371" t="s">
        <v>320</v>
      </c>
      <c r="B27" s="1371"/>
      <c r="C27" s="1371"/>
      <c r="D27" s="1371"/>
      <c r="E27" s="1371"/>
      <c r="F27" s="1371"/>
      <c r="G27" s="1371"/>
      <c r="H27" s="1371"/>
      <c r="I27" s="1371"/>
      <c r="J27" s="1371"/>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371"/>
      <c r="AL27" s="1371"/>
      <c r="AM27" s="1371"/>
      <c r="AN27" s="1371"/>
      <c r="AO27" s="1371"/>
      <c r="AP27" s="1371"/>
      <c r="AQ27" s="1371"/>
      <c r="AR27" s="1371"/>
      <c r="AS27" s="1371"/>
      <c r="AT27" s="1371"/>
      <c r="AU27" s="1371"/>
      <c r="AV27" s="1371"/>
      <c r="AW27" s="1371"/>
    </row>
    <row r="28" spans="1:50" ht="12.75" customHeight="1" x14ac:dyDescent="0.25">
      <c r="A28" s="1318" t="s">
        <v>363</v>
      </c>
      <c r="B28" s="1318"/>
      <c r="C28" s="1318"/>
      <c r="D28" s="1318"/>
      <c r="E28" s="1318"/>
      <c r="F28" s="1318"/>
      <c r="G28" s="1318"/>
      <c r="H28" s="1318"/>
      <c r="I28" s="1318"/>
      <c r="J28" s="1318"/>
      <c r="K28" s="1318"/>
      <c r="L28" s="1318"/>
      <c r="M28" s="1318"/>
      <c r="N28" s="1318"/>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row>
    <row r="29" spans="1:50" ht="6" customHeight="1" x14ac:dyDescent="0.25">
      <c r="A29" s="363" t="s">
        <v>39</v>
      </c>
      <c r="B29" s="1090"/>
      <c r="C29" s="1090"/>
      <c r="D29" s="1090"/>
      <c r="E29" s="1090"/>
      <c r="F29" s="1090"/>
      <c r="G29" s="1090"/>
      <c r="H29" s="1090"/>
      <c r="I29" s="1090"/>
      <c r="J29" s="1090"/>
      <c r="K29" s="1090"/>
      <c r="L29" s="1090"/>
      <c r="M29" s="1090"/>
      <c r="N29" s="1090"/>
      <c r="O29" s="1090"/>
      <c r="P29" s="1090"/>
    </row>
    <row r="30" spans="1:50" ht="12.75" customHeight="1" x14ac:dyDescent="0.25">
      <c r="A30" s="1318" t="s">
        <v>192</v>
      </c>
      <c r="B30" s="1318"/>
      <c r="C30" s="1318"/>
      <c r="D30" s="1318"/>
      <c r="E30" s="1318"/>
      <c r="F30" s="1318"/>
      <c r="G30" s="1318"/>
      <c r="H30" s="1318"/>
      <c r="I30" s="1318"/>
      <c r="J30" s="1318"/>
      <c r="K30" s="1318"/>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row>
    <row r="32" spans="1:50" x14ac:dyDescent="0.25">
      <c r="B32" s="70"/>
      <c r="C32" s="70"/>
      <c r="D32" s="70"/>
      <c r="E32" s="348"/>
    </row>
    <row r="33" spans="2:5" x14ac:dyDescent="0.25">
      <c r="B33" s="70"/>
      <c r="C33" s="70"/>
      <c r="D33" s="70"/>
      <c r="E33" s="348"/>
    </row>
  </sheetData>
  <mergeCells count="24">
    <mergeCell ref="A28:AW28"/>
    <mergeCell ref="A30:AW30"/>
    <mergeCell ref="AR3:AT3"/>
    <mergeCell ref="AU3:AW3"/>
    <mergeCell ref="A24:AW24"/>
    <mergeCell ref="A25:AW25"/>
    <mergeCell ref="A26:AW26"/>
    <mergeCell ref="A27:AW27"/>
    <mergeCell ref="Z3:AB3"/>
    <mergeCell ref="AC3:AE3"/>
    <mergeCell ref="AF3:AH3"/>
    <mergeCell ref="AI3:AK3"/>
    <mergeCell ref="AL3:AN3"/>
    <mergeCell ref="AO3:AQ3"/>
    <mergeCell ref="O1:U1"/>
    <mergeCell ref="A2:AW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1"/>
  <sheetViews>
    <sheetView workbookViewId="0">
      <pane ySplit="4" topLeftCell="A5" activePane="bottomLeft" state="frozen"/>
      <selection activeCell="I6" sqref="I6:I13"/>
      <selection pane="bottomLeft" activeCell="O1" sqref="O1:S1"/>
    </sheetView>
  </sheetViews>
  <sheetFormatPr defaultColWidth="9.1796875" defaultRowHeight="12.5" x14ac:dyDescent="0.25"/>
  <cols>
    <col min="1" max="1" width="6.7265625" style="363" customWidth="1"/>
    <col min="2" max="16" width="6.7265625" style="1089" customWidth="1"/>
    <col min="17" max="24" width="8.7265625" style="1089" customWidth="1"/>
    <col min="25" max="16384" width="9.1796875" style="1089"/>
  </cols>
  <sheetData>
    <row r="1" spans="1:19" ht="30" customHeight="1" x14ac:dyDescent="0.25">
      <c r="A1" s="73"/>
      <c r="B1" s="363"/>
      <c r="C1" s="363"/>
      <c r="D1" s="363"/>
      <c r="E1" s="1090"/>
      <c r="F1" s="1090"/>
      <c r="G1" s="1090"/>
      <c r="H1" s="1090"/>
      <c r="I1" s="1090"/>
      <c r="J1" s="1090"/>
      <c r="K1" s="1090"/>
      <c r="L1" s="1090"/>
      <c r="M1" s="1090"/>
      <c r="N1" s="1090"/>
      <c r="O1" s="1293" t="s">
        <v>315</v>
      </c>
      <c r="P1" s="1293"/>
      <c r="Q1" s="1294"/>
      <c r="R1" s="1294"/>
      <c r="S1" s="1307"/>
    </row>
    <row r="2" spans="1:19" s="1083" customFormat="1" ht="30" customHeight="1" x14ac:dyDescent="0.3">
      <c r="A2" s="1301" t="s">
        <v>582</v>
      </c>
      <c r="B2" s="1301"/>
      <c r="C2" s="1301"/>
      <c r="D2" s="1301"/>
      <c r="E2" s="1301"/>
      <c r="F2" s="1301"/>
      <c r="G2" s="1301"/>
      <c r="H2" s="1301"/>
      <c r="I2" s="1301"/>
      <c r="J2" s="1301"/>
      <c r="K2" s="1301"/>
      <c r="L2" s="1301"/>
      <c r="M2" s="1301"/>
      <c r="N2" s="1301"/>
      <c r="O2" s="1301"/>
      <c r="P2" s="1301"/>
    </row>
    <row r="3" spans="1:19" ht="30" customHeight="1" x14ac:dyDescent="0.25">
      <c r="B3" s="1372" t="s">
        <v>10</v>
      </c>
      <c r="C3" s="1372"/>
      <c r="D3" s="1372"/>
      <c r="E3" s="1359" t="s">
        <v>52</v>
      </c>
      <c r="F3" s="1359"/>
      <c r="G3" s="1359"/>
      <c r="H3" s="1359" t="s">
        <v>53</v>
      </c>
      <c r="I3" s="1359"/>
      <c r="J3" s="1359"/>
      <c r="K3" s="1359" t="s">
        <v>51</v>
      </c>
      <c r="L3" s="1359"/>
      <c r="M3" s="1359"/>
      <c r="N3" s="1367" t="s">
        <v>35</v>
      </c>
      <c r="O3" s="1367"/>
      <c r="P3" s="1367"/>
    </row>
    <row r="4" spans="1:19" ht="15" customHeight="1" x14ac:dyDescent="0.25">
      <c r="A4" s="363" t="s">
        <v>39</v>
      </c>
      <c r="B4" s="124" t="s">
        <v>28</v>
      </c>
      <c r="C4" s="124" t="s">
        <v>29</v>
      </c>
      <c r="D4" s="124" t="s">
        <v>364</v>
      </c>
      <c r="E4" s="124" t="s">
        <v>28</v>
      </c>
      <c r="F4" s="124" t="s">
        <v>29</v>
      </c>
      <c r="G4" s="124" t="s">
        <v>364</v>
      </c>
      <c r="H4" s="124" t="s">
        <v>28</v>
      </c>
      <c r="I4" s="124" t="s">
        <v>29</v>
      </c>
      <c r="J4" s="124" t="s">
        <v>364</v>
      </c>
      <c r="K4" s="124" t="s">
        <v>28</v>
      </c>
      <c r="L4" s="124" t="s">
        <v>29</v>
      </c>
      <c r="M4" s="124" t="s">
        <v>364</v>
      </c>
      <c r="N4" s="124" t="s">
        <v>28</v>
      </c>
      <c r="O4" s="124" t="s">
        <v>29</v>
      </c>
      <c r="P4" s="124" t="s">
        <v>364</v>
      </c>
    </row>
    <row r="5" spans="1:19" ht="6" customHeight="1" x14ac:dyDescent="0.25">
      <c r="A5" s="1072"/>
      <c r="B5" s="1115"/>
      <c r="C5" s="1115"/>
      <c r="D5" s="1115"/>
      <c r="E5" s="1116"/>
      <c r="F5" s="1116"/>
      <c r="G5" s="1116"/>
      <c r="H5" s="1116"/>
      <c r="I5" s="1116"/>
      <c r="J5" s="1116"/>
      <c r="K5" s="1116"/>
      <c r="L5" s="1116"/>
      <c r="M5" s="1116"/>
      <c r="N5" s="1116"/>
      <c r="O5" s="1116"/>
      <c r="P5" s="393"/>
    </row>
    <row r="6" spans="1:19" ht="12.75" customHeight="1" x14ac:dyDescent="0.25">
      <c r="A6" s="169">
        <v>1989</v>
      </c>
      <c r="B6" s="160">
        <v>94</v>
      </c>
      <c r="C6" s="160">
        <v>75</v>
      </c>
      <c r="D6" s="160"/>
      <c r="E6" s="160">
        <v>72.340425531914903</v>
      </c>
      <c r="F6" s="160">
        <v>64</v>
      </c>
      <c r="G6" s="160"/>
      <c r="H6" s="160">
        <v>6.3829787234042596</v>
      </c>
      <c r="I6" s="160">
        <v>2.6666666666666701</v>
      </c>
      <c r="J6" s="160"/>
      <c r="K6" s="160">
        <v>11.702127659574501</v>
      </c>
      <c r="L6" s="160">
        <v>17.3333333333333</v>
      </c>
      <c r="M6" s="160"/>
      <c r="N6" s="160">
        <v>9.5744680851063801</v>
      </c>
      <c r="O6" s="160">
        <v>16</v>
      </c>
      <c r="P6" s="62"/>
    </row>
    <row r="7" spans="1:19" ht="12.75" customHeight="1" x14ac:dyDescent="0.25">
      <c r="A7" s="169">
        <v>1990</v>
      </c>
      <c r="B7" s="160">
        <v>124</v>
      </c>
      <c r="C7" s="160">
        <v>99</v>
      </c>
      <c r="D7" s="160"/>
      <c r="E7" s="160">
        <v>62.4</v>
      </c>
      <c r="F7" s="160">
        <v>76.530612244897995</v>
      </c>
      <c r="G7" s="160"/>
      <c r="H7" s="160">
        <v>8.8000000000000007</v>
      </c>
      <c r="I7" s="160">
        <v>4.0816326530612201</v>
      </c>
      <c r="J7" s="160"/>
      <c r="K7" s="160">
        <v>20.8</v>
      </c>
      <c r="L7" s="160">
        <v>16.326530612244898</v>
      </c>
      <c r="M7" s="160"/>
      <c r="N7" s="160">
        <v>8</v>
      </c>
      <c r="O7" s="160">
        <v>3.06122448979592</v>
      </c>
      <c r="P7" s="62"/>
    </row>
    <row r="8" spans="1:19" ht="12.75" customHeight="1" x14ac:dyDescent="0.25">
      <c r="A8" s="169">
        <v>1991</v>
      </c>
      <c r="B8" s="160">
        <v>102</v>
      </c>
      <c r="C8" s="160">
        <v>101</v>
      </c>
      <c r="D8" s="160"/>
      <c r="E8" s="160">
        <v>76.470588235294102</v>
      </c>
      <c r="F8" s="160">
        <v>72</v>
      </c>
      <c r="G8" s="160"/>
      <c r="H8" s="160">
        <v>3.9215686274509798</v>
      </c>
      <c r="I8" s="160">
        <v>2</v>
      </c>
      <c r="J8" s="160"/>
      <c r="K8" s="160">
        <v>6.8627450980392197</v>
      </c>
      <c r="L8" s="160">
        <v>20</v>
      </c>
      <c r="M8" s="160"/>
      <c r="N8" s="160">
        <v>12.7450980392157</v>
      </c>
      <c r="O8" s="160">
        <v>6</v>
      </c>
      <c r="P8" s="62"/>
    </row>
    <row r="9" spans="1:19" ht="12.75" customHeight="1" x14ac:dyDescent="0.25">
      <c r="A9" s="169">
        <v>1992</v>
      </c>
      <c r="B9" s="160">
        <v>131</v>
      </c>
      <c r="C9" s="160">
        <v>92</v>
      </c>
      <c r="D9" s="160"/>
      <c r="E9" s="160">
        <v>79.389312977099195</v>
      </c>
      <c r="F9" s="160">
        <v>75</v>
      </c>
      <c r="G9" s="160"/>
      <c r="H9" s="160">
        <v>5.3435114503816799</v>
      </c>
      <c r="I9" s="160">
        <v>2.1739130434782599</v>
      </c>
      <c r="J9" s="160"/>
      <c r="K9" s="160">
        <v>12.2137404580153</v>
      </c>
      <c r="L9" s="160">
        <v>18.478260869565201</v>
      </c>
      <c r="M9" s="160"/>
      <c r="N9" s="160">
        <v>3.0534351145038201</v>
      </c>
      <c r="O9" s="160">
        <v>4.3478260869565197</v>
      </c>
      <c r="P9" s="62"/>
    </row>
    <row r="10" spans="1:19" ht="12.75" customHeight="1" x14ac:dyDescent="0.25">
      <c r="A10" s="169">
        <v>1993</v>
      </c>
      <c r="B10" s="160">
        <v>142</v>
      </c>
      <c r="C10" s="160">
        <v>130</v>
      </c>
      <c r="D10" s="160"/>
      <c r="E10" s="160">
        <v>65.957446808510596</v>
      </c>
      <c r="F10" s="160">
        <v>66.923076923076906</v>
      </c>
      <c r="G10" s="160"/>
      <c r="H10" s="160">
        <v>4.2553191489361701</v>
      </c>
      <c r="I10" s="160">
        <v>4.6153846153846203</v>
      </c>
      <c r="J10" s="160"/>
      <c r="K10" s="160">
        <v>26.241134751773</v>
      </c>
      <c r="L10" s="160">
        <v>18.461538461538499</v>
      </c>
      <c r="M10" s="160"/>
      <c r="N10" s="160">
        <v>3.5460992907801399</v>
      </c>
      <c r="O10" s="160">
        <v>10</v>
      </c>
      <c r="P10" s="62"/>
    </row>
    <row r="11" spans="1:19" ht="12.75" customHeight="1" x14ac:dyDescent="0.25">
      <c r="A11" s="169">
        <v>1994</v>
      </c>
      <c r="B11" s="160">
        <v>143</v>
      </c>
      <c r="C11" s="160">
        <v>125</v>
      </c>
      <c r="D11" s="160"/>
      <c r="E11" s="160">
        <v>63.513513513513502</v>
      </c>
      <c r="F11" s="160">
        <v>67.213114754098399</v>
      </c>
      <c r="G11" s="160"/>
      <c r="H11" s="160">
        <v>10.1351351351351</v>
      </c>
      <c r="I11" s="160">
        <v>5.7377049180327901</v>
      </c>
      <c r="J11" s="160"/>
      <c r="K11" s="160">
        <v>23.648648648648599</v>
      </c>
      <c r="L11" s="160">
        <v>24.590163934426201</v>
      </c>
      <c r="M11" s="160"/>
      <c r="N11" s="160">
        <v>2.7027027027027</v>
      </c>
      <c r="O11" s="160">
        <v>2.4590163934426199</v>
      </c>
      <c r="P11" s="62"/>
    </row>
    <row r="12" spans="1:19" ht="12.75" customHeight="1" x14ac:dyDescent="0.25">
      <c r="A12" s="169">
        <v>1995</v>
      </c>
      <c r="B12" s="160">
        <v>186</v>
      </c>
      <c r="C12" s="160">
        <v>152</v>
      </c>
      <c r="D12" s="160"/>
      <c r="E12" s="160">
        <v>70.899470899470899</v>
      </c>
      <c r="F12" s="160">
        <v>64.625850340136097</v>
      </c>
      <c r="G12" s="160"/>
      <c r="H12" s="160">
        <v>8.99470899470899</v>
      </c>
      <c r="I12" s="160">
        <v>9.5238095238095202</v>
      </c>
      <c r="J12" s="160"/>
      <c r="K12" s="160">
        <v>15.8730158730159</v>
      </c>
      <c r="L12" s="160">
        <v>21.7687074829932</v>
      </c>
      <c r="M12" s="160"/>
      <c r="N12" s="160">
        <v>4.2328042328042299</v>
      </c>
      <c r="O12" s="160">
        <v>4.0816326530612201</v>
      </c>
      <c r="P12" s="62"/>
    </row>
    <row r="13" spans="1:19" ht="12.75" customHeight="1" x14ac:dyDescent="0.25">
      <c r="A13" s="169">
        <v>1996</v>
      </c>
      <c r="B13" s="160">
        <v>247</v>
      </c>
      <c r="C13" s="160">
        <v>194</v>
      </c>
      <c r="D13" s="160"/>
      <c r="E13" s="160">
        <v>72.332015810276701</v>
      </c>
      <c r="F13" s="160">
        <v>69.189189189189193</v>
      </c>
      <c r="G13" s="160"/>
      <c r="H13" s="160">
        <v>3.9525691699604701</v>
      </c>
      <c r="I13" s="160">
        <v>4.8648648648648596</v>
      </c>
      <c r="J13" s="160"/>
      <c r="K13" s="160">
        <v>19.7628458498024</v>
      </c>
      <c r="L13" s="160">
        <v>21.081081081081098</v>
      </c>
      <c r="M13" s="160"/>
      <c r="N13" s="160">
        <v>3.9525691699604701</v>
      </c>
      <c r="O13" s="160">
        <v>4.8648648648648596</v>
      </c>
      <c r="P13" s="62"/>
    </row>
    <row r="14" spans="1:19" ht="12.75" customHeight="1" x14ac:dyDescent="0.25">
      <c r="A14" s="169">
        <v>1997</v>
      </c>
      <c r="B14" s="160">
        <v>249</v>
      </c>
      <c r="C14" s="160">
        <v>193</v>
      </c>
      <c r="D14" s="160"/>
      <c r="E14" s="160">
        <v>65.079365079365104</v>
      </c>
      <c r="F14" s="160">
        <v>64.5</v>
      </c>
      <c r="G14" s="160"/>
      <c r="H14" s="160">
        <v>5.5555555555555598</v>
      </c>
      <c r="I14" s="160">
        <v>11</v>
      </c>
      <c r="J14" s="160"/>
      <c r="K14" s="160">
        <v>28.174603174603199</v>
      </c>
      <c r="L14" s="160">
        <v>18</v>
      </c>
      <c r="M14" s="160"/>
      <c r="N14" s="160">
        <v>1.19047619047619</v>
      </c>
      <c r="O14" s="160">
        <v>6.5</v>
      </c>
      <c r="P14" s="62"/>
    </row>
    <row r="15" spans="1:19" ht="12.75" customHeight="1" x14ac:dyDescent="0.25">
      <c r="A15" s="169">
        <v>1998</v>
      </c>
      <c r="B15" s="160">
        <v>241</v>
      </c>
      <c r="C15" s="160">
        <v>153</v>
      </c>
      <c r="D15" s="160"/>
      <c r="E15" s="160">
        <v>69.615384615384599</v>
      </c>
      <c r="F15" s="160">
        <v>66.451612903225794</v>
      </c>
      <c r="G15" s="160"/>
      <c r="H15" s="160">
        <v>3.0769230769230802</v>
      </c>
      <c r="I15" s="160">
        <v>3.87096774193548</v>
      </c>
      <c r="J15" s="160"/>
      <c r="K15" s="160">
        <v>23.461538461538499</v>
      </c>
      <c r="L15" s="160">
        <v>20</v>
      </c>
      <c r="M15" s="160"/>
      <c r="N15" s="160">
        <v>3.8461538461538498</v>
      </c>
      <c r="O15" s="160">
        <v>9.67741935483871</v>
      </c>
      <c r="P15" s="62"/>
    </row>
    <row r="16" spans="1:19" ht="12.75" customHeight="1" x14ac:dyDescent="0.25">
      <c r="A16" s="169">
        <v>1999</v>
      </c>
      <c r="B16" s="160">
        <v>255</v>
      </c>
      <c r="C16" s="160">
        <v>195</v>
      </c>
      <c r="D16" s="160"/>
      <c r="E16" s="160">
        <v>65.490196078431396</v>
      </c>
      <c r="F16" s="160">
        <v>61.855670103092798</v>
      </c>
      <c r="G16" s="160"/>
      <c r="H16" s="160">
        <v>3.1372549019607798</v>
      </c>
      <c r="I16" s="160">
        <v>8.2474226804123703</v>
      </c>
      <c r="J16" s="160"/>
      <c r="K16" s="160">
        <v>23.529411764705898</v>
      </c>
      <c r="L16" s="160">
        <v>21.134020618556701</v>
      </c>
      <c r="M16" s="160"/>
      <c r="N16" s="160">
        <v>7.8431372549019596</v>
      </c>
      <c r="O16" s="160">
        <v>8.7628865979381398</v>
      </c>
      <c r="P16" s="62"/>
    </row>
    <row r="17" spans="1:17" ht="12.75" customHeight="1" x14ac:dyDescent="0.25">
      <c r="A17" s="169">
        <v>2000</v>
      </c>
      <c r="B17" s="160">
        <v>235</v>
      </c>
      <c r="C17" s="160">
        <v>220</v>
      </c>
      <c r="D17" s="160"/>
      <c r="E17" s="160">
        <v>58.4</v>
      </c>
      <c r="F17" s="160">
        <v>60.7655502392344</v>
      </c>
      <c r="G17" s="160"/>
      <c r="H17" s="160">
        <v>8.8000000000000007</v>
      </c>
      <c r="I17" s="160">
        <v>7.1770334928229698</v>
      </c>
      <c r="J17" s="160"/>
      <c r="K17" s="160">
        <v>25.2</v>
      </c>
      <c r="L17" s="160">
        <v>22.488038277512</v>
      </c>
      <c r="M17" s="160"/>
      <c r="N17" s="160">
        <v>7.6</v>
      </c>
      <c r="O17" s="160">
        <v>9.5693779904306204</v>
      </c>
      <c r="P17" s="62"/>
    </row>
    <row r="18" spans="1:17" ht="12.75" customHeight="1" x14ac:dyDescent="0.25">
      <c r="A18" s="169">
        <v>2001</v>
      </c>
      <c r="B18" s="160">
        <v>260</v>
      </c>
      <c r="C18" s="160">
        <v>243</v>
      </c>
      <c r="D18" s="160"/>
      <c r="E18" s="160">
        <v>51.879699248120303</v>
      </c>
      <c r="F18" s="160">
        <v>54.185022026431703</v>
      </c>
      <c r="G18" s="160"/>
      <c r="H18" s="160">
        <v>10.150375939849599</v>
      </c>
      <c r="I18" s="160">
        <v>10.1321585903084</v>
      </c>
      <c r="J18" s="160"/>
      <c r="K18" s="160">
        <v>31.203007518797001</v>
      </c>
      <c r="L18" s="160">
        <v>29.5154185022026</v>
      </c>
      <c r="M18" s="160"/>
      <c r="N18" s="160">
        <v>6.7669172932330799</v>
      </c>
      <c r="O18" s="160">
        <v>6.1674008810572696</v>
      </c>
      <c r="P18" s="62"/>
    </row>
    <row r="19" spans="1:17" ht="12.75" customHeight="1" x14ac:dyDescent="0.25">
      <c r="A19" s="169">
        <v>2002</v>
      </c>
      <c r="B19" s="160">
        <v>233</v>
      </c>
      <c r="C19" s="160">
        <v>205</v>
      </c>
      <c r="D19" s="160"/>
      <c r="E19" s="160">
        <v>60.515021459227498</v>
      </c>
      <c r="F19" s="160">
        <v>56.5</v>
      </c>
      <c r="G19" s="160"/>
      <c r="H19" s="160">
        <v>7.2961373390557904</v>
      </c>
      <c r="I19" s="160">
        <v>8</v>
      </c>
      <c r="J19" s="160"/>
      <c r="K19" s="160">
        <v>26.609442060085801</v>
      </c>
      <c r="L19" s="160">
        <v>25</v>
      </c>
      <c r="M19" s="160"/>
      <c r="N19" s="160">
        <v>5.5793991416309003</v>
      </c>
      <c r="O19" s="160">
        <v>10.5</v>
      </c>
      <c r="P19" s="62"/>
    </row>
    <row r="20" spans="1:17" ht="12.75" customHeight="1" x14ac:dyDescent="0.25">
      <c r="A20" s="169">
        <v>2003</v>
      </c>
      <c r="B20" s="160">
        <v>195</v>
      </c>
      <c r="C20" s="160">
        <v>181</v>
      </c>
      <c r="D20" s="160"/>
      <c r="E20" s="160">
        <v>62.162162162162197</v>
      </c>
      <c r="F20" s="160">
        <v>61.413043478260903</v>
      </c>
      <c r="G20" s="160"/>
      <c r="H20" s="160">
        <v>8.6486486486486491</v>
      </c>
      <c r="I20" s="160">
        <v>10.869565217391299</v>
      </c>
      <c r="J20" s="160"/>
      <c r="K20" s="160">
        <v>22.1621621621622</v>
      </c>
      <c r="L20" s="160">
        <v>19.565217391304301</v>
      </c>
      <c r="M20" s="160"/>
      <c r="N20" s="160">
        <v>7.0270270270270299</v>
      </c>
      <c r="O20" s="160">
        <v>8.1521739130434803</v>
      </c>
      <c r="P20" s="62"/>
    </row>
    <row r="21" spans="1:17" ht="12.75" customHeight="1" x14ac:dyDescent="0.25">
      <c r="A21" s="169">
        <v>2004</v>
      </c>
      <c r="B21" s="160">
        <v>204</v>
      </c>
      <c r="C21" s="160">
        <v>192</v>
      </c>
      <c r="D21" s="160"/>
      <c r="E21" s="160">
        <v>62.135922330097102</v>
      </c>
      <c r="F21" s="160">
        <v>59.890109890109898</v>
      </c>
      <c r="G21" s="160"/>
      <c r="H21" s="160">
        <v>5.3398058252427196</v>
      </c>
      <c r="I21" s="160">
        <v>7.1428571428571397</v>
      </c>
      <c r="J21" s="160"/>
      <c r="K21" s="160">
        <v>26.699029126213599</v>
      </c>
      <c r="L21" s="160">
        <v>20.879120879120901</v>
      </c>
      <c r="M21" s="160"/>
      <c r="N21" s="160">
        <v>5.8252427184466002</v>
      </c>
      <c r="O21" s="160">
        <v>12.0879120879121</v>
      </c>
      <c r="P21" s="62"/>
    </row>
    <row r="22" spans="1:17" ht="12.75" customHeight="1" x14ac:dyDescent="0.25">
      <c r="A22" s="169">
        <v>2005</v>
      </c>
      <c r="B22" s="160">
        <v>183</v>
      </c>
      <c r="C22" s="160">
        <v>193</v>
      </c>
      <c r="D22" s="160"/>
      <c r="E22" s="160">
        <v>57</v>
      </c>
      <c r="F22" s="160">
        <v>56.842105263157897</v>
      </c>
      <c r="G22" s="160"/>
      <c r="H22" s="160">
        <v>12</v>
      </c>
      <c r="I22" s="160">
        <v>6.3157894736842097</v>
      </c>
      <c r="J22" s="160"/>
      <c r="K22" s="160">
        <v>23.5</v>
      </c>
      <c r="L22" s="160">
        <v>28.421052631578899</v>
      </c>
      <c r="M22" s="160"/>
      <c r="N22" s="160">
        <v>7.5</v>
      </c>
      <c r="O22" s="160">
        <v>8.4210526315789505</v>
      </c>
      <c r="P22" s="62"/>
    </row>
    <row r="23" spans="1:17" ht="12.75" customHeight="1" x14ac:dyDescent="0.25">
      <c r="A23" s="169">
        <v>2006</v>
      </c>
      <c r="B23" s="160">
        <v>169</v>
      </c>
      <c r="C23" s="160">
        <v>135</v>
      </c>
      <c r="D23" s="160"/>
      <c r="E23" s="160">
        <v>51.381215469613302</v>
      </c>
      <c r="F23" s="160">
        <v>48.872180451127797</v>
      </c>
      <c r="G23" s="160"/>
      <c r="H23" s="160">
        <v>12.154696132596699</v>
      </c>
      <c r="I23" s="160">
        <v>14.285714285714301</v>
      </c>
      <c r="J23" s="160"/>
      <c r="K23" s="160">
        <v>25.414364640883999</v>
      </c>
      <c r="L23" s="160">
        <v>21.804511278195498</v>
      </c>
      <c r="M23" s="160"/>
      <c r="N23" s="160">
        <v>11.049723756906101</v>
      </c>
      <c r="O23" s="160">
        <v>15.037593984962401</v>
      </c>
      <c r="P23" s="62"/>
    </row>
    <row r="24" spans="1:17" ht="12.75" customHeight="1" x14ac:dyDescent="0.25">
      <c r="A24" s="169">
        <v>2007</v>
      </c>
      <c r="B24" s="160">
        <v>165</v>
      </c>
      <c r="C24" s="160">
        <v>134</v>
      </c>
      <c r="D24" s="160"/>
      <c r="E24" s="160">
        <v>57.2289156626506</v>
      </c>
      <c r="F24" s="160">
        <v>41.353383458646597</v>
      </c>
      <c r="G24" s="160"/>
      <c r="H24" s="160">
        <v>12.6506024096386</v>
      </c>
      <c r="I24" s="160">
        <v>9.77443609022556</v>
      </c>
      <c r="J24" s="160"/>
      <c r="K24" s="160">
        <v>24.6987951807229</v>
      </c>
      <c r="L24" s="160">
        <v>44.360902255639097</v>
      </c>
      <c r="M24" s="160"/>
      <c r="N24" s="160">
        <v>5.4216867469879499</v>
      </c>
      <c r="O24" s="160">
        <v>4.5112781954887202</v>
      </c>
      <c r="P24" s="62"/>
    </row>
    <row r="25" spans="1:17" ht="12.75" customHeight="1" x14ac:dyDescent="0.25">
      <c r="A25" s="169">
        <v>2008</v>
      </c>
      <c r="B25" s="160">
        <v>169</v>
      </c>
      <c r="C25" s="160">
        <v>131</v>
      </c>
      <c r="D25" s="160"/>
      <c r="E25" s="160">
        <v>55.688622754491</v>
      </c>
      <c r="F25" s="160">
        <v>52.34375</v>
      </c>
      <c r="G25" s="160"/>
      <c r="H25" s="160">
        <v>5.3892215568862296</v>
      </c>
      <c r="I25" s="160">
        <v>9.375</v>
      </c>
      <c r="J25" s="160"/>
      <c r="K25" s="160">
        <v>31.736526946107801</v>
      </c>
      <c r="L25" s="160">
        <v>30.46875</v>
      </c>
      <c r="M25" s="160"/>
      <c r="N25" s="160">
        <v>7.1856287425149699</v>
      </c>
      <c r="O25" s="160">
        <v>7.8125</v>
      </c>
      <c r="P25" s="62"/>
    </row>
    <row r="26" spans="1:17" ht="12.75" customHeight="1" x14ac:dyDescent="0.25">
      <c r="A26" s="169">
        <v>2009</v>
      </c>
      <c r="B26" s="160">
        <v>231</v>
      </c>
      <c r="C26" s="160">
        <v>184</v>
      </c>
      <c r="D26" s="160"/>
      <c r="E26" s="160">
        <v>56.431535269709499</v>
      </c>
      <c r="F26" s="160">
        <v>55.2486187845304</v>
      </c>
      <c r="G26" s="160"/>
      <c r="H26" s="160">
        <v>7.8838174273858899</v>
      </c>
      <c r="I26" s="160">
        <v>8.2872928176795604</v>
      </c>
      <c r="J26" s="160"/>
      <c r="K26" s="160">
        <v>29.460580912863101</v>
      </c>
      <c r="L26" s="160">
        <v>27.0718232044199</v>
      </c>
      <c r="M26" s="160"/>
      <c r="N26" s="160">
        <v>6.2240663900414903</v>
      </c>
      <c r="O26" s="160">
        <v>9.3922651933701697</v>
      </c>
      <c r="P26" s="62"/>
    </row>
    <row r="27" spans="1:17" ht="12.75" customHeight="1" x14ac:dyDescent="0.25">
      <c r="A27" s="169">
        <v>2010</v>
      </c>
      <c r="B27" s="160">
        <v>238</v>
      </c>
      <c r="C27" s="160">
        <v>166</v>
      </c>
      <c r="D27" s="160"/>
      <c r="E27" s="160">
        <v>63.967611336032398</v>
      </c>
      <c r="F27" s="160">
        <v>57.324840764331199</v>
      </c>
      <c r="G27" s="160"/>
      <c r="H27" s="160">
        <v>6.8825910931174104</v>
      </c>
      <c r="I27" s="160">
        <v>7.6433121019108299</v>
      </c>
      <c r="J27" s="160"/>
      <c r="K27" s="160">
        <v>23.4817813765182</v>
      </c>
      <c r="L27" s="160">
        <v>24.203821656051002</v>
      </c>
      <c r="M27" s="160"/>
      <c r="N27" s="160">
        <v>5.6680161943319796</v>
      </c>
      <c r="O27" s="160">
        <v>10.828025477707</v>
      </c>
      <c r="P27" s="62"/>
    </row>
    <row r="28" spans="1:17" s="61" customFormat="1" ht="12.75" customHeight="1" x14ac:dyDescent="0.25">
      <c r="A28" s="169">
        <v>2011</v>
      </c>
      <c r="B28" s="160">
        <v>238</v>
      </c>
      <c r="C28" s="160">
        <v>147</v>
      </c>
      <c r="D28" s="160"/>
      <c r="E28" s="160">
        <v>52.320675105485201</v>
      </c>
      <c r="F28" s="160">
        <v>46.8965517241379</v>
      </c>
      <c r="G28" s="160"/>
      <c r="H28" s="160">
        <v>9.7046413502109701</v>
      </c>
      <c r="I28" s="160">
        <v>9.6551724137930997</v>
      </c>
      <c r="J28" s="160"/>
      <c r="K28" s="160">
        <v>30.801687763713101</v>
      </c>
      <c r="L28" s="160">
        <v>28.275862068965498</v>
      </c>
      <c r="M28" s="160"/>
      <c r="N28" s="160">
        <v>7.1729957805907203</v>
      </c>
      <c r="O28" s="160">
        <v>15.1724137931034</v>
      </c>
      <c r="P28" s="62"/>
    </row>
    <row r="29" spans="1:17" ht="12.75" customHeight="1" x14ac:dyDescent="0.25">
      <c r="A29" s="169" t="s">
        <v>89</v>
      </c>
      <c r="B29" s="160">
        <v>184</v>
      </c>
      <c r="C29" s="160">
        <v>129</v>
      </c>
      <c r="D29" s="160"/>
      <c r="E29" s="160">
        <v>61.9791666666667</v>
      </c>
      <c r="F29" s="160">
        <v>60.162601626016297</v>
      </c>
      <c r="G29" s="160"/>
      <c r="H29" s="160">
        <v>4.1666666666666696</v>
      </c>
      <c r="I29" s="160">
        <v>2.4390243902439002</v>
      </c>
      <c r="J29" s="160"/>
      <c r="K29" s="160">
        <v>28.125</v>
      </c>
      <c r="L29" s="160">
        <v>24.390243902439</v>
      </c>
      <c r="M29" s="160"/>
      <c r="N29" s="160">
        <v>5.7291666666666696</v>
      </c>
      <c r="O29" s="160">
        <v>13.0081300813008</v>
      </c>
      <c r="P29" s="62"/>
    </row>
    <row r="30" spans="1:17" ht="12.75" customHeight="1" x14ac:dyDescent="0.25">
      <c r="A30" s="169" t="s">
        <v>90</v>
      </c>
      <c r="B30" s="160">
        <v>175</v>
      </c>
      <c r="C30" s="160">
        <v>159</v>
      </c>
      <c r="D30" s="160">
        <v>335</v>
      </c>
      <c r="E30" s="160">
        <v>47.03</v>
      </c>
      <c r="F30" s="160">
        <v>45.77</v>
      </c>
      <c r="G30" s="160">
        <v>46.31</v>
      </c>
      <c r="H30" s="160">
        <v>8.9</v>
      </c>
      <c r="I30" s="160">
        <v>11.46</v>
      </c>
      <c r="J30" s="160">
        <v>10.050000000000001</v>
      </c>
      <c r="K30" s="160">
        <v>41.4</v>
      </c>
      <c r="L30" s="160">
        <v>37.65</v>
      </c>
      <c r="M30" s="160">
        <v>39.85</v>
      </c>
      <c r="N30" s="160">
        <v>2.67</v>
      </c>
      <c r="O30" s="160">
        <v>5.12</v>
      </c>
      <c r="P30" s="160">
        <v>3.79</v>
      </c>
      <c r="Q30" s="286"/>
    </row>
    <row r="31" spans="1:17" ht="12.75" customHeight="1" x14ac:dyDescent="0.25">
      <c r="A31" s="169">
        <v>2013</v>
      </c>
      <c r="B31" s="160">
        <v>183</v>
      </c>
      <c r="C31" s="160">
        <v>139</v>
      </c>
      <c r="D31" s="160">
        <v>325</v>
      </c>
      <c r="E31" s="160">
        <v>42.45</v>
      </c>
      <c r="F31" s="160">
        <v>43.26</v>
      </c>
      <c r="G31" s="160">
        <v>42.41</v>
      </c>
      <c r="H31" s="160">
        <v>10.11</v>
      </c>
      <c r="I31" s="160">
        <v>10.93</v>
      </c>
      <c r="J31" s="160">
        <v>10.36</v>
      </c>
      <c r="K31" s="160">
        <v>42.76</v>
      </c>
      <c r="L31" s="160">
        <v>36.46</v>
      </c>
      <c r="M31" s="160">
        <v>40.340000000000003</v>
      </c>
      <c r="N31" s="160">
        <v>4.67</v>
      </c>
      <c r="O31" s="160">
        <v>9.35</v>
      </c>
      <c r="P31" s="160">
        <v>6.88</v>
      </c>
    </row>
    <row r="32" spans="1:17" ht="12.75" customHeight="1" x14ac:dyDescent="0.25">
      <c r="A32" s="169">
        <v>2014</v>
      </c>
      <c r="B32" s="160">
        <v>224</v>
      </c>
      <c r="C32" s="160">
        <v>157</v>
      </c>
      <c r="D32" s="160">
        <v>382</v>
      </c>
      <c r="E32" s="160">
        <v>41.89</v>
      </c>
      <c r="F32" s="160">
        <v>32.32</v>
      </c>
      <c r="G32" s="160">
        <v>37.65</v>
      </c>
      <c r="H32" s="160">
        <v>10.119999999999999</v>
      </c>
      <c r="I32" s="160">
        <v>15.14</v>
      </c>
      <c r="J32" s="160">
        <v>12.27</v>
      </c>
      <c r="K32" s="160">
        <v>40.770000000000003</v>
      </c>
      <c r="L32" s="160">
        <v>48.6</v>
      </c>
      <c r="M32" s="160">
        <v>44.3</v>
      </c>
      <c r="N32" s="160">
        <v>7.23</v>
      </c>
      <c r="O32" s="160">
        <v>3.94</v>
      </c>
      <c r="P32" s="160">
        <v>5.79</v>
      </c>
    </row>
    <row r="33" spans="1:17" ht="12.75" customHeight="1" x14ac:dyDescent="0.25">
      <c r="A33" s="169">
        <v>2015</v>
      </c>
      <c r="B33" s="160">
        <v>187</v>
      </c>
      <c r="C33" s="160">
        <v>113</v>
      </c>
      <c r="D33" s="160">
        <v>305</v>
      </c>
      <c r="E33" s="160">
        <v>51.12</v>
      </c>
      <c r="F33" s="160">
        <v>41.31</v>
      </c>
      <c r="G33" s="160">
        <v>47.43</v>
      </c>
      <c r="H33" s="288">
        <v>4.4400000000000004</v>
      </c>
      <c r="I33" s="288">
        <v>13.09</v>
      </c>
      <c r="J33" s="288">
        <v>7.78</v>
      </c>
      <c r="K33" s="160">
        <v>41.74</v>
      </c>
      <c r="L33" s="160">
        <v>44.18</v>
      </c>
      <c r="M33" s="160">
        <v>42.26</v>
      </c>
      <c r="N33" s="160">
        <v>2.71</v>
      </c>
      <c r="O33" s="160">
        <v>1.41</v>
      </c>
      <c r="P33" s="160">
        <v>2.5299999999999998</v>
      </c>
      <c r="Q33" s="286"/>
    </row>
    <row r="34" spans="1:17" ht="12.75" customHeight="1" x14ac:dyDescent="0.25">
      <c r="A34" s="169">
        <v>2016</v>
      </c>
      <c r="B34" s="160">
        <v>136</v>
      </c>
      <c r="C34" s="160">
        <v>102</v>
      </c>
      <c r="D34" s="160">
        <v>259</v>
      </c>
      <c r="E34" s="160">
        <v>58.04</v>
      </c>
      <c r="F34" s="160">
        <v>64.319999999999993</v>
      </c>
      <c r="G34" s="160">
        <v>57.74</v>
      </c>
      <c r="H34" s="160">
        <v>6.74</v>
      </c>
      <c r="I34" s="160">
        <v>2.85</v>
      </c>
      <c r="J34" s="160">
        <v>5.05</v>
      </c>
      <c r="K34" s="160">
        <v>25.61</v>
      </c>
      <c r="L34" s="160">
        <v>30.52</v>
      </c>
      <c r="M34" s="160">
        <v>29.33</v>
      </c>
      <c r="N34" s="160">
        <v>9.61</v>
      </c>
      <c r="O34" s="160">
        <v>2.2999999999999998</v>
      </c>
      <c r="P34" s="160">
        <v>7.88</v>
      </c>
      <c r="Q34" s="286"/>
    </row>
    <row r="35" spans="1:17" x14ac:dyDescent="0.25">
      <c r="A35" s="363">
        <v>2017</v>
      </c>
      <c r="B35" s="160">
        <v>199</v>
      </c>
      <c r="C35" s="160">
        <v>157</v>
      </c>
      <c r="D35" s="160">
        <v>378</v>
      </c>
      <c r="E35" s="160">
        <v>62.13</v>
      </c>
      <c r="F35" s="160">
        <v>64.319999999999993</v>
      </c>
      <c r="G35" s="160">
        <v>61.03</v>
      </c>
      <c r="H35" s="160">
        <v>7.02</v>
      </c>
      <c r="I35" s="160">
        <v>9.41</v>
      </c>
      <c r="J35" s="160">
        <v>8.1</v>
      </c>
      <c r="K35" s="160">
        <v>28.19</v>
      </c>
      <c r="L35" s="160">
        <v>26.27</v>
      </c>
      <c r="M35" s="160">
        <v>29.17</v>
      </c>
      <c r="N35" s="160">
        <v>2.65</v>
      </c>
      <c r="O35" s="160" t="s">
        <v>118</v>
      </c>
      <c r="P35" s="160">
        <v>1.69</v>
      </c>
    </row>
    <row r="36" spans="1:17" x14ac:dyDescent="0.25">
      <c r="A36" s="363">
        <v>2018</v>
      </c>
      <c r="B36" s="160">
        <v>194</v>
      </c>
      <c r="C36" s="160">
        <v>145</v>
      </c>
      <c r="D36" s="160">
        <v>351</v>
      </c>
      <c r="E36" s="160">
        <v>63.81</v>
      </c>
      <c r="F36" s="160">
        <v>49.86</v>
      </c>
      <c r="G36" s="160">
        <v>57.74</v>
      </c>
      <c r="H36" s="160">
        <v>6.04</v>
      </c>
      <c r="I36" s="160">
        <v>11.35</v>
      </c>
      <c r="J36" s="160">
        <v>8.15</v>
      </c>
      <c r="K36" s="160">
        <v>30.14</v>
      </c>
      <c r="L36" s="160">
        <v>36.5</v>
      </c>
      <c r="M36" s="160">
        <v>33.22</v>
      </c>
      <c r="N36" s="160" t="s">
        <v>118</v>
      </c>
      <c r="O36" s="160">
        <v>2.29</v>
      </c>
      <c r="P36" s="160">
        <v>0.88</v>
      </c>
    </row>
    <row r="37" spans="1:17" x14ac:dyDescent="0.25">
      <c r="A37" s="363">
        <v>2019</v>
      </c>
      <c r="B37" s="160">
        <v>198</v>
      </c>
      <c r="C37" s="160">
        <v>144</v>
      </c>
      <c r="D37" s="160">
        <v>355</v>
      </c>
      <c r="E37" s="160">
        <v>59.26</v>
      </c>
      <c r="F37" s="160">
        <v>53.53</v>
      </c>
      <c r="G37" s="160">
        <v>55.88</v>
      </c>
      <c r="H37" s="160">
        <v>8.6999999999999993</v>
      </c>
      <c r="I37" s="160">
        <v>13.33</v>
      </c>
      <c r="J37" s="160">
        <v>10.91</v>
      </c>
      <c r="K37" s="160">
        <v>30.07</v>
      </c>
      <c r="L37" s="160">
        <v>33.14</v>
      </c>
      <c r="M37" s="160">
        <v>31.76</v>
      </c>
      <c r="N37" s="160">
        <v>1.98</v>
      </c>
      <c r="O37" s="160" t="s">
        <v>118</v>
      </c>
      <c r="P37" s="160">
        <v>1.44</v>
      </c>
    </row>
    <row r="38" spans="1:17" ht="6" customHeight="1" x14ac:dyDescent="0.25">
      <c r="A38" s="1072"/>
      <c r="B38" s="1112"/>
      <c r="C38" s="1112"/>
      <c r="D38" s="1112"/>
      <c r="E38" s="1113"/>
      <c r="F38" s="1113"/>
      <c r="G38" s="1113"/>
      <c r="H38" s="1113"/>
      <c r="I38" s="1113"/>
      <c r="J38" s="1113"/>
      <c r="K38" s="1113"/>
      <c r="L38" s="1113"/>
      <c r="M38" s="1113"/>
      <c r="N38" s="1113"/>
      <c r="O38" s="1117"/>
      <c r="P38" s="1117"/>
    </row>
    <row r="39" spans="1:17" ht="30" customHeight="1" x14ac:dyDescent="0.25">
      <c r="A39" s="1299" t="s">
        <v>262</v>
      </c>
      <c r="B39" s="1299"/>
      <c r="C39" s="1299"/>
      <c r="D39" s="1299"/>
      <c r="E39" s="1299"/>
      <c r="F39" s="1299"/>
      <c r="G39" s="1299"/>
      <c r="H39" s="1299"/>
      <c r="I39" s="1299"/>
      <c r="J39" s="1299"/>
      <c r="K39" s="1299"/>
      <c r="L39" s="1299"/>
      <c r="M39" s="1299"/>
      <c r="N39" s="1299"/>
      <c r="O39" s="1299"/>
      <c r="P39" s="1299"/>
    </row>
    <row r="40" spans="1:17" s="156" customFormat="1" ht="6" customHeight="1" x14ac:dyDescent="0.3">
      <c r="A40" s="154" t="s">
        <v>39</v>
      </c>
      <c r="B40" s="155"/>
      <c r="C40" s="155"/>
      <c r="D40" s="155"/>
      <c r="E40" s="155"/>
      <c r="F40" s="155"/>
      <c r="G40" s="155"/>
      <c r="H40" s="155"/>
      <c r="I40" s="155"/>
      <c r="J40" s="155"/>
      <c r="K40" s="155"/>
      <c r="L40" s="155"/>
      <c r="M40" s="155"/>
      <c r="N40" s="155"/>
      <c r="O40" s="1090"/>
      <c r="P40" s="1090"/>
    </row>
    <row r="41" spans="1:17" s="156" customFormat="1" ht="12.75" customHeight="1" x14ac:dyDescent="0.3">
      <c r="A41" s="1298" t="s">
        <v>192</v>
      </c>
      <c r="B41" s="1298"/>
      <c r="C41" s="1298"/>
      <c r="D41" s="1298"/>
      <c r="E41" s="1298"/>
      <c r="F41" s="1298"/>
      <c r="G41" s="1298"/>
      <c r="H41" s="1298"/>
      <c r="I41" s="1298"/>
      <c r="J41" s="1298"/>
      <c r="K41" s="1298"/>
      <c r="L41" s="1298"/>
      <c r="M41" s="1298"/>
      <c r="N41" s="1298"/>
      <c r="O41" s="1298"/>
      <c r="P41" s="1298"/>
    </row>
  </sheetData>
  <mergeCells count="9">
    <mergeCell ref="A39:P39"/>
    <mergeCell ref="A41:P41"/>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44"/>
  <sheetViews>
    <sheetView zoomScaleNormal="100" workbookViewId="0">
      <pane ySplit="4" topLeftCell="A10" activePane="bottomLeft" state="frozen"/>
      <selection activeCell="I6" sqref="I6:I13"/>
      <selection pane="bottomLeft" activeCell="P1" sqref="P1:T1"/>
    </sheetView>
  </sheetViews>
  <sheetFormatPr defaultColWidth="9.1796875" defaultRowHeight="12.5" x14ac:dyDescent="0.25"/>
  <cols>
    <col min="1" max="1" width="6.7265625" style="363" customWidth="1"/>
    <col min="2" max="16" width="6.7265625" style="1089" customWidth="1"/>
    <col min="17" max="30" width="8.7265625" style="1089" customWidth="1"/>
    <col min="31" max="16384" width="9.1796875" style="1089"/>
  </cols>
  <sheetData>
    <row r="1" spans="1:20" s="63" customFormat="1" ht="30" customHeight="1" x14ac:dyDescent="0.3">
      <c r="A1" s="73"/>
      <c r="B1" s="363"/>
      <c r="C1" s="102"/>
      <c r="D1" s="102"/>
      <c r="E1" s="503"/>
      <c r="F1" s="503"/>
      <c r="G1" s="503"/>
      <c r="H1" s="503"/>
      <c r="I1" s="503"/>
      <c r="J1" s="503"/>
      <c r="K1" s="503"/>
      <c r="L1" s="503"/>
      <c r="M1" s="503"/>
      <c r="N1" s="503"/>
      <c r="O1" s="503"/>
      <c r="P1" s="1293" t="s">
        <v>315</v>
      </c>
      <c r="Q1" s="1293"/>
      <c r="R1" s="1294"/>
      <c r="S1" s="1294"/>
      <c r="T1" s="1307"/>
    </row>
    <row r="2" spans="1:20" s="1083" customFormat="1" ht="30" customHeight="1" x14ac:dyDescent="0.3">
      <c r="A2" s="1301" t="s">
        <v>583</v>
      </c>
      <c r="B2" s="1301"/>
      <c r="C2" s="1301"/>
      <c r="D2" s="1301"/>
      <c r="E2" s="1301"/>
      <c r="F2" s="1301"/>
      <c r="G2" s="1301"/>
      <c r="H2" s="1301"/>
      <c r="I2" s="1301"/>
      <c r="J2" s="1301"/>
      <c r="K2" s="1301"/>
      <c r="L2" s="1301"/>
      <c r="M2" s="1301"/>
      <c r="N2" s="1301"/>
      <c r="O2" s="1301"/>
      <c r="P2" s="1301"/>
    </row>
    <row r="3" spans="1:20" ht="30" customHeight="1" x14ac:dyDescent="0.25">
      <c r="B3" s="1372" t="s">
        <v>10</v>
      </c>
      <c r="C3" s="1372"/>
      <c r="D3" s="1372"/>
      <c r="E3" s="1359" t="s">
        <v>52</v>
      </c>
      <c r="F3" s="1359"/>
      <c r="G3" s="1359"/>
      <c r="H3" s="1359" t="s">
        <v>53</v>
      </c>
      <c r="I3" s="1359"/>
      <c r="J3" s="1359"/>
      <c r="K3" s="1359" t="s">
        <v>51</v>
      </c>
      <c r="L3" s="1359"/>
      <c r="M3" s="1359"/>
      <c r="N3" s="1367" t="s">
        <v>35</v>
      </c>
      <c r="O3" s="1367"/>
      <c r="P3" s="1367"/>
    </row>
    <row r="4" spans="1:20" ht="15" customHeight="1" x14ac:dyDescent="0.25">
      <c r="A4" s="363" t="s">
        <v>39</v>
      </c>
      <c r="B4" s="124" t="s">
        <v>28</v>
      </c>
      <c r="C4" s="124" t="s">
        <v>29</v>
      </c>
      <c r="D4" s="124" t="s">
        <v>364</v>
      </c>
      <c r="E4" s="124" t="s">
        <v>28</v>
      </c>
      <c r="F4" s="124" t="s">
        <v>29</v>
      </c>
      <c r="G4" s="124" t="s">
        <v>364</v>
      </c>
      <c r="H4" s="124" t="s">
        <v>28</v>
      </c>
      <c r="I4" s="124" t="s">
        <v>29</v>
      </c>
      <c r="J4" s="124" t="s">
        <v>364</v>
      </c>
      <c r="K4" s="124" t="s">
        <v>28</v>
      </c>
      <c r="L4" s="124" t="s">
        <v>29</v>
      </c>
      <c r="M4" s="124" t="s">
        <v>364</v>
      </c>
      <c r="N4" s="124" t="s">
        <v>28</v>
      </c>
      <c r="O4" s="124" t="s">
        <v>29</v>
      </c>
      <c r="P4" s="124" t="s">
        <v>364</v>
      </c>
    </row>
    <row r="5" spans="1:20" ht="6" customHeight="1" x14ac:dyDescent="0.25">
      <c r="A5" s="1072"/>
      <c r="B5" s="1118"/>
      <c r="C5" s="1118"/>
      <c r="D5" s="1118"/>
      <c r="E5" s="1119"/>
      <c r="F5" s="1119"/>
      <c r="G5" s="1119"/>
      <c r="H5" s="1119"/>
      <c r="I5" s="1119"/>
      <c r="J5" s="1119"/>
      <c r="K5" s="1119"/>
      <c r="L5" s="1119"/>
      <c r="M5" s="1119"/>
      <c r="N5" s="1119"/>
      <c r="O5" s="1119"/>
      <c r="P5" s="314"/>
    </row>
    <row r="6" spans="1:20" ht="12.75" customHeight="1" x14ac:dyDescent="0.25">
      <c r="A6" s="169">
        <v>2004</v>
      </c>
      <c r="B6" s="160">
        <v>360</v>
      </c>
      <c r="C6" s="160">
        <v>295</v>
      </c>
      <c r="D6" s="160">
        <v>655</v>
      </c>
      <c r="E6" s="850">
        <v>68.680000000000007</v>
      </c>
      <c r="F6" s="850">
        <v>61.47</v>
      </c>
      <c r="G6" s="850">
        <v>65.59</v>
      </c>
      <c r="H6" s="850">
        <v>3.59</v>
      </c>
      <c r="I6" s="850">
        <v>7.31</v>
      </c>
      <c r="J6" s="850">
        <v>5.18</v>
      </c>
      <c r="K6" s="850">
        <v>25.1</v>
      </c>
      <c r="L6" s="850">
        <v>26.92</v>
      </c>
      <c r="M6" s="850">
        <v>25.88</v>
      </c>
      <c r="N6" s="850">
        <v>2.63</v>
      </c>
      <c r="O6" s="850">
        <v>4.3</v>
      </c>
      <c r="P6" s="850">
        <v>3.34</v>
      </c>
    </row>
    <row r="7" spans="1:20" ht="12.75" customHeight="1" x14ac:dyDescent="0.25">
      <c r="A7" s="169">
        <v>2005</v>
      </c>
      <c r="B7" s="160">
        <v>370</v>
      </c>
      <c r="C7" s="160">
        <v>292</v>
      </c>
      <c r="D7" s="160">
        <v>662</v>
      </c>
      <c r="E7" s="850">
        <v>73.900000000000006</v>
      </c>
      <c r="F7" s="850">
        <v>69.12</v>
      </c>
      <c r="G7" s="850">
        <v>71.900000000000006</v>
      </c>
      <c r="H7" s="850">
        <v>1.36</v>
      </c>
      <c r="I7" s="850">
        <v>3.24</v>
      </c>
      <c r="J7" s="850">
        <v>2.15</v>
      </c>
      <c r="K7" s="850">
        <v>22.37</v>
      </c>
      <c r="L7" s="850">
        <v>22.83</v>
      </c>
      <c r="M7" s="850">
        <v>22.57</v>
      </c>
      <c r="N7" s="850">
        <v>2.36</v>
      </c>
      <c r="O7" s="850">
        <v>4.8</v>
      </c>
      <c r="P7" s="850">
        <v>3.39</v>
      </c>
    </row>
    <row r="8" spans="1:20" ht="12.75" customHeight="1" x14ac:dyDescent="0.25">
      <c r="A8" s="169">
        <v>2006</v>
      </c>
      <c r="B8" s="160">
        <v>296</v>
      </c>
      <c r="C8" s="160">
        <v>268</v>
      </c>
      <c r="D8" s="160">
        <v>564</v>
      </c>
      <c r="E8" s="850">
        <v>73.78</v>
      </c>
      <c r="F8" s="850">
        <v>66.13</v>
      </c>
      <c r="G8" s="850">
        <v>70.41</v>
      </c>
      <c r="H8" s="850">
        <v>3.14</v>
      </c>
      <c r="I8" s="850">
        <v>5.93</v>
      </c>
      <c r="J8" s="850">
        <v>4.37</v>
      </c>
      <c r="K8" s="850">
        <v>21.07</v>
      </c>
      <c r="L8" s="850">
        <v>22.82</v>
      </c>
      <c r="M8" s="850">
        <v>21.84</v>
      </c>
      <c r="N8" s="850">
        <v>2.0099999999999998</v>
      </c>
      <c r="O8" s="850">
        <v>5.12</v>
      </c>
      <c r="P8" s="850">
        <v>3.38</v>
      </c>
    </row>
    <row r="9" spans="1:20" ht="12.75" customHeight="1" x14ac:dyDescent="0.25">
      <c r="A9" s="169">
        <v>2007</v>
      </c>
      <c r="B9" s="160">
        <v>354</v>
      </c>
      <c r="C9" s="160">
        <v>302</v>
      </c>
      <c r="D9" s="160">
        <v>658</v>
      </c>
      <c r="E9" s="850">
        <v>69.25</v>
      </c>
      <c r="F9" s="850">
        <v>62.92</v>
      </c>
      <c r="G9" s="850">
        <v>66.680000000000007</v>
      </c>
      <c r="H9" s="850">
        <v>4.38</v>
      </c>
      <c r="I9" s="850">
        <v>2.87</v>
      </c>
      <c r="J9" s="850">
        <v>3.73</v>
      </c>
      <c r="K9" s="850">
        <v>24.82</v>
      </c>
      <c r="L9" s="850">
        <v>30.6</v>
      </c>
      <c r="M9" s="850">
        <v>27.17</v>
      </c>
      <c r="N9" s="850">
        <v>1.56</v>
      </c>
      <c r="O9" s="850">
        <v>3.61</v>
      </c>
      <c r="P9" s="850">
        <v>2.41</v>
      </c>
      <c r="Q9" s="1191"/>
    </row>
    <row r="10" spans="1:20" ht="12.75" customHeight="1" x14ac:dyDescent="0.25">
      <c r="A10" s="169">
        <v>2008</v>
      </c>
      <c r="B10" s="160">
        <v>319</v>
      </c>
      <c r="C10" s="160">
        <v>293</v>
      </c>
      <c r="D10" s="160">
        <v>614</v>
      </c>
      <c r="E10" s="850">
        <v>75.56</v>
      </c>
      <c r="F10" s="850">
        <v>61.89</v>
      </c>
      <c r="G10" s="850">
        <v>69.81</v>
      </c>
      <c r="H10" s="850">
        <v>3.26</v>
      </c>
      <c r="I10" s="850">
        <v>4.34</v>
      </c>
      <c r="J10" s="850">
        <v>3.71</v>
      </c>
      <c r="K10" s="850">
        <v>18.77</v>
      </c>
      <c r="L10" s="850">
        <v>29.4</v>
      </c>
      <c r="M10" s="850">
        <v>23.24</v>
      </c>
      <c r="N10" s="850">
        <v>2.41</v>
      </c>
      <c r="O10" s="850">
        <v>4.37</v>
      </c>
      <c r="P10" s="850">
        <v>3.24</v>
      </c>
      <c r="Q10" s="1191"/>
    </row>
    <row r="11" spans="1:20" ht="12.75" customHeight="1" x14ac:dyDescent="0.25">
      <c r="A11" s="169">
        <v>2009</v>
      </c>
      <c r="B11" s="160">
        <v>349</v>
      </c>
      <c r="C11" s="160">
        <v>328</v>
      </c>
      <c r="D11" s="160">
        <v>677</v>
      </c>
      <c r="E11" s="850">
        <v>67.900000000000006</v>
      </c>
      <c r="F11" s="850">
        <v>63.84</v>
      </c>
      <c r="G11" s="850">
        <v>66.12</v>
      </c>
      <c r="H11" s="850">
        <v>2.35</v>
      </c>
      <c r="I11" s="850">
        <v>3.41</v>
      </c>
      <c r="J11" s="850">
        <v>2.82</v>
      </c>
      <c r="K11" s="850">
        <v>26.92</v>
      </c>
      <c r="L11" s="850">
        <v>28.42</v>
      </c>
      <c r="M11" s="850">
        <v>27.58</v>
      </c>
      <c r="N11" s="850">
        <v>2.82</v>
      </c>
      <c r="O11" s="850">
        <v>4.33</v>
      </c>
      <c r="P11" s="850">
        <v>3.48</v>
      </c>
      <c r="Q11" s="1191"/>
    </row>
    <row r="12" spans="1:20" ht="12.75" customHeight="1" x14ac:dyDescent="0.25">
      <c r="A12" s="169">
        <v>2010</v>
      </c>
      <c r="B12" s="160">
        <v>434</v>
      </c>
      <c r="C12" s="160">
        <v>291</v>
      </c>
      <c r="D12" s="160">
        <v>725</v>
      </c>
      <c r="E12" s="850">
        <v>69.36</v>
      </c>
      <c r="F12" s="850">
        <v>69.47</v>
      </c>
      <c r="G12" s="850">
        <v>69.400000000000006</v>
      </c>
      <c r="H12" s="850">
        <v>3.88</v>
      </c>
      <c r="I12" s="850">
        <v>4.51</v>
      </c>
      <c r="J12" s="850">
        <v>4.13</v>
      </c>
      <c r="K12" s="850">
        <v>23.61</v>
      </c>
      <c r="L12" s="850">
        <v>21.56</v>
      </c>
      <c r="M12" s="850">
        <v>22.8</v>
      </c>
      <c r="N12" s="850">
        <v>3.15</v>
      </c>
      <c r="O12" s="850">
        <v>4.45</v>
      </c>
      <c r="P12" s="850">
        <v>3.67</v>
      </c>
      <c r="Q12" s="1191"/>
    </row>
    <row r="13" spans="1:20" ht="12.75" customHeight="1" x14ac:dyDescent="0.25">
      <c r="A13" s="169">
        <v>2011</v>
      </c>
      <c r="B13" s="160">
        <v>364</v>
      </c>
      <c r="C13" s="160">
        <v>261</v>
      </c>
      <c r="D13" s="160">
        <v>626</v>
      </c>
      <c r="E13" s="850">
        <v>67.44</v>
      </c>
      <c r="F13" s="850">
        <v>66.98</v>
      </c>
      <c r="G13" s="850">
        <v>67.31</v>
      </c>
      <c r="H13" s="850">
        <v>3.1</v>
      </c>
      <c r="I13" s="850">
        <v>3.08</v>
      </c>
      <c r="J13" s="850">
        <v>3.09</v>
      </c>
      <c r="K13" s="850">
        <v>26.16</v>
      </c>
      <c r="L13" s="850">
        <v>23.88</v>
      </c>
      <c r="M13" s="850">
        <v>25.23</v>
      </c>
      <c r="N13" s="850">
        <v>3.29</v>
      </c>
      <c r="O13" s="850">
        <v>6.06</v>
      </c>
      <c r="P13" s="850">
        <v>4.37</v>
      </c>
      <c r="Q13" s="1191"/>
    </row>
    <row r="14" spans="1:20" ht="12.75" customHeight="1" x14ac:dyDescent="0.25">
      <c r="A14" s="169" t="s">
        <v>89</v>
      </c>
      <c r="B14" s="160">
        <v>334</v>
      </c>
      <c r="C14" s="160">
        <v>252</v>
      </c>
      <c r="D14" s="160">
        <v>586</v>
      </c>
      <c r="E14" s="850">
        <v>74.8</v>
      </c>
      <c r="F14" s="850">
        <v>72.17</v>
      </c>
      <c r="G14" s="850">
        <v>73.709999999999994</v>
      </c>
      <c r="H14" s="850">
        <v>2.63</v>
      </c>
      <c r="I14" s="850">
        <v>3.8</v>
      </c>
      <c r="J14" s="850">
        <v>3.11</v>
      </c>
      <c r="K14" s="850">
        <v>20.04</v>
      </c>
      <c r="L14" s="850">
        <v>20.92</v>
      </c>
      <c r="M14" s="850">
        <v>20.399999999999999</v>
      </c>
      <c r="N14" s="850">
        <v>2.5299999999999998</v>
      </c>
      <c r="O14" s="850">
        <v>3.1</v>
      </c>
      <c r="P14" s="850">
        <v>2.77</v>
      </c>
      <c r="Q14" s="1191"/>
    </row>
    <row r="15" spans="1:20" ht="12.75" customHeight="1" x14ac:dyDescent="0.25">
      <c r="A15" s="169" t="s">
        <v>90</v>
      </c>
      <c r="B15" s="160">
        <v>350</v>
      </c>
      <c r="C15" s="160">
        <v>281</v>
      </c>
      <c r="D15" s="160">
        <v>632</v>
      </c>
      <c r="E15" s="850">
        <v>65.099999999999994</v>
      </c>
      <c r="F15" s="850">
        <v>60.42</v>
      </c>
      <c r="G15" s="850">
        <v>63.22</v>
      </c>
      <c r="H15" s="850">
        <v>4.2</v>
      </c>
      <c r="I15" s="850">
        <v>6.38</v>
      </c>
      <c r="J15" s="850">
        <v>5.09</v>
      </c>
      <c r="K15" s="850">
        <v>29.39</v>
      </c>
      <c r="L15" s="850">
        <v>28.67</v>
      </c>
      <c r="M15" s="850">
        <v>29.05</v>
      </c>
      <c r="N15" s="850">
        <v>1.31</v>
      </c>
      <c r="O15" s="850">
        <v>4.54</v>
      </c>
      <c r="P15" s="850">
        <v>2.64</v>
      </c>
    </row>
    <row r="16" spans="1:20" ht="12.75" customHeight="1" x14ac:dyDescent="0.25">
      <c r="A16" s="169">
        <v>2013</v>
      </c>
      <c r="B16" s="160">
        <v>416</v>
      </c>
      <c r="C16" s="160">
        <v>312</v>
      </c>
      <c r="D16" s="160">
        <v>733</v>
      </c>
      <c r="E16" s="850">
        <v>55.5</v>
      </c>
      <c r="F16" s="850">
        <v>60.99</v>
      </c>
      <c r="G16" s="850">
        <v>57.56</v>
      </c>
      <c r="H16" s="850">
        <v>4.8600000000000003</v>
      </c>
      <c r="I16" s="850">
        <v>5.75</v>
      </c>
      <c r="J16" s="850">
        <v>5.32</v>
      </c>
      <c r="K16" s="850">
        <v>37.53</v>
      </c>
      <c r="L16" s="850">
        <v>30.83</v>
      </c>
      <c r="M16" s="850">
        <v>34.770000000000003</v>
      </c>
      <c r="N16" s="850">
        <v>2.1</v>
      </c>
      <c r="O16" s="850">
        <v>2.4300000000000002</v>
      </c>
      <c r="P16" s="850">
        <v>2.35</v>
      </c>
    </row>
    <row r="17" spans="1:16" ht="12.75" customHeight="1" x14ac:dyDescent="0.25">
      <c r="A17" s="169">
        <v>2014</v>
      </c>
      <c r="B17" s="160">
        <v>368</v>
      </c>
      <c r="C17" s="160">
        <v>272</v>
      </c>
      <c r="D17" s="160">
        <v>643</v>
      </c>
      <c r="E17" s="850">
        <v>56.24</v>
      </c>
      <c r="F17" s="850">
        <v>61.29</v>
      </c>
      <c r="G17" s="850">
        <v>58.31</v>
      </c>
      <c r="H17" s="850">
        <v>4.49</v>
      </c>
      <c r="I17" s="850">
        <v>6.79</v>
      </c>
      <c r="J17" s="850">
        <v>5.39</v>
      </c>
      <c r="K17" s="850">
        <v>38.4</v>
      </c>
      <c r="L17" s="850">
        <v>29.43</v>
      </c>
      <c r="M17" s="850">
        <v>34.79</v>
      </c>
      <c r="N17" s="850">
        <v>0.87</v>
      </c>
      <c r="O17" s="850">
        <v>2.4900000000000002</v>
      </c>
      <c r="P17" s="850">
        <v>1.51</v>
      </c>
    </row>
    <row r="18" spans="1:16" ht="12.75" customHeight="1" x14ac:dyDescent="0.25">
      <c r="A18" s="169">
        <v>2015</v>
      </c>
      <c r="B18" s="160">
        <v>349</v>
      </c>
      <c r="C18" s="160">
        <v>264</v>
      </c>
      <c r="D18" s="160">
        <v>619</v>
      </c>
      <c r="E18" s="850">
        <v>67.58</v>
      </c>
      <c r="F18" s="850">
        <v>64.66</v>
      </c>
      <c r="G18" s="850">
        <v>66.34</v>
      </c>
      <c r="H18" s="850">
        <v>3.72</v>
      </c>
      <c r="I18" s="850">
        <v>3.28</v>
      </c>
      <c r="J18" s="850">
        <v>3.65</v>
      </c>
      <c r="K18" s="850">
        <v>27.1</v>
      </c>
      <c r="L18" s="850">
        <v>28.14</v>
      </c>
      <c r="M18" s="850">
        <v>27.44</v>
      </c>
      <c r="N18" s="850">
        <v>1.61</v>
      </c>
      <c r="O18" s="850">
        <v>3.92</v>
      </c>
      <c r="P18" s="850">
        <v>2.57</v>
      </c>
    </row>
    <row r="19" spans="1:16" ht="12.75" customHeight="1" x14ac:dyDescent="0.25">
      <c r="A19" s="169">
        <v>2016</v>
      </c>
      <c r="B19" s="160">
        <v>389</v>
      </c>
      <c r="C19" s="160">
        <v>290</v>
      </c>
      <c r="D19" s="160">
        <v>699</v>
      </c>
      <c r="E19" s="850">
        <v>66.52</v>
      </c>
      <c r="F19" s="850">
        <v>69.27</v>
      </c>
      <c r="G19" s="850">
        <v>66.66</v>
      </c>
      <c r="H19" s="850">
        <v>3.35</v>
      </c>
      <c r="I19" s="850">
        <v>5.7</v>
      </c>
      <c r="J19" s="850">
        <v>4.5199999999999996</v>
      </c>
      <c r="K19" s="850">
        <v>28.29</v>
      </c>
      <c r="L19" s="850">
        <v>23.18</v>
      </c>
      <c r="M19" s="850">
        <v>26.9</v>
      </c>
      <c r="N19" s="850">
        <v>1.85</v>
      </c>
      <c r="O19" s="850">
        <v>1.85</v>
      </c>
      <c r="P19" s="850">
        <v>1.93</v>
      </c>
    </row>
    <row r="20" spans="1:16" x14ac:dyDescent="0.25">
      <c r="A20" s="363">
        <v>2017</v>
      </c>
      <c r="B20" s="160">
        <v>435</v>
      </c>
      <c r="C20" s="160">
        <v>323</v>
      </c>
      <c r="D20" s="160">
        <v>776</v>
      </c>
      <c r="E20" s="850">
        <v>70.489999999999995</v>
      </c>
      <c r="F20" s="850">
        <v>66.25</v>
      </c>
      <c r="G20" s="850">
        <v>68.349999999999994</v>
      </c>
      <c r="H20" s="850">
        <v>3.69</v>
      </c>
      <c r="I20" s="850">
        <v>7.41</v>
      </c>
      <c r="J20" s="850">
        <v>5.0999999999999996</v>
      </c>
      <c r="K20" s="850">
        <v>25.53</v>
      </c>
      <c r="L20" s="850">
        <v>25.68</v>
      </c>
      <c r="M20" s="850">
        <v>26.13</v>
      </c>
      <c r="N20" s="850">
        <v>0.28999999999999998</v>
      </c>
      <c r="O20" s="850">
        <v>0.66</v>
      </c>
      <c r="P20" s="850">
        <v>0.42</v>
      </c>
    </row>
    <row r="21" spans="1:16" x14ac:dyDescent="0.25">
      <c r="A21" s="363">
        <v>2018</v>
      </c>
      <c r="B21" s="160">
        <v>389</v>
      </c>
      <c r="C21" s="160">
        <v>329</v>
      </c>
      <c r="D21" s="160">
        <v>729</v>
      </c>
      <c r="E21" s="850">
        <v>65.14</v>
      </c>
      <c r="F21" s="850">
        <v>73.150000000000006</v>
      </c>
      <c r="G21" s="850">
        <v>67.959999999999994</v>
      </c>
      <c r="H21" s="850">
        <v>3.13</v>
      </c>
      <c r="I21" s="850">
        <v>3.81</v>
      </c>
      <c r="J21" s="850">
        <v>3.75</v>
      </c>
      <c r="K21" s="850">
        <v>31.36</v>
      </c>
      <c r="L21" s="850">
        <v>22.24</v>
      </c>
      <c r="M21" s="850">
        <v>27.75</v>
      </c>
      <c r="N21" s="850">
        <v>0.37</v>
      </c>
      <c r="O21" s="850">
        <v>0.8</v>
      </c>
      <c r="P21" s="850">
        <v>0.54</v>
      </c>
    </row>
    <row r="22" spans="1:16" x14ac:dyDescent="0.25">
      <c r="A22" s="363">
        <v>2019</v>
      </c>
      <c r="B22" s="160">
        <v>407</v>
      </c>
      <c r="C22" s="160">
        <v>283</v>
      </c>
      <c r="D22" s="160">
        <v>710</v>
      </c>
      <c r="E22" s="850">
        <v>67.03</v>
      </c>
      <c r="F22" s="850">
        <v>70.09</v>
      </c>
      <c r="G22" s="850">
        <v>67.930000000000007</v>
      </c>
      <c r="H22" s="850">
        <v>5.0199999999999996</v>
      </c>
      <c r="I22" s="850">
        <v>5.97</v>
      </c>
      <c r="J22" s="850">
        <v>5.48</v>
      </c>
      <c r="K22" s="850">
        <v>27.37</v>
      </c>
      <c r="L22" s="850">
        <v>23.54</v>
      </c>
      <c r="M22" s="850">
        <v>26.09</v>
      </c>
      <c r="N22" s="850">
        <v>0.57999999999999996</v>
      </c>
      <c r="O22" s="850">
        <v>0.4</v>
      </c>
      <c r="P22" s="850">
        <v>0.5</v>
      </c>
    </row>
    <row r="23" spans="1:16" ht="6" customHeight="1" x14ac:dyDescent="0.3">
      <c r="A23" s="1120"/>
      <c r="B23" s="1121"/>
      <c r="C23" s="1121"/>
      <c r="D23" s="1121"/>
      <c r="E23" s="1122"/>
      <c r="F23" s="1122"/>
      <c r="G23" s="1122"/>
      <c r="H23" s="1122"/>
      <c r="I23" s="1122"/>
      <c r="J23" s="1122"/>
      <c r="K23" s="1122"/>
      <c r="L23" s="1122"/>
      <c r="M23" s="1122"/>
      <c r="N23" s="1122"/>
      <c r="O23" s="1122"/>
      <c r="P23" s="1122"/>
    </row>
    <row r="24" spans="1:16" ht="30" customHeight="1" x14ac:dyDescent="0.25">
      <c r="A24" s="1299" t="s">
        <v>163</v>
      </c>
      <c r="B24" s="1299"/>
      <c r="C24" s="1299"/>
      <c r="D24" s="1299"/>
      <c r="E24" s="1299"/>
      <c r="F24" s="1299"/>
      <c r="G24" s="1299"/>
      <c r="H24" s="1299"/>
      <c r="I24" s="1299"/>
      <c r="J24" s="1299"/>
      <c r="K24" s="1299"/>
      <c r="L24" s="1299"/>
      <c r="M24" s="1299"/>
      <c r="N24" s="1299"/>
      <c r="O24" s="1299"/>
      <c r="P24" s="1299"/>
    </row>
    <row r="25" spans="1:16" s="34" customFormat="1" ht="6" customHeight="1" x14ac:dyDescent="0.35">
      <c r="A25" s="376" t="s">
        <v>39</v>
      </c>
      <c r="B25" s="502"/>
      <c r="C25" s="502"/>
      <c r="D25" s="502"/>
      <c r="E25" s="502"/>
      <c r="F25" s="502"/>
      <c r="G25" s="502"/>
      <c r="H25" s="502"/>
      <c r="I25" s="502"/>
      <c r="J25" s="502"/>
      <c r="K25" s="502"/>
      <c r="L25" s="502"/>
      <c r="M25" s="502"/>
      <c r="N25" s="502"/>
      <c r="O25" s="75"/>
      <c r="P25" s="75"/>
    </row>
    <row r="26" spans="1:16" s="34" customFormat="1" ht="12.75" customHeight="1" x14ac:dyDescent="0.35">
      <c r="A26" s="1298" t="s">
        <v>192</v>
      </c>
      <c r="B26" s="1298"/>
      <c r="C26" s="1298"/>
      <c r="D26" s="1298"/>
      <c r="E26" s="1298"/>
      <c r="F26" s="1298"/>
      <c r="G26" s="1298"/>
      <c r="H26" s="1298"/>
      <c r="I26" s="1298"/>
      <c r="J26" s="1298"/>
      <c r="K26" s="1298"/>
      <c r="L26" s="1298"/>
      <c r="M26" s="1298"/>
      <c r="N26" s="1298"/>
      <c r="O26" s="1298"/>
      <c r="P26" s="1298"/>
    </row>
    <row r="38" spans="1:1" x14ac:dyDescent="0.25">
      <c r="A38" s="1089"/>
    </row>
    <row r="39" spans="1:1" x14ac:dyDescent="0.25">
      <c r="A39" s="1089"/>
    </row>
    <row r="40" spans="1:1" x14ac:dyDescent="0.25">
      <c r="A40" s="1089"/>
    </row>
    <row r="41" spans="1:1" x14ac:dyDescent="0.25">
      <c r="A41" s="1089"/>
    </row>
    <row r="42" spans="1:1" x14ac:dyDescent="0.25">
      <c r="A42" s="1089"/>
    </row>
    <row r="43" spans="1:1" x14ac:dyDescent="0.25">
      <c r="A43" s="1089"/>
    </row>
    <row r="44" spans="1:1" x14ac:dyDescent="0.25">
      <c r="A44" s="1089"/>
    </row>
  </sheetData>
  <mergeCells count="9">
    <mergeCell ref="A24:P24"/>
    <mergeCell ref="A26:P26"/>
    <mergeCell ref="P1:T1"/>
    <mergeCell ref="A2:P2"/>
    <mergeCell ref="B3:D3"/>
    <mergeCell ref="E3:G3"/>
    <mergeCell ref="H3:J3"/>
    <mergeCell ref="K3:M3"/>
    <mergeCell ref="N3:P3"/>
  </mergeCells>
  <hyperlinks>
    <hyperlink ref="P1:S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B46"/>
  <sheetViews>
    <sheetView zoomScaleNormal="100" workbookViewId="0">
      <pane ySplit="4" topLeftCell="A20" activePane="bottomLeft" state="frozen"/>
      <selection activeCell="I6" sqref="I6:I13"/>
      <selection pane="bottomLeft" activeCell="O1" sqref="O1:T1"/>
    </sheetView>
  </sheetViews>
  <sheetFormatPr defaultColWidth="8.81640625" defaultRowHeight="12.5" x14ac:dyDescent="0.25"/>
  <cols>
    <col min="1" max="19" width="6.7265625" style="1089" customWidth="1"/>
    <col min="20" max="20" width="8.81640625" style="1089"/>
    <col min="21" max="21" width="9.54296875" style="1089" bestFit="1" customWidth="1"/>
    <col min="22" max="16384" width="8.81640625" style="1089"/>
  </cols>
  <sheetData>
    <row r="1" spans="1:20" s="63" customFormat="1" ht="30" customHeight="1" x14ac:dyDescent="0.3">
      <c r="A1" s="73"/>
      <c r="B1" s="363"/>
      <c r="C1" s="102"/>
      <c r="D1" s="102"/>
      <c r="E1" s="503"/>
      <c r="F1" s="503"/>
      <c r="G1" s="503"/>
      <c r="H1" s="503"/>
      <c r="I1" s="503"/>
      <c r="J1" s="503"/>
      <c r="K1" s="503"/>
      <c r="L1" s="503"/>
      <c r="M1" s="503"/>
      <c r="N1" s="503"/>
      <c r="O1" s="1293" t="s">
        <v>315</v>
      </c>
      <c r="P1" s="1293"/>
      <c r="Q1" s="1294"/>
      <c r="R1" s="1294"/>
      <c r="S1" s="1294"/>
      <c r="T1" s="1307"/>
    </row>
    <row r="2" spans="1:20" s="1083" customFormat="1" ht="15" customHeight="1" x14ac:dyDescent="0.3">
      <c r="A2" s="1300" t="s">
        <v>584</v>
      </c>
      <c r="B2" s="1300"/>
      <c r="C2" s="1300"/>
      <c r="D2" s="1300"/>
      <c r="E2" s="1300"/>
      <c r="F2" s="1300"/>
      <c r="G2" s="1300"/>
      <c r="H2" s="1300"/>
      <c r="I2" s="1300"/>
      <c r="J2" s="1300"/>
      <c r="K2" s="1300"/>
      <c r="L2" s="1300"/>
      <c r="M2" s="1300"/>
      <c r="N2" s="1300"/>
      <c r="O2" s="1300"/>
      <c r="P2" s="1300"/>
      <c r="Q2" s="1300"/>
      <c r="R2" s="1300"/>
      <c r="S2" s="1300"/>
    </row>
    <row r="3" spans="1:20" ht="15" customHeight="1" x14ac:dyDescent="0.25">
      <c r="A3" s="534"/>
      <c r="B3" s="1373" t="s">
        <v>276</v>
      </c>
      <c r="C3" s="1373"/>
      <c r="D3" s="1373"/>
      <c r="E3" s="1374" t="s">
        <v>18</v>
      </c>
      <c r="F3" s="1374"/>
      <c r="G3" s="1374"/>
      <c r="H3" s="1374" t="s">
        <v>182</v>
      </c>
      <c r="I3" s="1374"/>
      <c r="J3" s="1374"/>
      <c r="K3" s="1374" t="s">
        <v>183</v>
      </c>
      <c r="L3" s="1374"/>
      <c r="M3" s="1374"/>
      <c r="N3" s="1374" t="s">
        <v>119</v>
      </c>
      <c r="O3" s="1374"/>
      <c r="P3" s="1374"/>
      <c r="Q3" s="1374" t="s">
        <v>35</v>
      </c>
      <c r="R3" s="1374"/>
      <c r="S3" s="1374"/>
    </row>
    <row r="4" spans="1:20" ht="15" customHeight="1" x14ac:dyDescent="0.3">
      <c r="A4" s="122" t="s">
        <v>39</v>
      </c>
      <c r="B4" s="1091" t="s">
        <v>28</v>
      </c>
      <c r="C4" s="1091" t="s">
        <v>29</v>
      </c>
      <c r="D4" s="1091" t="s">
        <v>364</v>
      </c>
      <c r="E4" s="1091" t="s">
        <v>28</v>
      </c>
      <c r="F4" s="1091" t="s">
        <v>29</v>
      </c>
      <c r="G4" s="1091" t="s">
        <v>364</v>
      </c>
      <c r="H4" s="1091" t="s">
        <v>28</v>
      </c>
      <c r="I4" s="1091" t="s">
        <v>29</v>
      </c>
      <c r="J4" s="1091" t="s">
        <v>364</v>
      </c>
      <c r="K4" s="1091" t="s">
        <v>28</v>
      </c>
      <c r="L4" s="1091" t="s">
        <v>29</v>
      </c>
      <c r="M4" s="1091" t="s">
        <v>364</v>
      </c>
      <c r="N4" s="1091" t="s">
        <v>28</v>
      </c>
      <c r="O4" s="1091" t="s">
        <v>29</v>
      </c>
      <c r="P4" s="1091" t="s">
        <v>364</v>
      </c>
      <c r="Q4" s="1091" t="s">
        <v>28</v>
      </c>
      <c r="R4" s="1091" t="s">
        <v>29</v>
      </c>
      <c r="S4" s="1091" t="s">
        <v>364</v>
      </c>
    </row>
    <row r="5" spans="1:20" ht="6" customHeight="1" x14ac:dyDescent="0.25">
      <c r="A5" s="534"/>
      <c r="B5" s="12"/>
      <c r="C5" s="12"/>
      <c r="D5" s="12"/>
      <c r="E5" s="176"/>
      <c r="F5" s="176"/>
      <c r="G5" s="176"/>
      <c r="H5" s="12"/>
      <c r="I5" s="12"/>
      <c r="J5" s="12"/>
      <c r="K5" s="12"/>
      <c r="L5" s="12"/>
      <c r="M5" s="12"/>
      <c r="N5" s="12"/>
      <c r="O5" s="12"/>
      <c r="P5" s="12"/>
      <c r="Q5" s="12"/>
      <c r="R5" s="12"/>
      <c r="S5" s="12"/>
    </row>
    <row r="6" spans="1:20" ht="12.75" customHeight="1" x14ac:dyDescent="0.25">
      <c r="A6" s="534">
        <v>1989</v>
      </c>
      <c r="B6" s="850">
        <v>96.71</v>
      </c>
      <c r="C6" s="850">
        <v>97.1</v>
      </c>
      <c r="D6" s="850">
        <v>96.9</v>
      </c>
      <c r="E6" s="850">
        <v>1.82</v>
      </c>
      <c r="F6" s="850">
        <v>0.98</v>
      </c>
      <c r="G6" s="850">
        <v>1.41</v>
      </c>
      <c r="H6" s="850">
        <v>0.61</v>
      </c>
      <c r="I6" s="850">
        <v>0.7</v>
      </c>
      <c r="J6" s="850">
        <v>0.65</v>
      </c>
      <c r="K6" s="850">
        <v>0.4</v>
      </c>
      <c r="L6" s="850">
        <v>0.7</v>
      </c>
      <c r="M6" s="850">
        <v>0.55000000000000004</v>
      </c>
      <c r="N6" s="850">
        <v>0.11</v>
      </c>
      <c r="O6" s="850">
        <v>0.04</v>
      </c>
      <c r="P6" s="850">
        <v>0.08</v>
      </c>
      <c r="Q6" s="850">
        <v>0.36</v>
      </c>
      <c r="R6" s="850">
        <v>0.49</v>
      </c>
      <c r="S6" s="850">
        <v>0.42</v>
      </c>
    </row>
    <row r="7" spans="1:20" ht="15" customHeight="1" x14ac:dyDescent="0.25">
      <c r="A7" s="534">
        <v>1990</v>
      </c>
      <c r="B7" s="850">
        <v>95.9</v>
      </c>
      <c r="C7" s="850">
        <v>96.68</v>
      </c>
      <c r="D7" s="850">
        <v>96.28</v>
      </c>
      <c r="E7" s="850">
        <v>1.65</v>
      </c>
      <c r="F7" s="850">
        <v>1.49</v>
      </c>
      <c r="G7" s="850">
        <v>1.57</v>
      </c>
      <c r="H7" s="850">
        <v>0.73</v>
      </c>
      <c r="I7" s="850">
        <v>0.68</v>
      </c>
      <c r="J7" s="850">
        <v>0.7</v>
      </c>
      <c r="K7" s="850">
        <v>0.68</v>
      </c>
      <c r="L7" s="850">
        <v>0.57999999999999996</v>
      </c>
      <c r="M7" s="850">
        <v>0.64</v>
      </c>
      <c r="N7" s="850">
        <v>0.47</v>
      </c>
      <c r="O7" s="850">
        <v>0.23</v>
      </c>
      <c r="P7" s="850">
        <v>0.35</v>
      </c>
      <c r="Q7" s="850">
        <v>0.56999999999999995</v>
      </c>
      <c r="R7" s="850">
        <v>0.34</v>
      </c>
      <c r="S7" s="850">
        <v>0.46</v>
      </c>
    </row>
    <row r="8" spans="1:20" ht="12.75" customHeight="1" x14ac:dyDescent="0.25">
      <c r="A8" s="534">
        <v>1991</v>
      </c>
      <c r="B8" s="850">
        <v>96.74</v>
      </c>
      <c r="C8" s="850">
        <v>96.48</v>
      </c>
      <c r="D8" s="850">
        <v>96.62</v>
      </c>
      <c r="E8" s="850">
        <v>1.58</v>
      </c>
      <c r="F8" s="850">
        <v>1.48</v>
      </c>
      <c r="G8" s="850">
        <v>1.53</v>
      </c>
      <c r="H8" s="850">
        <v>0.72</v>
      </c>
      <c r="I8" s="850">
        <v>0.68</v>
      </c>
      <c r="J8" s="850">
        <v>0.7</v>
      </c>
      <c r="K8" s="850">
        <v>0.43</v>
      </c>
      <c r="L8" s="850">
        <v>0.82</v>
      </c>
      <c r="M8" s="850">
        <v>0.62</v>
      </c>
      <c r="N8" s="850">
        <v>0.16</v>
      </c>
      <c r="O8" s="850">
        <v>0.31</v>
      </c>
      <c r="P8" s="850">
        <v>0.23</v>
      </c>
      <c r="Q8" s="850">
        <v>0.37</v>
      </c>
      <c r="R8" s="850">
        <v>0.23</v>
      </c>
      <c r="S8" s="850">
        <v>0.3</v>
      </c>
    </row>
    <row r="9" spans="1:20" ht="12.75" customHeight="1" x14ac:dyDescent="0.25">
      <c r="A9" s="534">
        <v>1992</v>
      </c>
      <c r="B9" s="850">
        <v>95.69</v>
      </c>
      <c r="C9" s="850">
        <v>96.75</v>
      </c>
      <c r="D9" s="850">
        <v>96.21</v>
      </c>
      <c r="E9" s="850">
        <v>1.96</v>
      </c>
      <c r="F9" s="850">
        <v>1.46</v>
      </c>
      <c r="G9" s="850">
        <v>1.71</v>
      </c>
      <c r="H9" s="850">
        <v>0.85</v>
      </c>
      <c r="I9" s="850">
        <v>0.99</v>
      </c>
      <c r="J9" s="850">
        <v>0.92</v>
      </c>
      <c r="K9" s="850">
        <v>0.97</v>
      </c>
      <c r="L9" s="850">
        <v>0.42</v>
      </c>
      <c r="M9" s="850">
        <v>0.71</v>
      </c>
      <c r="N9" s="850">
        <v>0.3</v>
      </c>
      <c r="O9" s="850">
        <v>0.24</v>
      </c>
      <c r="P9" s="850">
        <v>0.27</v>
      </c>
      <c r="Q9" s="850">
        <v>0.23</v>
      </c>
      <c r="R9" s="850">
        <v>0.14000000000000001</v>
      </c>
      <c r="S9" s="850">
        <v>0.19</v>
      </c>
    </row>
    <row r="10" spans="1:20" ht="12.75" customHeight="1" x14ac:dyDescent="0.25">
      <c r="A10" s="534">
        <v>1993</v>
      </c>
      <c r="B10" s="850">
        <v>95.14</v>
      </c>
      <c r="C10" s="850">
        <v>95.38</v>
      </c>
      <c r="D10" s="850">
        <v>95.25</v>
      </c>
      <c r="E10" s="850">
        <v>1.78</v>
      </c>
      <c r="F10" s="850">
        <v>1.87</v>
      </c>
      <c r="G10" s="850">
        <v>1.82</v>
      </c>
      <c r="H10" s="850">
        <v>1.22</v>
      </c>
      <c r="I10" s="850">
        <v>1.41</v>
      </c>
      <c r="J10" s="850">
        <v>1.31</v>
      </c>
      <c r="K10" s="850">
        <v>0.79</v>
      </c>
      <c r="L10" s="850">
        <v>0.42</v>
      </c>
      <c r="M10" s="850">
        <v>0.61</v>
      </c>
      <c r="N10" s="850">
        <v>0.52</v>
      </c>
      <c r="O10" s="850">
        <v>0.25</v>
      </c>
      <c r="P10" s="850">
        <v>0.39</v>
      </c>
      <c r="Q10" s="850">
        <v>0.56999999999999995</v>
      </c>
      <c r="R10" s="850">
        <v>0.67</v>
      </c>
      <c r="S10" s="850">
        <v>0.61</v>
      </c>
    </row>
    <row r="11" spans="1:20" ht="12.75" customHeight="1" x14ac:dyDescent="0.25">
      <c r="A11" s="534">
        <v>1994</v>
      </c>
      <c r="B11" s="850">
        <v>94.85</v>
      </c>
      <c r="C11" s="850">
        <v>95.34</v>
      </c>
      <c r="D11" s="850">
        <v>95.09</v>
      </c>
      <c r="E11" s="850">
        <v>2.04</v>
      </c>
      <c r="F11" s="850">
        <v>1.98</v>
      </c>
      <c r="G11" s="850">
        <v>2.0099999999999998</v>
      </c>
      <c r="H11" s="850">
        <v>1.41</v>
      </c>
      <c r="I11" s="850">
        <v>0.9</v>
      </c>
      <c r="J11" s="850">
        <v>1.1599999999999999</v>
      </c>
      <c r="K11" s="850">
        <v>0.77</v>
      </c>
      <c r="L11" s="850">
        <v>0.9</v>
      </c>
      <c r="M11" s="850">
        <v>0.83</v>
      </c>
      <c r="N11" s="850">
        <v>0.24</v>
      </c>
      <c r="O11" s="850">
        <v>0.24</v>
      </c>
      <c r="P11" s="850">
        <v>0.24</v>
      </c>
      <c r="Q11" s="850">
        <v>0.69</v>
      </c>
      <c r="R11" s="850">
        <v>0.65</v>
      </c>
      <c r="S11" s="850">
        <v>0.67</v>
      </c>
    </row>
    <row r="12" spans="1:20" ht="12.75" customHeight="1" x14ac:dyDescent="0.25">
      <c r="A12" s="534">
        <v>1995</v>
      </c>
      <c r="B12" s="850">
        <v>93.63</v>
      </c>
      <c r="C12" s="850">
        <v>94.63</v>
      </c>
      <c r="D12" s="850">
        <v>94.12</v>
      </c>
      <c r="E12" s="850">
        <v>2.64</v>
      </c>
      <c r="F12" s="850">
        <v>2.39</v>
      </c>
      <c r="G12" s="850">
        <v>2.52</v>
      </c>
      <c r="H12" s="850">
        <v>1.64</v>
      </c>
      <c r="I12" s="850">
        <v>1.61</v>
      </c>
      <c r="J12" s="850">
        <v>1.62</v>
      </c>
      <c r="K12" s="850">
        <v>1.28</v>
      </c>
      <c r="L12" s="850">
        <v>0.56999999999999995</v>
      </c>
      <c r="M12" s="850">
        <v>0.93</v>
      </c>
      <c r="N12" s="850">
        <v>0.23</v>
      </c>
      <c r="O12" s="850">
        <v>0.22</v>
      </c>
      <c r="P12" s="850">
        <v>0.22</v>
      </c>
      <c r="Q12" s="850">
        <v>0.59</v>
      </c>
      <c r="R12" s="850">
        <v>0.59</v>
      </c>
      <c r="S12" s="850">
        <v>0.59</v>
      </c>
    </row>
    <row r="13" spans="1:20" ht="12.75" customHeight="1" x14ac:dyDescent="0.25">
      <c r="A13" s="534">
        <v>1996</v>
      </c>
      <c r="B13" s="850">
        <v>90.7</v>
      </c>
      <c r="C13" s="850">
        <v>93.48</v>
      </c>
      <c r="D13" s="850">
        <v>92.05</v>
      </c>
      <c r="E13" s="850">
        <v>3.25</v>
      </c>
      <c r="F13" s="850">
        <v>2.95</v>
      </c>
      <c r="G13" s="850">
        <v>3.1</v>
      </c>
      <c r="H13" s="850">
        <v>2.2799999999999998</v>
      </c>
      <c r="I13" s="850">
        <v>1.69</v>
      </c>
      <c r="J13" s="850">
        <v>1.99</v>
      </c>
      <c r="K13" s="850">
        <v>1.46</v>
      </c>
      <c r="L13" s="850">
        <v>0.82</v>
      </c>
      <c r="M13" s="850">
        <v>1.1499999999999999</v>
      </c>
      <c r="N13" s="850">
        <v>0.7</v>
      </c>
      <c r="O13" s="850">
        <v>0.22</v>
      </c>
      <c r="P13" s="850">
        <v>0.47</v>
      </c>
      <c r="Q13" s="850">
        <v>1.61</v>
      </c>
      <c r="R13" s="850">
        <v>0.84</v>
      </c>
      <c r="S13" s="850">
        <v>1.24</v>
      </c>
    </row>
    <row r="14" spans="1:20" ht="12.75" customHeight="1" x14ac:dyDescent="0.25">
      <c r="A14" s="534">
        <v>1997</v>
      </c>
      <c r="B14" s="850">
        <v>90.93</v>
      </c>
      <c r="C14" s="850">
        <v>92.99</v>
      </c>
      <c r="D14" s="850">
        <v>91.94</v>
      </c>
      <c r="E14" s="850">
        <v>3.07</v>
      </c>
      <c r="F14" s="850">
        <v>2.94</v>
      </c>
      <c r="G14" s="850">
        <v>3.01</v>
      </c>
      <c r="H14" s="850">
        <v>2.27</v>
      </c>
      <c r="I14" s="850">
        <v>2.2000000000000002</v>
      </c>
      <c r="J14" s="850">
        <v>2.23</v>
      </c>
      <c r="K14" s="850">
        <v>2.04</v>
      </c>
      <c r="L14" s="850">
        <v>0.85</v>
      </c>
      <c r="M14" s="850">
        <v>1.46</v>
      </c>
      <c r="N14" s="850">
        <v>0.8</v>
      </c>
      <c r="O14" s="850">
        <v>0.23</v>
      </c>
      <c r="P14" s="850">
        <v>0.52</v>
      </c>
      <c r="Q14" s="850">
        <v>0.89</v>
      </c>
      <c r="R14" s="850">
        <v>0.79</v>
      </c>
      <c r="S14" s="850">
        <v>0.84</v>
      </c>
    </row>
    <row r="15" spans="1:20" ht="12.75" customHeight="1" x14ac:dyDescent="0.25">
      <c r="A15" s="534">
        <v>1998</v>
      </c>
      <c r="B15" s="850">
        <v>89.16</v>
      </c>
      <c r="C15" s="850">
        <v>93.98</v>
      </c>
      <c r="D15" s="850">
        <v>91.5</v>
      </c>
      <c r="E15" s="850">
        <v>3.26</v>
      </c>
      <c r="F15" s="850">
        <v>2.08</v>
      </c>
      <c r="G15" s="850">
        <v>2.69</v>
      </c>
      <c r="H15" s="850">
        <v>2.7</v>
      </c>
      <c r="I15" s="850">
        <v>1.94</v>
      </c>
      <c r="J15" s="850">
        <v>2.33</v>
      </c>
      <c r="K15" s="850">
        <v>1.93</v>
      </c>
      <c r="L15" s="850">
        <v>0.82</v>
      </c>
      <c r="M15" s="850">
        <v>1.4</v>
      </c>
      <c r="N15" s="850">
        <v>0.85</v>
      </c>
      <c r="O15" s="850">
        <v>0.4</v>
      </c>
      <c r="P15" s="850">
        <v>0.63</v>
      </c>
      <c r="Q15" s="850">
        <v>2.09</v>
      </c>
      <c r="R15" s="850">
        <v>0.78</v>
      </c>
      <c r="S15" s="850">
        <v>1.45</v>
      </c>
    </row>
    <row r="16" spans="1:20" ht="12.75" customHeight="1" x14ac:dyDescent="0.25">
      <c r="A16" s="534">
        <v>1999</v>
      </c>
      <c r="B16" s="850">
        <v>90.12</v>
      </c>
      <c r="C16" s="850">
        <v>92.67</v>
      </c>
      <c r="D16" s="850">
        <v>91.36</v>
      </c>
      <c r="E16" s="850">
        <v>3.4</v>
      </c>
      <c r="F16" s="850">
        <v>3.41</v>
      </c>
      <c r="G16" s="850">
        <v>3.41</v>
      </c>
      <c r="H16" s="850">
        <v>2.71</v>
      </c>
      <c r="I16" s="850">
        <v>1.76</v>
      </c>
      <c r="J16" s="850">
        <v>2.25</v>
      </c>
      <c r="K16" s="850">
        <v>1.92</v>
      </c>
      <c r="L16" s="850">
        <v>1.3</v>
      </c>
      <c r="M16" s="850">
        <v>1.62</v>
      </c>
      <c r="N16" s="850">
        <v>0.71</v>
      </c>
      <c r="O16" s="850">
        <v>0.26</v>
      </c>
      <c r="P16" s="850">
        <v>0.49</v>
      </c>
      <c r="Q16" s="850">
        <v>1.1499999999999999</v>
      </c>
      <c r="R16" s="850">
        <v>0.59</v>
      </c>
      <c r="S16" s="850">
        <v>0.88</v>
      </c>
    </row>
    <row r="17" spans="1:28" ht="12.75" customHeight="1" x14ac:dyDescent="0.25">
      <c r="A17" s="534">
        <v>2000</v>
      </c>
      <c r="B17" s="850">
        <v>90.2</v>
      </c>
      <c r="C17" s="850">
        <v>92.23</v>
      </c>
      <c r="D17" s="850">
        <v>91.22</v>
      </c>
      <c r="E17" s="850">
        <v>3.41</v>
      </c>
      <c r="F17" s="850">
        <v>2.79</v>
      </c>
      <c r="G17" s="850">
        <v>3.1</v>
      </c>
      <c r="H17" s="850">
        <v>2.52</v>
      </c>
      <c r="I17" s="850">
        <v>2.06</v>
      </c>
      <c r="J17" s="850">
        <v>2.2799999999999998</v>
      </c>
      <c r="K17" s="850">
        <v>1.1499999999999999</v>
      </c>
      <c r="L17" s="850">
        <v>1.42</v>
      </c>
      <c r="M17" s="850">
        <v>1.28</v>
      </c>
      <c r="N17" s="850">
        <v>0.92</v>
      </c>
      <c r="O17" s="850">
        <v>0.44</v>
      </c>
      <c r="P17" s="850">
        <v>0.68</v>
      </c>
      <c r="Q17" s="850">
        <v>1.81</v>
      </c>
      <c r="R17" s="850">
        <v>1.07</v>
      </c>
      <c r="S17" s="850">
        <v>1.44</v>
      </c>
    </row>
    <row r="18" spans="1:28" ht="12.75" customHeight="1" x14ac:dyDescent="0.25">
      <c r="A18" s="534">
        <v>2001</v>
      </c>
      <c r="B18" s="850">
        <v>90.64</v>
      </c>
      <c r="C18" s="850">
        <v>92.1</v>
      </c>
      <c r="D18" s="850">
        <v>91.35</v>
      </c>
      <c r="E18" s="850">
        <v>3.04</v>
      </c>
      <c r="F18" s="850">
        <v>2.62</v>
      </c>
      <c r="G18" s="850">
        <v>2.84</v>
      </c>
      <c r="H18" s="850">
        <v>2.2400000000000002</v>
      </c>
      <c r="I18" s="850">
        <v>2.31</v>
      </c>
      <c r="J18" s="850">
        <v>2.27</v>
      </c>
      <c r="K18" s="850">
        <v>1.95</v>
      </c>
      <c r="L18" s="850">
        <v>1.52</v>
      </c>
      <c r="M18" s="850">
        <v>1.74</v>
      </c>
      <c r="N18" s="850">
        <v>0.87</v>
      </c>
      <c r="O18" s="850">
        <v>0.69</v>
      </c>
      <c r="P18" s="850">
        <v>0.78</v>
      </c>
      <c r="Q18" s="850">
        <v>1.27</v>
      </c>
      <c r="R18" s="850">
        <v>0.77</v>
      </c>
      <c r="S18" s="850">
        <v>1.03</v>
      </c>
    </row>
    <row r="19" spans="1:28" ht="12.75" customHeight="1" x14ac:dyDescent="0.25">
      <c r="A19" s="534">
        <v>2002</v>
      </c>
      <c r="B19" s="850">
        <v>91.74</v>
      </c>
      <c r="C19" s="850">
        <v>92.54</v>
      </c>
      <c r="D19" s="850">
        <v>92.13</v>
      </c>
      <c r="E19" s="850">
        <v>2.44</v>
      </c>
      <c r="F19" s="850">
        <v>2.14</v>
      </c>
      <c r="G19" s="850">
        <v>2.29</v>
      </c>
      <c r="H19" s="850">
        <v>2.41</v>
      </c>
      <c r="I19" s="850">
        <v>2.68</v>
      </c>
      <c r="J19" s="850">
        <v>2.54</v>
      </c>
      <c r="K19" s="850">
        <v>1.55</v>
      </c>
      <c r="L19" s="850">
        <v>1.07</v>
      </c>
      <c r="M19" s="850">
        <v>1.32</v>
      </c>
      <c r="N19" s="850">
        <v>0.96</v>
      </c>
      <c r="O19" s="850">
        <v>0.65</v>
      </c>
      <c r="P19" s="850">
        <v>0.81</v>
      </c>
      <c r="Q19" s="850">
        <v>0.9</v>
      </c>
      <c r="R19" s="850">
        <v>0.93</v>
      </c>
      <c r="S19" s="850">
        <v>0.91</v>
      </c>
    </row>
    <row r="20" spans="1:28" ht="12.75" customHeight="1" x14ac:dyDescent="0.25">
      <c r="A20" s="534">
        <v>2003</v>
      </c>
      <c r="B20" s="850">
        <v>93.24</v>
      </c>
      <c r="C20" s="850">
        <v>92.95</v>
      </c>
      <c r="D20" s="850">
        <v>93.1</v>
      </c>
      <c r="E20" s="850">
        <v>2.23</v>
      </c>
      <c r="F20" s="850">
        <v>2.46</v>
      </c>
      <c r="G20" s="850">
        <v>2.34</v>
      </c>
      <c r="H20" s="850">
        <v>1.43</v>
      </c>
      <c r="I20" s="850">
        <v>1.88</v>
      </c>
      <c r="J20" s="850">
        <v>1.65</v>
      </c>
      <c r="K20" s="850">
        <v>1.33</v>
      </c>
      <c r="L20" s="850">
        <v>1.21</v>
      </c>
      <c r="M20" s="850">
        <v>1.27</v>
      </c>
      <c r="N20" s="850">
        <v>1.05</v>
      </c>
      <c r="O20" s="850">
        <v>0.42</v>
      </c>
      <c r="P20" s="850">
        <v>0.74</v>
      </c>
      <c r="Q20" s="850">
        <v>0.72</v>
      </c>
      <c r="R20" s="850">
        <v>1.08</v>
      </c>
      <c r="S20" s="850">
        <v>0.9</v>
      </c>
    </row>
    <row r="21" spans="1:28" ht="12.75" customHeight="1" x14ac:dyDescent="0.25">
      <c r="A21" s="534">
        <v>2004</v>
      </c>
      <c r="B21" s="850">
        <v>92.51</v>
      </c>
      <c r="C21" s="850">
        <v>93.13</v>
      </c>
      <c r="D21" s="850">
        <v>92.81</v>
      </c>
      <c r="E21" s="850">
        <v>2.13</v>
      </c>
      <c r="F21" s="850">
        <v>2.73</v>
      </c>
      <c r="G21" s="850">
        <v>2.42</v>
      </c>
      <c r="H21" s="850">
        <v>2.11</v>
      </c>
      <c r="I21" s="850">
        <v>1.58</v>
      </c>
      <c r="J21" s="850">
        <v>1.85</v>
      </c>
      <c r="K21" s="850">
        <v>1.1499999999999999</v>
      </c>
      <c r="L21" s="850">
        <v>1.18</v>
      </c>
      <c r="M21" s="850">
        <v>1.17</v>
      </c>
      <c r="N21" s="850">
        <v>1.27</v>
      </c>
      <c r="O21" s="850">
        <v>0.48</v>
      </c>
      <c r="P21" s="850">
        <v>0.89</v>
      </c>
      <c r="Q21" s="850">
        <v>0.83</v>
      </c>
      <c r="R21" s="850">
        <v>0.88</v>
      </c>
      <c r="S21" s="850">
        <v>0.86</v>
      </c>
    </row>
    <row r="22" spans="1:28" ht="12.75" customHeight="1" x14ac:dyDescent="0.25">
      <c r="A22" s="534">
        <v>2005</v>
      </c>
      <c r="B22" s="850">
        <v>93.29</v>
      </c>
      <c r="C22" s="850">
        <v>92.94</v>
      </c>
      <c r="D22" s="850">
        <v>93.1</v>
      </c>
      <c r="E22" s="850">
        <v>2.57</v>
      </c>
      <c r="F22" s="850">
        <v>2.2999999999999998</v>
      </c>
      <c r="G22" s="850">
        <v>2.44</v>
      </c>
      <c r="H22" s="850">
        <v>1.43</v>
      </c>
      <c r="I22" s="850">
        <v>1.94</v>
      </c>
      <c r="J22" s="850">
        <v>1.68</v>
      </c>
      <c r="K22" s="850">
        <v>1.22</v>
      </c>
      <c r="L22" s="850">
        <v>1.28</v>
      </c>
      <c r="M22" s="850">
        <v>1.25</v>
      </c>
      <c r="N22" s="850">
        <v>0.75</v>
      </c>
      <c r="O22" s="850">
        <v>0.53</v>
      </c>
      <c r="P22" s="850">
        <v>0.64</v>
      </c>
      <c r="Q22" s="850">
        <v>0.75</v>
      </c>
      <c r="R22" s="850">
        <v>1.02</v>
      </c>
      <c r="S22" s="850">
        <v>0.9</v>
      </c>
    </row>
    <row r="23" spans="1:28" ht="12" customHeight="1" x14ac:dyDescent="0.25">
      <c r="A23" s="534">
        <v>2006</v>
      </c>
      <c r="B23" s="850">
        <v>92.94</v>
      </c>
      <c r="C23" s="850">
        <v>94.31</v>
      </c>
      <c r="D23" s="850">
        <v>93.61</v>
      </c>
      <c r="E23" s="850">
        <v>2.15</v>
      </c>
      <c r="F23" s="850">
        <v>1.73</v>
      </c>
      <c r="G23" s="850">
        <v>1.94</v>
      </c>
      <c r="H23" s="850">
        <v>1.41</v>
      </c>
      <c r="I23" s="850">
        <v>1.64</v>
      </c>
      <c r="J23" s="850">
        <v>1.52</v>
      </c>
      <c r="K23" s="850">
        <v>1.24</v>
      </c>
      <c r="L23" s="850">
        <v>0.62</v>
      </c>
      <c r="M23" s="850">
        <v>0.94</v>
      </c>
      <c r="N23" s="850">
        <v>0.86</v>
      </c>
      <c r="O23" s="850">
        <v>0.23</v>
      </c>
      <c r="P23" s="850">
        <v>0.55000000000000004</v>
      </c>
      <c r="Q23" s="850">
        <v>1.4</v>
      </c>
      <c r="R23" s="850">
        <v>1.46</v>
      </c>
      <c r="S23" s="850">
        <v>1.43</v>
      </c>
      <c r="AA23" s="188"/>
    </row>
    <row r="24" spans="1:28" ht="12.75" customHeight="1" x14ac:dyDescent="0.25">
      <c r="A24" s="534">
        <v>2007</v>
      </c>
      <c r="B24" s="850">
        <v>93.78</v>
      </c>
      <c r="C24" s="850">
        <v>94.68</v>
      </c>
      <c r="D24" s="850">
        <v>94.21</v>
      </c>
      <c r="E24" s="850">
        <v>1.75</v>
      </c>
      <c r="F24" s="850">
        <v>1.63</v>
      </c>
      <c r="G24" s="850">
        <v>1.69</v>
      </c>
      <c r="H24" s="850">
        <v>1.1599999999999999</v>
      </c>
      <c r="I24" s="850">
        <v>1.46</v>
      </c>
      <c r="J24" s="850">
        <v>1.3</v>
      </c>
      <c r="K24" s="850">
        <v>1.41</v>
      </c>
      <c r="L24" s="850">
        <v>0.76</v>
      </c>
      <c r="M24" s="850">
        <v>1.1000000000000001</v>
      </c>
      <c r="N24" s="850">
        <v>0.66</v>
      </c>
      <c r="O24" s="850">
        <v>0.54</v>
      </c>
      <c r="P24" s="850">
        <v>0.6</v>
      </c>
      <c r="Q24" s="850">
        <v>1.23</v>
      </c>
      <c r="R24" s="850">
        <v>0.93</v>
      </c>
      <c r="S24" s="850">
        <v>1.1100000000000001</v>
      </c>
      <c r="W24" s="188"/>
      <c r="X24" s="188"/>
      <c r="Y24" s="188"/>
      <c r="Z24" s="188"/>
      <c r="AA24" s="188"/>
      <c r="AB24" s="498"/>
    </row>
    <row r="25" spans="1:28" ht="12.75" customHeight="1" x14ac:dyDescent="0.25">
      <c r="A25" s="534">
        <v>2008</v>
      </c>
      <c r="B25" s="850">
        <v>93.26</v>
      </c>
      <c r="C25" s="850">
        <v>94.14</v>
      </c>
      <c r="D25" s="850">
        <v>93.68</v>
      </c>
      <c r="E25" s="850">
        <v>1.96</v>
      </c>
      <c r="F25" s="850">
        <v>1.94</v>
      </c>
      <c r="G25" s="850">
        <v>1.95</v>
      </c>
      <c r="H25" s="850">
        <v>1.87</v>
      </c>
      <c r="I25" s="850">
        <v>1.71</v>
      </c>
      <c r="J25" s="850">
        <v>1.79</v>
      </c>
      <c r="K25" s="850">
        <v>0.93</v>
      </c>
      <c r="L25" s="850">
        <v>0.74</v>
      </c>
      <c r="M25" s="850">
        <v>0.83</v>
      </c>
      <c r="N25" s="850">
        <v>1.1000000000000001</v>
      </c>
      <c r="O25" s="850">
        <v>0.19</v>
      </c>
      <c r="P25" s="850">
        <v>0.65</v>
      </c>
      <c r="Q25" s="850">
        <v>0.89</v>
      </c>
      <c r="R25" s="850">
        <v>1.29</v>
      </c>
      <c r="S25" s="850">
        <v>1.1000000000000001</v>
      </c>
      <c r="AA25" s="188"/>
      <c r="AB25" s="498"/>
    </row>
    <row r="26" spans="1:28" ht="12.75" customHeight="1" x14ac:dyDescent="0.25">
      <c r="A26" s="534">
        <v>2009</v>
      </c>
      <c r="B26" s="850">
        <v>91.21</v>
      </c>
      <c r="C26" s="850">
        <v>93.02</v>
      </c>
      <c r="D26" s="850">
        <v>92.1</v>
      </c>
      <c r="E26" s="850">
        <v>2.2200000000000002</v>
      </c>
      <c r="F26" s="850">
        <v>2.95</v>
      </c>
      <c r="G26" s="850">
        <v>2.57</v>
      </c>
      <c r="H26" s="850">
        <v>2.0299999999999998</v>
      </c>
      <c r="I26" s="850">
        <v>1.74</v>
      </c>
      <c r="J26" s="850">
        <v>1.89</v>
      </c>
      <c r="K26" s="850">
        <v>1.84</v>
      </c>
      <c r="L26" s="850">
        <v>0.92</v>
      </c>
      <c r="M26" s="850">
        <v>1.39</v>
      </c>
      <c r="N26" s="850">
        <v>1.69</v>
      </c>
      <c r="O26" s="850">
        <v>0.45</v>
      </c>
      <c r="P26" s="850">
        <v>1.08</v>
      </c>
      <c r="Q26" s="850">
        <v>1.03</v>
      </c>
      <c r="R26" s="850">
        <v>0.91</v>
      </c>
      <c r="S26" s="850">
        <v>0.97</v>
      </c>
      <c r="AA26" s="188"/>
    </row>
    <row r="27" spans="1:28" ht="12.75" customHeight="1" x14ac:dyDescent="0.25">
      <c r="A27" s="534">
        <v>2010</v>
      </c>
      <c r="B27" s="850">
        <v>90.03</v>
      </c>
      <c r="C27" s="850">
        <v>93.53</v>
      </c>
      <c r="D27" s="850">
        <v>91.72</v>
      </c>
      <c r="E27" s="850">
        <v>2.69</v>
      </c>
      <c r="F27" s="850">
        <v>2.35</v>
      </c>
      <c r="G27" s="850">
        <v>2.52</v>
      </c>
      <c r="H27" s="850">
        <v>2.31</v>
      </c>
      <c r="I27" s="850">
        <v>1.72</v>
      </c>
      <c r="J27" s="850">
        <v>2.02</v>
      </c>
      <c r="K27" s="850">
        <v>2.2799999999999998</v>
      </c>
      <c r="L27" s="850">
        <v>1.29</v>
      </c>
      <c r="M27" s="850">
        <v>1.8</v>
      </c>
      <c r="N27" s="850">
        <v>1.57</v>
      </c>
      <c r="O27" s="850">
        <v>0.19</v>
      </c>
      <c r="P27" s="850">
        <v>0.92</v>
      </c>
      <c r="Q27" s="850">
        <v>1.1299999999999999</v>
      </c>
      <c r="R27" s="850">
        <v>0.93</v>
      </c>
      <c r="S27" s="850">
        <v>1.03</v>
      </c>
      <c r="AA27" s="188"/>
    </row>
    <row r="28" spans="1:28" ht="12.75" customHeight="1" x14ac:dyDescent="0.25">
      <c r="A28" s="534">
        <v>2011</v>
      </c>
      <c r="B28" s="850">
        <v>90.18</v>
      </c>
      <c r="C28" s="850">
        <v>93.56</v>
      </c>
      <c r="D28" s="850">
        <v>91.8</v>
      </c>
      <c r="E28" s="850">
        <v>2.1</v>
      </c>
      <c r="F28" s="850">
        <v>1.91</v>
      </c>
      <c r="G28" s="850">
        <v>2.02</v>
      </c>
      <c r="H28" s="850">
        <v>2.6</v>
      </c>
      <c r="I28" s="850">
        <v>1.41</v>
      </c>
      <c r="J28" s="850">
        <v>2.02</v>
      </c>
      <c r="K28" s="850">
        <v>2.21</v>
      </c>
      <c r="L28" s="850">
        <v>0.92</v>
      </c>
      <c r="M28" s="850">
        <v>1.59</v>
      </c>
      <c r="N28" s="850">
        <v>1.6</v>
      </c>
      <c r="O28" s="850">
        <v>0.78</v>
      </c>
      <c r="P28" s="850">
        <v>1.2</v>
      </c>
      <c r="Q28" s="850">
        <v>1.32</v>
      </c>
      <c r="R28" s="850">
        <v>1.43</v>
      </c>
      <c r="S28" s="850">
        <v>1.37</v>
      </c>
    </row>
    <row r="29" spans="1:28" ht="12.75" customHeight="1" x14ac:dyDescent="0.25">
      <c r="A29" s="534" t="s">
        <v>89</v>
      </c>
      <c r="B29" s="850">
        <v>91.35</v>
      </c>
      <c r="C29" s="850">
        <v>94.43</v>
      </c>
      <c r="D29" s="850">
        <v>92.84</v>
      </c>
      <c r="E29" s="850">
        <v>1.65</v>
      </c>
      <c r="F29" s="850">
        <v>1.82</v>
      </c>
      <c r="G29" s="850">
        <v>1.73</v>
      </c>
      <c r="H29" s="850">
        <v>2.6</v>
      </c>
      <c r="I29" s="850">
        <v>1.48</v>
      </c>
      <c r="J29" s="850">
        <v>2.0499999999999998</v>
      </c>
      <c r="K29" s="850">
        <v>1.53</v>
      </c>
      <c r="L29" s="850">
        <v>1.01</v>
      </c>
      <c r="M29" s="850">
        <v>1.28</v>
      </c>
      <c r="N29" s="850">
        <v>1.43</v>
      </c>
      <c r="O29" s="850">
        <v>0.47</v>
      </c>
      <c r="P29" s="850">
        <v>0.98</v>
      </c>
      <c r="Q29" s="850">
        <v>1.43</v>
      </c>
      <c r="R29" s="850">
        <v>0.79</v>
      </c>
      <c r="S29" s="850">
        <v>1.1200000000000001</v>
      </c>
    </row>
    <row r="30" spans="1:28" ht="12.75" customHeight="1" x14ac:dyDescent="0.25">
      <c r="A30" s="534" t="s">
        <v>90</v>
      </c>
      <c r="B30" s="850">
        <v>91.95</v>
      </c>
      <c r="C30" s="850">
        <v>93.34</v>
      </c>
      <c r="D30" s="850">
        <v>92.6</v>
      </c>
      <c r="E30" s="850">
        <v>2.09</v>
      </c>
      <c r="F30" s="850">
        <v>1.55</v>
      </c>
      <c r="G30" s="850">
        <v>1.8</v>
      </c>
      <c r="H30" s="850">
        <v>1.9</v>
      </c>
      <c r="I30" s="850">
        <v>2.2799999999999998</v>
      </c>
      <c r="J30" s="850">
        <v>2.1</v>
      </c>
      <c r="K30" s="850">
        <v>0.7</v>
      </c>
      <c r="L30" s="850">
        <v>1.43</v>
      </c>
      <c r="M30" s="850">
        <v>1.5</v>
      </c>
      <c r="N30" s="850">
        <v>1.08</v>
      </c>
      <c r="O30" s="850">
        <v>0.45</v>
      </c>
      <c r="P30" s="850">
        <v>0.8</v>
      </c>
      <c r="Q30" s="850">
        <v>1.5</v>
      </c>
      <c r="R30" s="850">
        <v>0.95</v>
      </c>
      <c r="S30" s="850">
        <v>1.2</v>
      </c>
    </row>
    <row r="31" spans="1:28" ht="12.75" customHeight="1" x14ac:dyDescent="0.25">
      <c r="A31" s="534">
        <v>2013</v>
      </c>
      <c r="B31" s="850">
        <v>92.24</v>
      </c>
      <c r="C31" s="850">
        <v>94.37</v>
      </c>
      <c r="D31" s="850">
        <v>93.3</v>
      </c>
      <c r="E31" s="850">
        <v>1.59</v>
      </c>
      <c r="F31" s="850">
        <v>1.8</v>
      </c>
      <c r="G31" s="850">
        <v>1.7</v>
      </c>
      <c r="H31" s="850">
        <v>1.77</v>
      </c>
      <c r="I31" s="850">
        <v>1.45</v>
      </c>
      <c r="J31" s="850">
        <v>1.6</v>
      </c>
      <c r="K31" s="850">
        <v>1.45</v>
      </c>
      <c r="L31" s="850">
        <v>0.95</v>
      </c>
      <c r="M31" s="850">
        <v>1.2</v>
      </c>
      <c r="N31" s="850">
        <v>1.91</v>
      </c>
      <c r="O31" s="850">
        <v>0.56000000000000005</v>
      </c>
      <c r="P31" s="850">
        <v>1.3</v>
      </c>
      <c r="Q31" s="850">
        <v>1.04</v>
      </c>
      <c r="R31" s="850">
        <v>0.87</v>
      </c>
      <c r="S31" s="850">
        <v>1</v>
      </c>
    </row>
    <row r="32" spans="1:28" ht="12.75" customHeight="1" x14ac:dyDescent="0.25">
      <c r="A32" s="534">
        <v>2014</v>
      </c>
      <c r="B32" s="850">
        <v>90.59</v>
      </c>
      <c r="C32" s="850">
        <v>92.42</v>
      </c>
      <c r="D32" s="850">
        <v>91.5</v>
      </c>
      <c r="E32" s="850">
        <v>2</v>
      </c>
      <c r="F32" s="850">
        <v>1.9</v>
      </c>
      <c r="G32" s="850">
        <v>1.9</v>
      </c>
      <c r="H32" s="850">
        <v>2.36</v>
      </c>
      <c r="I32" s="850">
        <v>2.15</v>
      </c>
      <c r="J32" s="850">
        <v>2.2999999999999998</v>
      </c>
      <c r="K32" s="850">
        <v>1.68</v>
      </c>
      <c r="L32" s="850">
        <v>1.23</v>
      </c>
      <c r="M32" s="850">
        <v>1.5</v>
      </c>
      <c r="N32" s="850">
        <v>1.57</v>
      </c>
      <c r="O32" s="850">
        <v>0.78</v>
      </c>
      <c r="P32" s="850">
        <v>1.2</v>
      </c>
      <c r="Q32" s="850">
        <v>1.8</v>
      </c>
      <c r="R32" s="850">
        <v>1.53</v>
      </c>
      <c r="S32" s="850">
        <v>1.7</v>
      </c>
    </row>
    <row r="33" spans="1:19" ht="12.75" customHeight="1" x14ac:dyDescent="0.25">
      <c r="A33" s="169">
        <v>2015</v>
      </c>
      <c r="B33" s="850">
        <v>91.31</v>
      </c>
      <c r="C33" s="850">
        <v>94.44</v>
      </c>
      <c r="D33" s="850">
        <v>92.8</v>
      </c>
      <c r="E33" s="850">
        <v>1.3</v>
      </c>
      <c r="F33" s="850">
        <v>1.21</v>
      </c>
      <c r="G33" s="850">
        <v>1.3</v>
      </c>
      <c r="H33" s="850">
        <v>2.08</v>
      </c>
      <c r="I33" s="850">
        <v>1.46</v>
      </c>
      <c r="J33" s="850">
        <v>1.8</v>
      </c>
      <c r="K33" s="850">
        <v>2.0099999999999998</v>
      </c>
      <c r="L33" s="850">
        <v>0.92</v>
      </c>
      <c r="M33" s="850">
        <v>1.5</v>
      </c>
      <c r="N33" s="850">
        <v>1.61</v>
      </c>
      <c r="O33" s="850">
        <v>0.33</v>
      </c>
      <c r="P33" s="850">
        <v>1</v>
      </c>
      <c r="Q33" s="850">
        <v>1.69</v>
      </c>
      <c r="R33" s="850">
        <v>1.63</v>
      </c>
      <c r="S33" s="850">
        <v>1.6</v>
      </c>
    </row>
    <row r="34" spans="1:19" ht="12.75" customHeight="1" x14ac:dyDescent="0.25">
      <c r="A34" s="169">
        <v>2016</v>
      </c>
      <c r="B34" s="850">
        <v>93.34</v>
      </c>
      <c r="C34" s="850">
        <v>94.78</v>
      </c>
      <c r="D34" s="850">
        <v>93.7</v>
      </c>
      <c r="E34" s="850">
        <v>1.24</v>
      </c>
      <c r="F34" s="850">
        <v>1.19</v>
      </c>
      <c r="G34" s="850">
        <v>1.3</v>
      </c>
      <c r="H34" s="850">
        <v>1.25</v>
      </c>
      <c r="I34" s="850">
        <v>1.1000000000000001</v>
      </c>
      <c r="J34" s="850">
        <v>1.2</v>
      </c>
      <c r="K34" s="850">
        <v>1.1200000000000001</v>
      </c>
      <c r="L34" s="850">
        <v>1.33</v>
      </c>
      <c r="M34" s="850">
        <v>1.3</v>
      </c>
      <c r="N34" s="850">
        <v>1.23</v>
      </c>
      <c r="O34" s="850">
        <v>0.62</v>
      </c>
      <c r="P34" s="850">
        <v>1.1000000000000001</v>
      </c>
      <c r="Q34" s="850">
        <v>1.83</v>
      </c>
      <c r="R34" s="850">
        <v>0.99</v>
      </c>
      <c r="S34" s="850">
        <v>1.5</v>
      </c>
    </row>
    <row r="35" spans="1:19" ht="12.75" customHeight="1" x14ac:dyDescent="0.25">
      <c r="A35" s="169">
        <v>2017</v>
      </c>
      <c r="B35" s="850">
        <v>92.24</v>
      </c>
      <c r="C35" s="850">
        <v>93.52</v>
      </c>
      <c r="D35" s="850">
        <v>92.64</v>
      </c>
      <c r="E35" s="850">
        <v>1.7</v>
      </c>
      <c r="F35" s="850">
        <v>1.45</v>
      </c>
      <c r="G35" s="850">
        <v>1.6</v>
      </c>
      <c r="H35" s="850">
        <v>1.72</v>
      </c>
      <c r="I35" s="850">
        <v>1.21</v>
      </c>
      <c r="J35" s="850">
        <v>1.5</v>
      </c>
      <c r="K35" s="850">
        <v>1.61</v>
      </c>
      <c r="L35" s="850">
        <v>1.47</v>
      </c>
      <c r="M35" s="850">
        <v>1.59</v>
      </c>
      <c r="N35" s="850">
        <v>1.1599999999999999</v>
      </c>
      <c r="O35" s="850">
        <v>0.82</v>
      </c>
      <c r="P35" s="850">
        <v>1.07</v>
      </c>
      <c r="Q35" s="850">
        <v>1.58</v>
      </c>
      <c r="R35" s="850">
        <v>1.53</v>
      </c>
      <c r="S35" s="850">
        <v>1.6</v>
      </c>
    </row>
    <row r="36" spans="1:19" ht="12.75" customHeight="1" x14ac:dyDescent="0.25">
      <c r="A36" s="169">
        <v>2018</v>
      </c>
      <c r="B36" s="850">
        <v>90.47</v>
      </c>
      <c r="C36" s="850">
        <v>93.53</v>
      </c>
      <c r="D36" s="850">
        <v>91.78</v>
      </c>
      <c r="E36" s="850">
        <v>2.1800000000000002</v>
      </c>
      <c r="F36" s="850">
        <v>1.62</v>
      </c>
      <c r="G36" s="850">
        <v>1.92</v>
      </c>
      <c r="H36" s="850">
        <v>2.12</v>
      </c>
      <c r="I36" s="850">
        <v>1.1100000000000001</v>
      </c>
      <c r="J36" s="850">
        <v>1.63</v>
      </c>
      <c r="K36" s="850">
        <v>1.99</v>
      </c>
      <c r="L36" s="850">
        <v>1.28</v>
      </c>
      <c r="M36" s="850">
        <v>1.62</v>
      </c>
      <c r="N36" s="850">
        <v>1.54</v>
      </c>
      <c r="O36" s="850">
        <v>1.02</v>
      </c>
      <c r="P36" s="850">
        <v>1.35</v>
      </c>
      <c r="Q36" s="850">
        <v>1.71</v>
      </c>
      <c r="R36" s="850">
        <v>1.44</v>
      </c>
      <c r="S36" s="850">
        <v>1.69</v>
      </c>
    </row>
    <row r="37" spans="1:19" ht="12.75" customHeight="1" x14ac:dyDescent="0.25">
      <c r="A37" s="169">
        <v>2019</v>
      </c>
      <c r="B37" s="850">
        <v>91.14</v>
      </c>
      <c r="C37" s="850">
        <v>94.27</v>
      </c>
      <c r="D37" s="850">
        <v>92.58</v>
      </c>
      <c r="E37" s="850">
        <v>2.11</v>
      </c>
      <c r="F37" s="850">
        <v>1.76</v>
      </c>
      <c r="G37" s="850">
        <v>1.95</v>
      </c>
      <c r="H37" s="850">
        <v>2.5</v>
      </c>
      <c r="I37" s="850">
        <v>1.72</v>
      </c>
      <c r="J37" s="850">
        <v>2.09</v>
      </c>
      <c r="K37" s="850">
        <v>1.89</v>
      </c>
      <c r="L37" s="850">
        <v>1.04</v>
      </c>
      <c r="M37" s="850">
        <v>1.48</v>
      </c>
      <c r="N37" s="850">
        <v>1.27</v>
      </c>
      <c r="O37" s="850">
        <v>0.55000000000000004</v>
      </c>
      <c r="P37" s="850">
        <v>0.96</v>
      </c>
      <c r="Q37" s="850">
        <v>1.08</v>
      </c>
      <c r="R37" s="850">
        <v>0.65</v>
      </c>
      <c r="S37" s="850">
        <v>0.93</v>
      </c>
    </row>
    <row r="38" spans="1:19" s="34" customFormat="1" ht="6" customHeight="1" x14ac:dyDescent="0.35">
      <c r="A38" s="1097" t="s">
        <v>39</v>
      </c>
      <c r="B38" s="1098"/>
      <c r="C38" s="1098"/>
      <c r="D38" s="1098"/>
      <c r="E38" s="1098"/>
      <c r="F38" s="1098"/>
      <c r="G38" s="1098"/>
      <c r="H38" s="1098"/>
      <c r="I38" s="1098"/>
      <c r="J38" s="1098"/>
      <c r="K38" s="1098"/>
      <c r="L38" s="1098"/>
      <c r="M38" s="1098"/>
      <c r="N38" s="1098"/>
      <c r="O38" s="1123"/>
      <c r="P38" s="1123"/>
      <c r="Q38" s="1098"/>
      <c r="R38" s="1123"/>
      <c r="S38" s="1123"/>
    </row>
    <row r="39" spans="1:19" s="34" customFormat="1" ht="12.75" customHeight="1" x14ac:dyDescent="0.35">
      <c r="A39" s="1298" t="s">
        <v>192</v>
      </c>
      <c r="B39" s="1298"/>
      <c r="C39" s="1298"/>
      <c r="D39" s="1298"/>
      <c r="E39" s="1298"/>
      <c r="F39" s="1298"/>
      <c r="G39" s="1298"/>
      <c r="H39" s="1298"/>
      <c r="I39" s="1298"/>
      <c r="J39" s="1298"/>
      <c r="K39" s="1298"/>
      <c r="L39" s="1298"/>
      <c r="M39" s="1298"/>
      <c r="N39" s="1298"/>
      <c r="O39" s="1298"/>
      <c r="P39" s="1298"/>
      <c r="Q39" s="1298"/>
      <c r="R39" s="1298"/>
      <c r="S39" s="1298"/>
    </row>
    <row r="41" spans="1:19" x14ac:dyDescent="0.25">
      <c r="E41" s="536"/>
    </row>
    <row r="42" spans="1:19" x14ac:dyDescent="0.25">
      <c r="E42" s="536"/>
    </row>
    <row r="43" spans="1:19" x14ac:dyDescent="0.25">
      <c r="E43" s="536"/>
    </row>
    <row r="44" spans="1:19" x14ac:dyDescent="0.25">
      <c r="E44" s="536"/>
    </row>
    <row r="45" spans="1:19" x14ac:dyDescent="0.25">
      <c r="E45" s="536"/>
    </row>
    <row r="46" spans="1:19" x14ac:dyDescent="0.25">
      <c r="E46" s="536"/>
    </row>
  </sheetData>
  <mergeCells count="9">
    <mergeCell ref="A39:S39"/>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H31"/>
  <sheetViews>
    <sheetView workbookViewId="0">
      <pane ySplit="4" topLeftCell="A7" activePane="bottomLeft" state="frozen"/>
      <selection activeCell="I6" sqref="I6:I13"/>
      <selection pane="bottomLeft" activeCell="O1" sqref="O1:T1"/>
    </sheetView>
  </sheetViews>
  <sheetFormatPr defaultColWidth="8.81640625" defaultRowHeight="12.5" x14ac:dyDescent="0.25"/>
  <cols>
    <col min="1" max="19" width="6.7265625" style="1089" customWidth="1"/>
    <col min="20" max="20" width="8.7265625" style="1089" customWidth="1"/>
    <col min="21" max="16384" width="8.81640625" style="1089"/>
  </cols>
  <sheetData>
    <row r="1" spans="1:34" s="63" customFormat="1" ht="30" customHeight="1" x14ac:dyDescent="0.3">
      <c r="A1" s="73"/>
      <c r="B1" s="363"/>
      <c r="C1" s="102"/>
      <c r="D1" s="102"/>
      <c r="E1" s="503"/>
      <c r="F1" s="503"/>
      <c r="G1" s="503"/>
      <c r="H1" s="503"/>
      <c r="I1" s="503"/>
      <c r="J1" s="503"/>
      <c r="K1" s="503"/>
      <c r="L1" s="503"/>
      <c r="M1" s="503"/>
      <c r="N1" s="503"/>
      <c r="O1" s="1293" t="s">
        <v>315</v>
      </c>
      <c r="P1" s="1293"/>
      <c r="Q1" s="1294"/>
      <c r="R1" s="1294"/>
      <c r="S1" s="1294"/>
      <c r="T1" s="1307"/>
    </row>
    <row r="2" spans="1:34" s="1083" customFormat="1" ht="15" customHeight="1" x14ac:dyDescent="0.3">
      <c r="A2" s="1300" t="s">
        <v>585</v>
      </c>
      <c r="B2" s="1300"/>
      <c r="C2" s="1300"/>
      <c r="D2" s="1300"/>
      <c r="E2" s="1300"/>
      <c r="F2" s="1300"/>
      <c r="G2" s="1300"/>
      <c r="H2" s="1300"/>
      <c r="I2" s="1300"/>
      <c r="J2" s="1300"/>
      <c r="K2" s="1300"/>
      <c r="L2" s="1300"/>
      <c r="M2" s="1300"/>
      <c r="N2" s="1300"/>
      <c r="O2" s="1300"/>
      <c r="P2" s="1300"/>
      <c r="Q2" s="1300"/>
      <c r="R2" s="1300"/>
      <c r="S2" s="1300"/>
    </row>
    <row r="3" spans="1:34" ht="15" customHeight="1" x14ac:dyDescent="0.25">
      <c r="A3" s="3"/>
      <c r="B3" s="1373" t="s">
        <v>276</v>
      </c>
      <c r="C3" s="1373"/>
      <c r="D3" s="1373"/>
      <c r="E3" s="1375" t="s">
        <v>18</v>
      </c>
      <c r="F3" s="1375"/>
      <c r="G3" s="1375"/>
      <c r="H3" s="1375" t="s">
        <v>182</v>
      </c>
      <c r="I3" s="1375"/>
      <c r="J3" s="1375"/>
      <c r="K3" s="1375" t="s">
        <v>183</v>
      </c>
      <c r="L3" s="1375"/>
      <c r="M3" s="1375"/>
      <c r="N3" s="1375" t="s">
        <v>119</v>
      </c>
      <c r="O3" s="1375"/>
      <c r="P3" s="1375"/>
      <c r="Q3" s="1375" t="s">
        <v>35</v>
      </c>
      <c r="R3" s="1375"/>
      <c r="S3" s="1375"/>
    </row>
    <row r="4" spans="1:34" ht="15" customHeight="1" x14ac:dyDescent="0.3">
      <c r="A4" s="4" t="s">
        <v>39</v>
      </c>
      <c r="B4" s="12" t="s">
        <v>28</v>
      </c>
      <c r="C4" s="12" t="s">
        <v>29</v>
      </c>
      <c r="D4" s="12" t="s">
        <v>364</v>
      </c>
      <c r="E4" s="12" t="s">
        <v>28</v>
      </c>
      <c r="F4" s="12" t="s">
        <v>29</v>
      </c>
      <c r="G4" s="12" t="s">
        <v>364</v>
      </c>
      <c r="H4" s="12" t="s">
        <v>28</v>
      </c>
      <c r="I4" s="12" t="s">
        <v>29</v>
      </c>
      <c r="J4" s="12" t="s">
        <v>364</v>
      </c>
      <c r="K4" s="12" t="s">
        <v>28</v>
      </c>
      <c r="L4" s="12" t="s">
        <v>29</v>
      </c>
      <c r="M4" s="12" t="s">
        <v>364</v>
      </c>
      <c r="N4" s="12" t="s">
        <v>28</v>
      </c>
      <c r="O4" s="12" t="s">
        <v>29</v>
      </c>
      <c r="P4" s="12" t="s">
        <v>364</v>
      </c>
      <c r="Q4" s="12" t="s">
        <v>28</v>
      </c>
      <c r="R4" s="12" t="s">
        <v>29</v>
      </c>
      <c r="S4" s="12" t="s">
        <v>364</v>
      </c>
    </row>
    <row r="5" spans="1:34" ht="6" customHeight="1" x14ac:dyDescent="0.25">
      <c r="A5" s="1037"/>
      <c r="B5" s="1124"/>
      <c r="C5" s="1124"/>
      <c r="D5" s="1124"/>
      <c r="E5" s="1061"/>
      <c r="F5" s="1061"/>
      <c r="G5" s="1061"/>
      <c r="H5" s="1061"/>
      <c r="I5" s="1061"/>
      <c r="J5" s="1061"/>
      <c r="K5" s="1061"/>
      <c r="L5" s="1061"/>
      <c r="M5" s="1061"/>
      <c r="N5" s="1061"/>
      <c r="O5" s="1061"/>
      <c r="P5" s="1061"/>
      <c r="Q5" s="1061"/>
      <c r="R5" s="1061"/>
      <c r="S5" s="12"/>
    </row>
    <row r="6" spans="1:34" ht="12.75" customHeight="1" x14ac:dyDescent="0.25">
      <c r="A6" s="6">
        <v>2004</v>
      </c>
      <c r="B6" s="850">
        <v>84</v>
      </c>
      <c r="C6" s="850">
        <v>87.88</v>
      </c>
      <c r="D6" s="850">
        <v>85.88</v>
      </c>
      <c r="E6" s="850">
        <v>4.54</v>
      </c>
      <c r="F6" s="850">
        <v>3.79</v>
      </c>
      <c r="G6" s="850">
        <v>4.18</v>
      </c>
      <c r="H6" s="850">
        <v>3.83</v>
      </c>
      <c r="I6" s="850">
        <v>3.82</v>
      </c>
      <c r="J6" s="850">
        <v>3.82</v>
      </c>
      <c r="K6" s="850">
        <v>3.94</v>
      </c>
      <c r="L6" s="850">
        <v>2.65</v>
      </c>
      <c r="M6" s="850">
        <v>3.31</v>
      </c>
      <c r="N6" s="850">
        <v>2.87</v>
      </c>
      <c r="O6" s="850">
        <v>1.24</v>
      </c>
      <c r="P6" s="850">
        <v>2.08</v>
      </c>
      <c r="Q6" s="850">
        <v>0.82</v>
      </c>
      <c r="R6" s="850">
        <v>0.62</v>
      </c>
      <c r="S6" s="850">
        <v>0.73</v>
      </c>
    </row>
    <row r="7" spans="1:34" ht="12.75" customHeight="1" x14ac:dyDescent="0.25">
      <c r="A7" s="6">
        <v>2005</v>
      </c>
      <c r="B7" s="850">
        <v>82.88</v>
      </c>
      <c r="C7" s="850">
        <v>87.49</v>
      </c>
      <c r="D7" s="850">
        <v>85.12</v>
      </c>
      <c r="E7" s="850">
        <v>5.33</v>
      </c>
      <c r="F7" s="850">
        <v>3.97</v>
      </c>
      <c r="G7" s="850">
        <v>4.67</v>
      </c>
      <c r="H7" s="850">
        <v>4.3600000000000003</v>
      </c>
      <c r="I7" s="850">
        <v>3.77</v>
      </c>
      <c r="J7" s="850">
        <v>4.07</v>
      </c>
      <c r="K7" s="850">
        <v>3.57</v>
      </c>
      <c r="L7" s="850">
        <v>2.48</v>
      </c>
      <c r="M7" s="850">
        <v>3.04</v>
      </c>
      <c r="N7" s="850">
        <v>2.97</v>
      </c>
      <c r="O7" s="850">
        <v>1.64</v>
      </c>
      <c r="P7" s="850">
        <v>2.3199999999999998</v>
      </c>
      <c r="Q7" s="850">
        <v>0.89</v>
      </c>
      <c r="R7" s="850">
        <v>0.65</v>
      </c>
      <c r="S7" s="850">
        <v>0.78</v>
      </c>
    </row>
    <row r="8" spans="1:34" ht="12.75" customHeight="1" x14ac:dyDescent="0.25">
      <c r="A8" s="6">
        <v>2006</v>
      </c>
      <c r="B8" s="850">
        <v>83.14</v>
      </c>
      <c r="C8" s="850">
        <v>86.21</v>
      </c>
      <c r="D8" s="850">
        <v>84.64</v>
      </c>
      <c r="E8" s="850">
        <v>4.7</v>
      </c>
      <c r="F8" s="850">
        <v>4.4000000000000004</v>
      </c>
      <c r="G8" s="850">
        <v>4.55</v>
      </c>
      <c r="H8" s="850">
        <v>4.28</v>
      </c>
      <c r="I8" s="850">
        <v>4.0999999999999996</v>
      </c>
      <c r="J8" s="850">
        <v>4.1900000000000004</v>
      </c>
      <c r="K8" s="850">
        <v>4.09</v>
      </c>
      <c r="L8" s="850">
        <v>2.48</v>
      </c>
      <c r="M8" s="850">
        <v>3.3</v>
      </c>
      <c r="N8" s="850">
        <v>3.15</v>
      </c>
      <c r="O8" s="850">
        <v>1.68</v>
      </c>
      <c r="P8" s="850">
        <v>2.4300000000000002</v>
      </c>
      <c r="Q8" s="850">
        <v>0.65</v>
      </c>
      <c r="R8" s="850">
        <v>1.1399999999999999</v>
      </c>
      <c r="S8" s="850">
        <v>0.88</v>
      </c>
    </row>
    <row r="9" spans="1:34" ht="12.75" customHeight="1" x14ac:dyDescent="0.25">
      <c r="A9" s="6">
        <v>2007</v>
      </c>
      <c r="B9" s="850">
        <v>82.38</v>
      </c>
      <c r="C9" s="850">
        <v>86.84</v>
      </c>
      <c r="D9" s="850">
        <v>84.54</v>
      </c>
      <c r="E9" s="850">
        <v>4.21</v>
      </c>
      <c r="F9" s="850">
        <v>3.79</v>
      </c>
      <c r="G9" s="850">
        <v>4.0199999999999996</v>
      </c>
      <c r="H9" s="850">
        <v>5.69</v>
      </c>
      <c r="I9" s="850">
        <v>4.4400000000000004</v>
      </c>
      <c r="J9" s="850">
        <v>5.09</v>
      </c>
      <c r="K9" s="850">
        <v>4.08</v>
      </c>
      <c r="L9" s="850">
        <v>2.5</v>
      </c>
      <c r="M9" s="850">
        <v>3.31</v>
      </c>
      <c r="N9" s="850">
        <v>2.46</v>
      </c>
      <c r="O9" s="850">
        <v>1.73</v>
      </c>
      <c r="P9" s="850">
        <v>2.1</v>
      </c>
      <c r="Q9" s="850">
        <v>1.17</v>
      </c>
      <c r="R9" s="850">
        <v>0.7</v>
      </c>
      <c r="S9" s="850">
        <v>0.94</v>
      </c>
    </row>
    <row r="10" spans="1:34" ht="12.75" customHeight="1" x14ac:dyDescent="0.25">
      <c r="A10" s="6">
        <v>2008</v>
      </c>
      <c r="B10" s="850">
        <v>83.57</v>
      </c>
      <c r="C10" s="850">
        <v>86.71</v>
      </c>
      <c r="D10" s="850">
        <v>85.04</v>
      </c>
      <c r="E10" s="850">
        <v>4.83</v>
      </c>
      <c r="F10" s="850">
        <v>4.4800000000000004</v>
      </c>
      <c r="G10" s="850">
        <v>4.71</v>
      </c>
      <c r="H10" s="850">
        <v>5.29</v>
      </c>
      <c r="I10" s="850">
        <v>4.18</v>
      </c>
      <c r="J10" s="850">
        <v>4.75</v>
      </c>
      <c r="K10" s="850">
        <v>3.52</v>
      </c>
      <c r="L10" s="850">
        <v>2.1800000000000002</v>
      </c>
      <c r="M10" s="850">
        <v>2.88</v>
      </c>
      <c r="N10" s="850">
        <v>2.23</v>
      </c>
      <c r="O10" s="850">
        <v>1.54</v>
      </c>
      <c r="P10" s="850">
        <v>1.9</v>
      </c>
      <c r="Q10" s="850">
        <v>0.56999999999999995</v>
      </c>
      <c r="R10" s="850">
        <v>0.91</v>
      </c>
      <c r="S10" s="850">
        <v>0.73</v>
      </c>
    </row>
    <row r="11" spans="1:34" ht="12.75" customHeight="1" x14ac:dyDescent="0.25">
      <c r="A11" s="6">
        <v>2009</v>
      </c>
      <c r="B11" s="850">
        <v>82.03</v>
      </c>
      <c r="C11" s="850">
        <v>84.78</v>
      </c>
      <c r="D11" s="850">
        <v>83.35</v>
      </c>
      <c r="E11" s="850">
        <v>4.45</v>
      </c>
      <c r="F11" s="850">
        <v>5.19</v>
      </c>
      <c r="G11" s="850">
        <v>4.8</v>
      </c>
      <c r="H11" s="850">
        <v>5.44</v>
      </c>
      <c r="I11" s="850">
        <v>4.78</v>
      </c>
      <c r="J11" s="850">
        <v>5.12</v>
      </c>
      <c r="K11" s="850">
        <v>3.82</v>
      </c>
      <c r="L11" s="850">
        <v>2.7</v>
      </c>
      <c r="M11" s="850">
        <v>3.28</v>
      </c>
      <c r="N11" s="850">
        <v>3.43</v>
      </c>
      <c r="O11" s="850">
        <v>1.77</v>
      </c>
      <c r="P11" s="850">
        <v>2.63</v>
      </c>
      <c r="Q11" s="850">
        <v>0.83</v>
      </c>
      <c r="R11" s="850">
        <v>0.79</v>
      </c>
      <c r="S11" s="850">
        <v>0.81</v>
      </c>
    </row>
    <row r="12" spans="1:34" ht="12.75" customHeight="1" x14ac:dyDescent="0.25">
      <c r="A12" s="6">
        <v>2010</v>
      </c>
      <c r="B12" s="850">
        <v>79.27</v>
      </c>
      <c r="C12" s="850">
        <v>85.28</v>
      </c>
      <c r="D12" s="850">
        <v>82.15</v>
      </c>
      <c r="E12" s="850">
        <v>4.4400000000000004</v>
      </c>
      <c r="F12" s="850">
        <v>4.3499999999999996</v>
      </c>
      <c r="G12" s="850">
        <v>4.4000000000000004</v>
      </c>
      <c r="H12" s="850">
        <v>5.93</v>
      </c>
      <c r="I12" s="850">
        <v>4.33</v>
      </c>
      <c r="J12" s="850">
        <v>5.16</v>
      </c>
      <c r="K12" s="850">
        <v>5.31</v>
      </c>
      <c r="L12" s="850">
        <v>3.16</v>
      </c>
      <c r="M12" s="850">
        <v>4.28</v>
      </c>
      <c r="N12" s="850">
        <v>3.78</v>
      </c>
      <c r="O12" s="850">
        <v>1.82</v>
      </c>
      <c r="P12" s="850">
        <v>2.84</v>
      </c>
      <c r="Q12" s="850">
        <v>1.27</v>
      </c>
      <c r="R12" s="850">
        <v>1.05</v>
      </c>
      <c r="S12" s="850">
        <v>1.17</v>
      </c>
    </row>
    <row r="13" spans="1:34" ht="12.75" customHeight="1" x14ac:dyDescent="0.25">
      <c r="A13" s="6">
        <v>2011</v>
      </c>
      <c r="B13" s="850">
        <v>80.05</v>
      </c>
      <c r="C13" s="850">
        <v>86.55</v>
      </c>
      <c r="D13" s="850">
        <v>83.22</v>
      </c>
      <c r="E13" s="850">
        <v>4.04</v>
      </c>
      <c r="F13" s="850">
        <v>4.17</v>
      </c>
      <c r="G13" s="850">
        <v>4.12</v>
      </c>
      <c r="H13" s="850">
        <v>5.16</v>
      </c>
      <c r="I13" s="850">
        <v>4.45</v>
      </c>
      <c r="J13" s="850">
        <v>4.8</v>
      </c>
      <c r="K13" s="850">
        <v>5.29</v>
      </c>
      <c r="L13" s="850">
        <v>2.68</v>
      </c>
      <c r="M13" s="850">
        <v>4.01</v>
      </c>
      <c r="N13" s="850">
        <v>4.5999999999999996</v>
      </c>
      <c r="O13" s="850">
        <v>0.86</v>
      </c>
      <c r="P13" s="850">
        <v>2.78</v>
      </c>
      <c r="Q13" s="850">
        <v>0.87</v>
      </c>
      <c r="R13" s="850">
        <v>1.29</v>
      </c>
      <c r="S13" s="850">
        <v>1.07</v>
      </c>
      <c r="W13" s="188"/>
      <c r="X13" s="188"/>
      <c r="Y13" s="188"/>
      <c r="Z13" s="188"/>
      <c r="AA13" s="188"/>
      <c r="AB13" s="188"/>
    </row>
    <row r="14" spans="1:34" ht="12.75" customHeight="1" x14ac:dyDescent="0.25">
      <c r="A14" s="6" t="s">
        <v>89</v>
      </c>
      <c r="B14" s="850">
        <v>79.78</v>
      </c>
      <c r="C14" s="850">
        <v>85.3</v>
      </c>
      <c r="D14" s="850">
        <v>82.49</v>
      </c>
      <c r="E14" s="850">
        <v>4.46</v>
      </c>
      <c r="F14" s="850">
        <v>4.41</v>
      </c>
      <c r="G14" s="850">
        <v>4.43</v>
      </c>
      <c r="H14" s="850">
        <v>5.96</v>
      </c>
      <c r="I14" s="850">
        <v>4.25</v>
      </c>
      <c r="J14" s="850">
        <v>5.12</v>
      </c>
      <c r="K14" s="850">
        <v>4.58</v>
      </c>
      <c r="L14" s="850">
        <v>3.26</v>
      </c>
      <c r="M14" s="850">
        <v>3.93</v>
      </c>
      <c r="N14" s="850">
        <v>3.86</v>
      </c>
      <c r="O14" s="850">
        <v>1.75</v>
      </c>
      <c r="P14" s="850">
        <v>2.83</v>
      </c>
      <c r="Q14" s="850">
        <v>1.37</v>
      </c>
      <c r="R14" s="850">
        <v>1.03</v>
      </c>
      <c r="S14" s="850">
        <v>1.2</v>
      </c>
      <c r="W14" s="188"/>
      <c r="X14" s="188"/>
      <c r="Y14" s="188"/>
      <c r="Z14" s="188"/>
      <c r="AA14" s="188"/>
      <c r="AB14" s="188"/>
      <c r="AH14" s="500"/>
    </row>
    <row r="15" spans="1:34" ht="12.75" customHeight="1" x14ac:dyDescent="0.25">
      <c r="A15" s="6" t="s">
        <v>90</v>
      </c>
      <c r="B15" s="850">
        <v>79.400000000000006</v>
      </c>
      <c r="C15" s="850">
        <v>85.07</v>
      </c>
      <c r="D15" s="850">
        <v>82.2</v>
      </c>
      <c r="E15" s="850">
        <v>5.0199999999999996</v>
      </c>
      <c r="F15" s="850">
        <v>5.0199999999999996</v>
      </c>
      <c r="G15" s="850">
        <v>5</v>
      </c>
      <c r="H15" s="850">
        <v>4.8899999999999997</v>
      </c>
      <c r="I15" s="850">
        <v>4.08</v>
      </c>
      <c r="J15" s="850">
        <v>4.5</v>
      </c>
      <c r="K15" s="850">
        <v>4.82</v>
      </c>
      <c r="L15" s="850">
        <v>3.08</v>
      </c>
      <c r="M15" s="850">
        <v>4</v>
      </c>
      <c r="N15" s="850">
        <v>4.05</v>
      </c>
      <c r="O15" s="850">
        <v>1.42</v>
      </c>
      <c r="P15" s="850">
        <v>2.8</v>
      </c>
      <c r="Q15" s="850">
        <v>1.82</v>
      </c>
      <c r="R15" s="850">
        <v>1.32</v>
      </c>
      <c r="S15" s="850">
        <v>1.6</v>
      </c>
      <c r="W15" s="188"/>
      <c r="X15" s="188"/>
      <c r="Y15" s="188"/>
      <c r="Z15" s="188"/>
      <c r="AA15" s="188"/>
      <c r="AB15" s="188"/>
    </row>
    <row r="16" spans="1:34" ht="12.75" customHeight="1" x14ac:dyDescent="0.25">
      <c r="A16" s="6">
        <v>2013</v>
      </c>
      <c r="B16" s="850">
        <v>79.489999999999995</v>
      </c>
      <c r="C16" s="850">
        <v>86.06</v>
      </c>
      <c r="D16" s="850">
        <v>82.6</v>
      </c>
      <c r="E16" s="850">
        <v>4.1900000000000004</v>
      </c>
      <c r="F16" s="850">
        <v>4.0599999999999996</v>
      </c>
      <c r="G16" s="850">
        <v>4.0999999999999996</v>
      </c>
      <c r="H16" s="850">
        <v>5</v>
      </c>
      <c r="I16" s="850">
        <v>3.86</v>
      </c>
      <c r="J16" s="850">
        <v>4.5</v>
      </c>
      <c r="K16" s="850">
        <v>4.83</v>
      </c>
      <c r="L16" s="850">
        <v>3.33</v>
      </c>
      <c r="M16" s="850">
        <v>4.0999999999999996</v>
      </c>
      <c r="N16" s="850">
        <v>4.0199999999999996</v>
      </c>
      <c r="O16" s="850">
        <v>1.68</v>
      </c>
      <c r="P16" s="850">
        <v>2.9</v>
      </c>
      <c r="Q16" s="850">
        <v>2.4700000000000002</v>
      </c>
      <c r="R16" s="850">
        <v>1.01</v>
      </c>
      <c r="S16" s="850">
        <v>1.8</v>
      </c>
      <c r="W16" s="188"/>
      <c r="X16" s="188"/>
      <c r="Y16" s="188"/>
      <c r="Z16" s="188"/>
      <c r="AA16" s="188"/>
      <c r="AB16" s="188"/>
    </row>
    <row r="17" spans="1:20" ht="12.75" customHeight="1" x14ac:dyDescent="0.25">
      <c r="A17" s="6">
        <v>2014</v>
      </c>
      <c r="B17" s="850">
        <v>79.349999999999994</v>
      </c>
      <c r="C17" s="850">
        <v>85.73</v>
      </c>
      <c r="D17" s="850">
        <v>82.4</v>
      </c>
      <c r="E17" s="850">
        <v>4.2699999999999996</v>
      </c>
      <c r="F17" s="850">
        <v>3.54</v>
      </c>
      <c r="G17" s="850">
        <v>3.9</v>
      </c>
      <c r="H17" s="850">
        <v>5.53</v>
      </c>
      <c r="I17" s="850">
        <v>5.0599999999999996</v>
      </c>
      <c r="J17" s="850">
        <v>5.3</v>
      </c>
      <c r="K17" s="850">
        <v>4.7</v>
      </c>
      <c r="L17" s="850">
        <v>2.44</v>
      </c>
      <c r="M17" s="850">
        <v>3.6</v>
      </c>
      <c r="N17" s="850">
        <v>4.46</v>
      </c>
      <c r="O17" s="850">
        <v>2.39</v>
      </c>
      <c r="P17" s="850">
        <v>3.4</v>
      </c>
      <c r="Q17" s="850">
        <v>1.69</v>
      </c>
      <c r="R17" s="850">
        <v>0.84</v>
      </c>
      <c r="S17" s="850">
        <v>1.3</v>
      </c>
    </row>
    <row r="18" spans="1:20" ht="12.75" customHeight="1" x14ac:dyDescent="0.25">
      <c r="A18" s="169">
        <v>2015</v>
      </c>
      <c r="B18" s="850">
        <v>81.95</v>
      </c>
      <c r="C18" s="850">
        <v>85.49</v>
      </c>
      <c r="D18" s="850">
        <v>83.6</v>
      </c>
      <c r="E18" s="850">
        <v>3.64</v>
      </c>
      <c r="F18" s="850">
        <v>3.66</v>
      </c>
      <c r="G18" s="850">
        <v>3.7</v>
      </c>
      <c r="H18" s="850">
        <v>4.6900000000000004</v>
      </c>
      <c r="I18" s="850">
        <v>3.67</v>
      </c>
      <c r="J18" s="850">
        <v>4.2</v>
      </c>
      <c r="K18" s="850">
        <v>4.1399999999999997</v>
      </c>
      <c r="L18" s="850">
        <v>3.78</v>
      </c>
      <c r="M18" s="850">
        <v>3.9</v>
      </c>
      <c r="N18" s="850">
        <v>3.55</v>
      </c>
      <c r="O18" s="850">
        <v>1.75</v>
      </c>
      <c r="P18" s="850">
        <v>2.7</v>
      </c>
      <c r="Q18" s="850">
        <v>2.0299999999999998</v>
      </c>
      <c r="R18" s="850">
        <v>1.64</v>
      </c>
      <c r="S18" s="850">
        <v>1.8</v>
      </c>
    </row>
    <row r="19" spans="1:20" ht="12.75" customHeight="1" x14ac:dyDescent="0.25">
      <c r="A19" s="169">
        <v>2016</v>
      </c>
      <c r="B19" s="850">
        <v>77.150000000000006</v>
      </c>
      <c r="C19" s="850">
        <v>85.34</v>
      </c>
      <c r="D19" s="850">
        <v>80.7</v>
      </c>
      <c r="E19" s="850">
        <v>5.3</v>
      </c>
      <c r="F19" s="850">
        <v>4.03</v>
      </c>
      <c r="G19" s="850">
        <v>4.7</v>
      </c>
      <c r="H19" s="850">
        <v>5.12</v>
      </c>
      <c r="I19" s="850">
        <v>4.5199999999999996</v>
      </c>
      <c r="J19" s="850">
        <v>4.8</v>
      </c>
      <c r="K19" s="850">
        <v>5.01</v>
      </c>
      <c r="L19" s="850">
        <v>2.96</v>
      </c>
      <c r="M19" s="850">
        <v>4.0999999999999996</v>
      </c>
      <c r="N19" s="850">
        <v>4.5199999999999996</v>
      </c>
      <c r="O19" s="850">
        <v>1.66</v>
      </c>
      <c r="P19" s="850">
        <v>3.4</v>
      </c>
      <c r="Q19" s="850">
        <v>2.9</v>
      </c>
      <c r="R19" s="850">
        <v>1.49</v>
      </c>
      <c r="S19" s="850">
        <v>2.4</v>
      </c>
      <c r="T19" s="64"/>
    </row>
    <row r="20" spans="1:20" ht="12.75" customHeight="1" x14ac:dyDescent="0.25">
      <c r="A20" s="169">
        <v>2017</v>
      </c>
      <c r="B20" s="850">
        <v>79.52</v>
      </c>
      <c r="C20" s="850">
        <v>85.8</v>
      </c>
      <c r="D20" s="850">
        <v>82.3</v>
      </c>
      <c r="E20" s="850">
        <v>4.8099999999999996</v>
      </c>
      <c r="F20" s="850">
        <v>4.24</v>
      </c>
      <c r="G20" s="850">
        <v>4.53</v>
      </c>
      <c r="H20" s="850">
        <v>5.0199999999999996</v>
      </c>
      <c r="I20" s="850">
        <v>4.72</v>
      </c>
      <c r="J20" s="850">
        <v>4.8600000000000003</v>
      </c>
      <c r="K20" s="850">
        <v>5.18</v>
      </c>
      <c r="L20" s="850">
        <v>2.4</v>
      </c>
      <c r="M20" s="850">
        <v>3.96</v>
      </c>
      <c r="N20" s="850">
        <v>3.63</v>
      </c>
      <c r="O20" s="850">
        <v>1.45</v>
      </c>
      <c r="P20" s="850">
        <v>2.69</v>
      </c>
      <c r="Q20" s="850">
        <v>1.84</v>
      </c>
      <c r="R20" s="850">
        <v>1.4</v>
      </c>
      <c r="S20" s="850">
        <v>1.65</v>
      </c>
      <c r="T20" s="64"/>
    </row>
    <row r="21" spans="1:20" ht="12.75" customHeight="1" x14ac:dyDescent="0.25">
      <c r="A21" s="169">
        <v>2018</v>
      </c>
      <c r="B21" s="850">
        <v>81.58</v>
      </c>
      <c r="C21" s="850">
        <v>85.37</v>
      </c>
      <c r="D21" s="850">
        <v>83.35</v>
      </c>
      <c r="E21" s="850">
        <v>2.97</v>
      </c>
      <c r="F21" s="850">
        <v>4.45</v>
      </c>
      <c r="G21" s="850">
        <v>3.64</v>
      </c>
      <c r="H21" s="850">
        <v>5.0599999999999996</v>
      </c>
      <c r="I21" s="850">
        <v>4.16</v>
      </c>
      <c r="J21" s="850">
        <v>4.6399999999999997</v>
      </c>
      <c r="K21" s="850">
        <v>5.07</v>
      </c>
      <c r="L21" s="850">
        <v>3.29</v>
      </c>
      <c r="M21" s="850">
        <v>4.21</v>
      </c>
      <c r="N21" s="850">
        <v>3.53</v>
      </c>
      <c r="O21" s="850">
        <v>1.58</v>
      </c>
      <c r="P21" s="850">
        <v>2.63</v>
      </c>
      <c r="Q21" s="850">
        <v>1.79</v>
      </c>
      <c r="R21" s="850">
        <v>1.1499999999999999</v>
      </c>
      <c r="S21" s="850">
        <v>1.53</v>
      </c>
      <c r="T21" s="64"/>
    </row>
    <row r="22" spans="1:20" ht="12.75" customHeight="1" x14ac:dyDescent="0.25">
      <c r="A22" s="169">
        <v>2019</v>
      </c>
      <c r="B22" s="850">
        <v>80.150000000000006</v>
      </c>
      <c r="C22" s="850">
        <v>87.2</v>
      </c>
      <c r="D22" s="850">
        <v>83.22</v>
      </c>
      <c r="E22" s="850">
        <v>4.53</v>
      </c>
      <c r="F22" s="850">
        <v>3.29</v>
      </c>
      <c r="G22" s="850">
        <v>3.91</v>
      </c>
      <c r="H22" s="850">
        <v>5.41</v>
      </c>
      <c r="I22" s="850">
        <v>4.33</v>
      </c>
      <c r="J22" s="850">
        <v>4.96</v>
      </c>
      <c r="K22" s="850">
        <v>4.91</v>
      </c>
      <c r="L22" s="850">
        <v>2.83</v>
      </c>
      <c r="M22" s="850">
        <v>4.03</v>
      </c>
      <c r="N22" s="850">
        <v>3.73</v>
      </c>
      <c r="O22" s="850">
        <v>1.76</v>
      </c>
      <c r="P22" s="850">
        <v>2.92</v>
      </c>
      <c r="Q22" s="850">
        <v>1.27</v>
      </c>
      <c r="R22" s="850">
        <v>0.6</v>
      </c>
      <c r="S22" s="850">
        <v>0.95</v>
      </c>
      <c r="T22" s="64"/>
    </row>
    <row r="23" spans="1:20" s="34" customFormat="1" ht="6" customHeight="1" x14ac:dyDescent="0.35">
      <c r="A23" s="1107" t="s">
        <v>39</v>
      </c>
      <c r="B23" s="1125"/>
      <c r="C23" s="1125"/>
      <c r="D23" s="1125"/>
      <c r="E23" s="1125"/>
      <c r="F23" s="1125"/>
      <c r="G23" s="1125"/>
      <c r="H23" s="1125"/>
      <c r="I23" s="1125"/>
      <c r="J23" s="1125"/>
      <c r="K23" s="1125"/>
      <c r="L23" s="1125"/>
      <c r="M23" s="1125"/>
      <c r="N23" s="1125"/>
      <c r="O23" s="1126"/>
      <c r="P23" s="1126"/>
      <c r="Q23" s="1125"/>
      <c r="R23" s="1126"/>
      <c r="S23" s="1126"/>
      <c r="T23" s="125"/>
    </row>
    <row r="24" spans="1:20" s="34" customFormat="1" ht="12.75" customHeight="1" x14ac:dyDescent="0.35">
      <c r="A24" s="1354" t="s">
        <v>192</v>
      </c>
      <c r="B24" s="1354"/>
      <c r="C24" s="1354"/>
      <c r="D24" s="1354"/>
      <c r="E24" s="1354"/>
      <c r="F24" s="1354"/>
      <c r="G24" s="1354"/>
      <c r="H24" s="1354"/>
      <c r="I24" s="1354"/>
      <c r="J24" s="1354"/>
      <c r="K24" s="1354"/>
      <c r="L24" s="1354"/>
      <c r="M24" s="1354"/>
      <c r="N24" s="1354"/>
      <c r="O24" s="1354"/>
      <c r="P24" s="1354"/>
      <c r="Q24" s="1354"/>
      <c r="R24" s="1354"/>
      <c r="S24" s="1354"/>
      <c r="T24" s="125"/>
    </row>
    <row r="25" spans="1:20" x14ac:dyDescent="0.25">
      <c r="N25" s="410"/>
    </row>
    <row r="26" spans="1:20" x14ac:dyDescent="0.25">
      <c r="E26" s="724"/>
      <c r="F26" s="499"/>
      <c r="G26" s="499"/>
    </row>
    <row r="27" spans="1:20" x14ac:dyDescent="0.25">
      <c r="E27" s="724"/>
      <c r="N27" s="410"/>
    </row>
    <row r="28" spans="1:20" x14ac:dyDescent="0.25">
      <c r="E28" s="724"/>
      <c r="N28" s="410"/>
    </row>
    <row r="29" spans="1:20" x14ac:dyDescent="0.25">
      <c r="E29" s="724"/>
    </row>
    <row r="30" spans="1:20" x14ac:dyDescent="0.25">
      <c r="E30" s="724"/>
    </row>
    <row r="31" spans="1:20" x14ac:dyDescent="0.25">
      <c r="E31" s="724"/>
    </row>
  </sheetData>
  <mergeCells count="9">
    <mergeCell ref="A24:S24"/>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44"/>
  <sheetViews>
    <sheetView zoomScaleNormal="100" zoomScalePageLayoutView="125" workbookViewId="0">
      <pane ySplit="4" topLeftCell="A19" activePane="bottomLeft" state="frozen"/>
      <selection activeCell="I6" sqref="I6:I13"/>
      <selection pane="bottomLeft" activeCell="O1" sqref="O1:S1"/>
    </sheetView>
  </sheetViews>
  <sheetFormatPr defaultColWidth="8.81640625" defaultRowHeight="12.5" x14ac:dyDescent="0.25"/>
  <cols>
    <col min="1" max="7" width="6.7265625" style="1089" customWidth="1"/>
    <col min="8" max="8" width="6.54296875" style="1089" customWidth="1"/>
    <col min="9" max="16" width="6.7265625" style="1089" customWidth="1"/>
    <col min="17" max="16384" width="8.81640625" style="1089"/>
  </cols>
  <sheetData>
    <row r="1" spans="1:19" s="63" customFormat="1" ht="30" customHeight="1" x14ac:dyDescent="0.3">
      <c r="A1" s="73"/>
      <c r="B1" s="363"/>
      <c r="C1" s="102"/>
      <c r="D1" s="102"/>
      <c r="E1" s="503"/>
      <c r="F1" s="503"/>
      <c r="G1" s="503"/>
      <c r="H1" s="503"/>
      <c r="I1" s="503"/>
      <c r="J1" s="503"/>
      <c r="K1" s="503"/>
      <c r="L1" s="503"/>
      <c r="M1" s="503"/>
      <c r="N1" s="503"/>
      <c r="O1" s="1293" t="s">
        <v>315</v>
      </c>
      <c r="P1" s="1293"/>
      <c r="Q1" s="1294"/>
      <c r="R1" s="1294"/>
      <c r="S1" s="1307"/>
    </row>
    <row r="2" spans="1:19" s="1083" customFormat="1" ht="15" customHeight="1" x14ac:dyDescent="0.3">
      <c r="A2" s="1300" t="s">
        <v>586</v>
      </c>
      <c r="B2" s="1300"/>
      <c r="C2" s="1300"/>
      <c r="D2" s="1300"/>
      <c r="E2" s="1300"/>
      <c r="F2" s="1300"/>
      <c r="G2" s="1300"/>
      <c r="H2" s="1300"/>
      <c r="I2" s="1300"/>
      <c r="J2" s="1300"/>
      <c r="K2" s="1300"/>
      <c r="L2" s="1300"/>
      <c r="M2" s="1300"/>
      <c r="N2" s="1300"/>
      <c r="O2" s="1300"/>
      <c r="P2" s="1300"/>
    </row>
    <row r="3" spans="1:19" ht="15" customHeight="1" x14ac:dyDescent="0.25">
      <c r="A3" s="534"/>
      <c r="B3" s="1376" t="s">
        <v>10</v>
      </c>
      <c r="C3" s="1376"/>
      <c r="D3" s="1376"/>
      <c r="E3" s="1369" t="s">
        <v>18</v>
      </c>
      <c r="F3" s="1369"/>
      <c r="G3" s="1369"/>
      <c r="H3" s="1369" t="s">
        <v>182</v>
      </c>
      <c r="I3" s="1369"/>
      <c r="J3" s="1369"/>
      <c r="K3" s="1369" t="s">
        <v>183</v>
      </c>
      <c r="L3" s="1369"/>
      <c r="M3" s="1369"/>
      <c r="N3" s="1369" t="s">
        <v>119</v>
      </c>
      <c r="O3" s="1369"/>
      <c r="P3" s="1369"/>
    </row>
    <row r="4" spans="1:19" ht="15" customHeight="1" x14ac:dyDescent="0.3">
      <c r="A4" s="122" t="s">
        <v>39</v>
      </c>
      <c r="B4" s="1091" t="s">
        <v>28</v>
      </c>
      <c r="C4" s="1091" t="s">
        <v>29</v>
      </c>
      <c r="D4" s="1091" t="s">
        <v>364</v>
      </c>
      <c r="E4" s="1091" t="s">
        <v>28</v>
      </c>
      <c r="F4" s="1091" t="s">
        <v>29</v>
      </c>
      <c r="G4" s="1091" t="s">
        <v>364</v>
      </c>
      <c r="H4" s="1091" t="s">
        <v>28</v>
      </c>
      <c r="I4" s="1091" t="s">
        <v>29</v>
      </c>
      <c r="J4" s="1091" t="s">
        <v>364</v>
      </c>
      <c r="K4" s="1091" t="s">
        <v>28</v>
      </c>
      <c r="L4" s="1091" t="s">
        <v>29</v>
      </c>
      <c r="M4" s="1091" t="s">
        <v>364</v>
      </c>
      <c r="N4" s="1091" t="s">
        <v>28</v>
      </c>
      <c r="O4" s="1091" t="s">
        <v>29</v>
      </c>
      <c r="P4" s="1091" t="s">
        <v>364</v>
      </c>
    </row>
    <row r="5" spans="1:19" ht="6" customHeight="1" x14ac:dyDescent="0.25">
      <c r="A5" s="1037"/>
      <c r="B5" s="1104"/>
      <c r="C5" s="1104"/>
      <c r="D5" s="1104"/>
      <c r="E5" s="1061"/>
      <c r="F5" s="1061"/>
      <c r="G5" s="1061"/>
      <c r="H5" s="1061"/>
      <c r="I5" s="1061"/>
      <c r="J5" s="1061"/>
      <c r="K5" s="1061"/>
      <c r="L5" s="1061"/>
      <c r="M5" s="1061"/>
      <c r="N5" s="1061"/>
      <c r="O5" s="1061"/>
      <c r="P5" s="12"/>
    </row>
    <row r="6" spans="1:19" ht="12.75" customHeight="1" x14ac:dyDescent="0.25">
      <c r="A6" s="6">
        <v>1989</v>
      </c>
      <c r="B6" s="177">
        <v>86</v>
      </c>
      <c r="C6" s="177">
        <v>67</v>
      </c>
      <c r="D6" s="177">
        <v>153</v>
      </c>
      <c r="E6" s="1025">
        <v>61.85</v>
      </c>
      <c r="F6" s="1025">
        <v>40.590000000000003</v>
      </c>
      <c r="G6" s="1025">
        <v>52.5</v>
      </c>
      <c r="H6" s="1025">
        <v>20.62</v>
      </c>
      <c r="I6" s="1025">
        <v>28.95</v>
      </c>
      <c r="J6" s="1025">
        <v>24.29</v>
      </c>
      <c r="K6" s="1025">
        <v>13.64</v>
      </c>
      <c r="L6" s="1025">
        <v>28.84</v>
      </c>
      <c r="M6" s="1025">
        <v>20.329999999999998</v>
      </c>
      <c r="N6" s="1025">
        <v>3.88</v>
      </c>
      <c r="O6" s="1025">
        <v>1.62</v>
      </c>
      <c r="P6" s="1025">
        <v>2.89</v>
      </c>
    </row>
    <row r="7" spans="1:19" ht="12.75" customHeight="1" x14ac:dyDescent="0.25">
      <c r="A7" s="6">
        <v>1990</v>
      </c>
      <c r="B7" s="177">
        <v>108</v>
      </c>
      <c r="C7" s="177">
        <v>88</v>
      </c>
      <c r="D7" s="177">
        <v>195</v>
      </c>
      <c r="E7" s="1025">
        <v>46.75</v>
      </c>
      <c r="F7" s="1025">
        <v>50.05</v>
      </c>
      <c r="G7" s="1025">
        <v>48.23</v>
      </c>
      <c r="H7" s="1025">
        <v>20.56</v>
      </c>
      <c r="I7" s="1025">
        <v>22.61</v>
      </c>
      <c r="J7" s="1025">
        <v>21.48</v>
      </c>
      <c r="K7" s="1025">
        <v>19.39</v>
      </c>
      <c r="L7" s="1025">
        <v>19.55</v>
      </c>
      <c r="M7" s="1025">
        <v>19.46</v>
      </c>
      <c r="N7" s="1025">
        <v>13.3</v>
      </c>
      <c r="O7" s="1025">
        <v>7.78</v>
      </c>
      <c r="P7" s="1025">
        <v>10.84</v>
      </c>
    </row>
    <row r="8" spans="1:19" ht="12.75" customHeight="1" x14ac:dyDescent="0.25">
      <c r="A8" s="6">
        <v>1991</v>
      </c>
      <c r="B8" s="177">
        <v>87</v>
      </c>
      <c r="C8" s="177">
        <v>96</v>
      </c>
      <c r="D8" s="177">
        <v>183</v>
      </c>
      <c r="E8" s="1025">
        <v>54.74</v>
      </c>
      <c r="F8" s="1025">
        <v>45.04</v>
      </c>
      <c r="G8" s="1025">
        <v>49.68</v>
      </c>
      <c r="H8" s="1025">
        <v>25.01</v>
      </c>
      <c r="I8" s="1025">
        <v>20.69</v>
      </c>
      <c r="J8" s="1025">
        <v>22.76</v>
      </c>
      <c r="K8" s="1025">
        <v>14.72</v>
      </c>
      <c r="L8" s="1025">
        <v>24.81</v>
      </c>
      <c r="M8" s="1025">
        <v>19.98</v>
      </c>
      <c r="N8" s="1025">
        <v>5.53</v>
      </c>
      <c r="O8" s="1025">
        <v>9.4600000000000009</v>
      </c>
      <c r="P8" s="1025">
        <v>7.58</v>
      </c>
    </row>
    <row r="9" spans="1:19" ht="12.75" customHeight="1" x14ac:dyDescent="0.25">
      <c r="A9" s="6">
        <v>1992</v>
      </c>
      <c r="B9" s="177">
        <v>123</v>
      </c>
      <c r="C9" s="177">
        <v>88</v>
      </c>
      <c r="D9" s="177">
        <v>210</v>
      </c>
      <c r="E9" s="1025">
        <v>48.02</v>
      </c>
      <c r="F9" s="1025">
        <v>46.88</v>
      </c>
      <c r="G9" s="1025">
        <v>47.54</v>
      </c>
      <c r="H9" s="1025">
        <v>20.76</v>
      </c>
      <c r="I9" s="1025">
        <v>31.85</v>
      </c>
      <c r="J9" s="1025">
        <v>25.41</v>
      </c>
      <c r="K9" s="1025">
        <v>23.87</v>
      </c>
      <c r="L9" s="1025">
        <v>13.62</v>
      </c>
      <c r="M9" s="1025">
        <v>19.57</v>
      </c>
      <c r="N9" s="1025">
        <v>7.36</v>
      </c>
      <c r="O9" s="1025">
        <v>7.65</v>
      </c>
      <c r="P9" s="1025">
        <v>7.48</v>
      </c>
    </row>
    <row r="10" spans="1:19" ht="12.75" customHeight="1" x14ac:dyDescent="0.25">
      <c r="A10" s="6">
        <v>1993</v>
      </c>
      <c r="B10" s="177">
        <v>132</v>
      </c>
      <c r="C10" s="177">
        <v>114</v>
      </c>
      <c r="D10" s="177">
        <v>244</v>
      </c>
      <c r="E10" s="1025">
        <v>41.3</v>
      </c>
      <c r="F10" s="1025">
        <v>47.39</v>
      </c>
      <c r="G10" s="1025">
        <v>44.13</v>
      </c>
      <c r="H10" s="1025">
        <v>28.28</v>
      </c>
      <c r="I10" s="1025">
        <v>35.64</v>
      </c>
      <c r="J10" s="1025">
        <v>31.7</v>
      </c>
      <c r="K10" s="1025">
        <v>18.3</v>
      </c>
      <c r="L10" s="1025">
        <v>10.55</v>
      </c>
      <c r="M10" s="1025">
        <v>14.7</v>
      </c>
      <c r="N10" s="1025">
        <v>12.13</v>
      </c>
      <c r="O10" s="1025">
        <v>6.42</v>
      </c>
      <c r="P10" s="1025">
        <v>9.48</v>
      </c>
    </row>
    <row r="11" spans="1:19" ht="12.75" customHeight="1" x14ac:dyDescent="0.25">
      <c r="A11" s="6">
        <v>1994</v>
      </c>
      <c r="B11" s="177">
        <v>130</v>
      </c>
      <c r="C11" s="177">
        <v>117</v>
      </c>
      <c r="D11" s="177">
        <v>246</v>
      </c>
      <c r="E11" s="1025">
        <v>45.71</v>
      </c>
      <c r="F11" s="1025">
        <v>49.45</v>
      </c>
      <c r="G11" s="1025">
        <v>47.44</v>
      </c>
      <c r="H11" s="1025">
        <v>31.66</v>
      </c>
      <c r="I11" s="1025">
        <v>22.32</v>
      </c>
      <c r="J11" s="1025">
        <v>27.35</v>
      </c>
      <c r="K11" s="1025">
        <v>17.27</v>
      </c>
      <c r="L11" s="1025">
        <v>22.36</v>
      </c>
      <c r="M11" s="1025">
        <v>19.62</v>
      </c>
      <c r="N11" s="1025">
        <v>5.37</v>
      </c>
      <c r="O11" s="1025">
        <v>5.86</v>
      </c>
      <c r="P11" s="1025">
        <v>5.6</v>
      </c>
    </row>
    <row r="12" spans="1:19" ht="12.75" customHeight="1" x14ac:dyDescent="0.25">
      <c r="A12" s="6">
        <v>1995</v>
      </c>
      <c r="B12" s="177">
        <v>162</v>
      </c>
      <c r="C12" s="177">
        <v>136</v>
      </c>
      <c r="D12" s="177">
        <v>298</v>
      </c>
      <c r="E12" s="1025">
        <v>45.71</v>
      </c>
      <c r="F12" s="1025">
        <v>49.96</v>
      </c>
      <c r="G12" s="1025">
        <v>47.59</v>
      </c>
      <c r="H12" s="1025">
        <v>28.28</v>
      </c>
      <c r="I12" s="1025">
        <v>33.549999999999997</v>
      </c>
      <c r="J12" s="1025">
        <v>30.61</v>
      </c>
      <c r="K12" s="1025">
        <v>22.09</v>
      </c>
      <c r="L12" s="1025">
        <v>11.98</v>
      </c>
      <c r="M12" s="1025">
        <v>17.63</v>
      </c>
      <c r="N12" s="1025">
        <v>3.92</v>
      </c>
      <c r="O12" s="1025">
        <v>4.51</v>
      </c>
      <c r="P12" s="1025">
        <v>4.18</v>
      </c>
    </row>
    <row r="13" spans="1:19" ht="12.75" customHeight="1" x14ac:dyDescent="0.25">
      <c r="A13" s="6">
        <v>1996</v>
      </c>
      <c r="B13" s="177">
        <v>231</v>
      </c>
      <c r="C13" s="177">
        <v>174</v>
      </c>
      <c r="D13" s="177">
        <v>405</v>
      </c>
      <c r="E13" s="1025">
        <v>42.24</v>
      </c>
      <c r="F13" s="1025">
        <v>51.89</v>
      </c>
      <c r="G13" s="1025">
        <v>46.22</v>
      </c>
      <c r="H13" s="1025">
        <v>29.59</v>
      </c>
      <c r="I13" s="1025">
        <v>29.76</v>
      </c>
      <c r="J13" s="1025">
        <v>29.66</v>
      </c>
      <c r="K13" s="1025">
        <v>19.02</v>
      </c>
      <c r="L13" s="1025">
        <v>14.45</v>
      </c>
      <c r="M13" s="1025">
        <v>17.13</v>
      </c>
      <c r="N13" s="1025">
        <v>9.15</v>
      </c>
      <c r="O13" s="1025">
        <v>3.9</v>
      </c>
      <c r="P13" s="1025">
        <v>6.99</v>
      </c>
    </row>
    <row r="14" spans="1:19" ht="12.75" customHeight="1" x14ac:dyDescent="0.25">
      <c r="A14" s="6">
        <v>1997</v>
      </c>
      <c r="B14" s="177">
        <v>235</v>
      </c>
      <c r="C14" s="177">
        <v>166</v>
      </c>
      <c r="D14" s="177">
        <v>401</v>
      </c>
      <c r="E14" s="1025">
        <v>37.58</v>
      </c>
      <c r="F14" s="1025">
        <v>47.34</v>
      </c>
      <c r="G14" s="1025">
        <v>41.69</v>
      </c>
      <c r="H14" s="1025">
        <v>27.71</v>
      </c>
      <c r="I14" s="1025">
        <v>35.33</v>
      </c>
      <c r="J14" s="1025">
        <v>30.92</v>
      </c>
      <c r="K14" s="1025">
        <v>24.93</v>
      </c>
      <c r="L14" s="1025">
        <v>13.65</v>
      </c>
      <c r="M14" s="1025">
        <v>20.18</v>
      </c>
      <c r="N14" s="1025">
        <v>9.7799999999999994</v>
      </c>
      <c r="O14" s="1025">
        <v>3.68</v>
      </c>
      <c r="P14" s="1025">
        <v>7.21</v>
      </c>
    </row>
    <row r="15" spans="1:19" ht="12.75" customHeight="1" x14ac:dyDescent="0.25">
      <c r="A15" s="6">
        <v>1998</v>
      </c>
      <c r="B15" s="177">
        <v>238</v>
      </c>
      <c r="C15" s="177">
        <v>138</v>
      </c>
      <c r="D15" s="177">
        <v>365</v>
      </c>
      <c r="E15" s="1025">
        <v>37.33</v>
      </c>
      <c r="F15" s="1025">
        <v>39.61</v>
      </c>
      <c r="G15" s="1025">
        <v>38.15</v>
      </c>
      <c r="H15" s="1025">
        <v>30.86</v>
      </c>
      <c r="I15" s="1025">
        <v>37.03</v>
      </c>
      <c r="J15" s="1025">
        <v>33.090000000000003</v>
      </c>
      <c r="K15" s="1025">
        <v>22.12</v>
      </c>
      <c r="L15" s="1025">
        <v>15.71</v>
      </c>
      <c r="M15" s="1025">
        <v>19.8</v>
      </c>
      <c r="N15" s="1025">
        <v>9.69</v>
      </c>
      <c r="O15" s="1025">
        <v>7.65</v>
      </c>
      <c r="P15" s="1025">
        <v>8.9600000000000009</v>
      </c>
    </row>
    <row r="16" spans="1:19" ht="12.75" customHeight="1" x14ac:dyDescent="0.25">
      <c r="A16" s="6">
        <v>1999</v>
      </c>
      <c r="B16" s="177">
        <v>235</v>
      </c>
      <c r="C16" s="177">
        <v>167</v>
      </c>
      <c r="D16" s="177">
        <v>397</v>
      </c>
      <c r="E16" s="1025">
        <v>38.950000000000003</v>
      </c>
      <c r="F16" s="1025">
        <v>50.66</v>
      </c>
      <c r="G16" s="1025">
        <v>43.88</v>
      </c>
      <c r="H16" s="1025">
        <v>30.98</v>
      </c>
      <c r="I16" s="1025">
        <v>26.14</v>
      </c>
      <c r="J16" s="1025">
        <v>28.94</v>
      </c>
      <c r="K16" s="1025">
        <v>22</v>
      </c>
      <c r="L16" s="1025">
        <v>19.350000000000001</v>
      </c>
      <c r="M16" s="1025">
        <v>20.89</v>
      </c>
      <c r="N16" s="1025">
        <v>8.08</v>
      </c>
      <c r="O16" s="1025">
        <v>3.86</v>
      </c>
      <c r="P16" s="1025">
        <v>6.3</v>
      </c>
    </row>
    <row r="17" spans="1:22" ht="12.75" customHeight="1" x14ac:dyDescent="0.25">
      <c r="A17" s="534">
        <v>2000</v>
      </c>
      <c r="B17" s="177">
        <v>206</v>
      </c>
      <c r="C17" s="177">
        <v>185</v>
      </c>
      <c r="D17" s="177">
        <v>391</v>
      </c>
      <c r="E17" s="1025">
        <v>42.7</v>
      </c>
      <c r="F17" s="1025">
        <v>41.6</v>
      </c>
      <c r="G17" s="1025">
        <v>42.2</v>
      </c>
      <c r="H17" s="1025">
        <v>31.46</v>
      </c>
      <c r="I17" s="1025">
        <v>30.66</v>
      </c>
      <c r="J17" s="1025">
        <v>31.09</v>
      </c>
      <c r="K17" s="1025">
        <v>14.39</v>
      </c>
      <c r="L17" s="1025">
        <v>21.12</v>
      </c>
      <c r="M17" s="1025">
        <v>17.5</v>
      </c>
      <c r="N17" s="1025">
        <v>11.45</v>
      </c>
      <c r="O17" s="1025">
        <v>6.61</v>
      </c>
      <c r="P17" s="1025">
        <v>9.2200000000000006</v>
      </c>
    </row>
    <row r="18" spans="1:22" ht="12.75" customHeight="1" x14ac:dyDescent="0.25">
      <c r="A18" s="534">
        <v>2001</v>
      </c>
      <c r="B18" s="177">
        <v>226</v>
      </c>
      <c r="C18" s="177">
        <v>205</v>
      </c>
      <c r="D18" s="177">
        <v>431</v>
      </c>
      <c r="E18" s="1025">
        <v>37.54</v>
      </c>
      <c r="F18" s="1025">
        <v>36.74</v>
      </c>
      <c r="G18" s="1025">
        <v>37.18</v>
      </c>
      <c r="H18" s="1025">
        <v>27.71</v>
      </c>
      <c r="I18" s="1025">
        <v>32.31</v>
      </c>
      <c r="J18" s="1025">
        <v>29.8</v>
      </c>
      <c r="K18" s="1025">
        <v>24.06</v>
      </c>
      <c r="L18" s="1025">
        <v>21.31</v>
      </c>
      <c r="M18" s="1025">
        <v>22.81</v>
      </c>
      <c r="N18" s="1025">
        <v>10.69</v>
      </c>
      <c r="O18" s="1025">
        <v>9.64</v>
      </c>
      <c r="P18" s="1025">
        <v>10.210000000000001</v>
      </c>
    </row>
    <row r="19" spans="1:22" ht="12.75" customHeight="1" x14ac:dyDescent="0.25">
      <c r="A19" s="534">
        <v>2002</v>
      </c>
      <c r="B19" s="177">
        <v>207</v>
      </c>
      <c r="C19" s="177">
        <v>176</v>
      </c>
      <c r="D19" s="177">
        <v>383</v>
      </c>
      <c r="E19" s="1025">
        <v>33.090000000000003</v>
      </c>
      <c r="F19" s="1025">
        <v>32.71</v>
      </c>
      <c r="G19" s="1025">
        <v>32.92</v>
      </c>
      <c r="H19" s="1025">
        <v>32.729999999999997</v>
      </c>
      <c r="I19" s="1025">
        <v>40.98</v>
      </c>
      <c r="J19" s="1025">
        <v>36.479999999999997</v>
      </c>
      <c r="K19" s="1025">
        <v>21.1</v>
      </c>
      <c r="L19" s="1025">
        <v>16.36</v>
      </c>
      <c r="M19" s="1025">
        <v>18.940000000000001</v>
      </c>
      <c r="N19" s="1025">
        <v>13.09</v>
      </c>
      <c r="O19" s="1025">
        <v>9.9499999999999993</v>
      </c>
      <c r="P19" s="1025">
        <v>11.66</v>
      </c>
    </row>
    <row r="20" spans="1:22" ht="12.75" customHeight="1" x14ac:dyDescent="0.25">
      <c r="A20" s="534">
        <v>2003</v>
      </c>
      <c r="B20" s="177">
        <v>173</v>
      </c>
      <c r="C20" s="177">
        <v>151</v>
      </c>
      <c r="D20" s="177">
        <v>324</v>
      </c>
      <c r="E20" s="1025">
        <v>36.94</v>
      </c>
      <c r="F20" s="1025">
        <v>41.21</v>
      </c>
      <c r="G20" s="1025">
        <v>39.020000000000003</v>
      </c>
      <c r="H20" s="1025">
        <v>23.67</v>
      </c>
      <c r="I20" s="1025">
        <v>31.48</v>
      </c>
      <c r="J20" s="1025">
        <v>27.47</v>
      </c>
      <c r="K20" s="1025">
        <v>22.02</v>
      </c>
      <c r="L20" s="1025">
        <v>20.329999999999998</v>
      </c>
      <c r="M20" s="1025">
        <v>21.2</v>
      </c>
      <c r="N20" s="1025">
        <v>17.37</v>
      </c>
      <c r="O20" s="1025">
        <v>6.98</v>
      </c>
      <c r="P20" s="1025">
        <v>12.32</v>
      </c>
    </row>
    <row r="21" spans="1:22" ht="12.75" customHeight="1" x14ac:dyDescent="0.25">
      <c r="A21" s="534">
        <v>2004</v>
      </c>
      <c r="B21" s="177">
        <v>183</v>
      </c>
      <c r="C21" s="177">
        <v>164</v>
      </c>
      <c r="D21" s="177">
        <v>347</v>
      </c>
      <c r="E21" s="1025">
        <v>32.03</v>
      </c>
      <c r="F21" s="1025">
        <v>45.69</v>
      </c>
      <c r="G21" s="1025">
        <v>38.29</v>
      </c>
      <c r="H21" s="1025">
        <v>31.64</v>
      </c>
      <c r="I21" s="1025">
        <v>26.47</v>
      </c>
      <c r="J21" s="1025">
        <v>29.27</v>
      </c>
      <c r="K21" s="1025">
        <v>17.309999999999999</v>
      </c>
      <c r="L21" s="1025">
        <v>19.79</v>
      </c>
      <c r="M21" s="1025">
        <v>18.45</v>
      </c>
      <c r="N21" s="1025">
        <v>19.02</v>
      </c>
      <c r="O21" s="1025">
        <v>8.0500000000000007</v>
      </c>
      <c r="P21" s="1025">
        <v>14</v>
      </c>
    </row>
    <row r="22" spans="1:22" ht="12.75" customHeight="1" x14ac:dyDescent="0.25">
      <c r="A22" s="534">
        <v>2005</v>
      </c>
      <c r="B22" s="177">
        <v>155</v>
      </c>
      <c r="C22" s="177">
        <v>158</v>
      </c>
      <c r="D22" s="177">
        <v>313</v>
      </c>
      <c r="E22" s="1025">
        <v>43.08</v>
      </c>
      <c r="F22" s="1025">
        <v>38.03</v>
      </c>
      <c r="G22" s="1025">
        <v>40.6</v>
      </c>
      <c r="H22" s="1025">
        <v>23.97</v>
      </c>
      <c r="I22" s="1025">
        <v>32.049999999999997</v>
      </c>
      <c r="J22" s="1025">
        <v>27.92</v>
      </c>
      <c r="K22" s="1025">
        <v>20.420000000000002</v>
      </c>
      <c r="L22" s="1025">
        <v>21.15</v>
      </c>
      <c r="M22" s="1025">
        <v>20.77</v>
      </c>
      <c r="N22" s="1025">
        <v>12.54</v>
      </c>
      <c r="O22" s="1025">
        <v>8.7799999999999994</v>
      </c>
      <c r="P22" s="1025">
        <v>10.7</v>
      </c>
    </row>
    <row r="23" spans="1:22" ht="12.75" customHeight="1" x14ac:dyDescent="0.25">
      <c r="A23" s="534">
        <v>2006</v>
      </c>
      <c r="B23" s="177">
        <v>134</v>
      </c>
      <c r="C23" s="177">
        <v>104</v>
      </c>
      <c r="D23" s="177">
        <v>238</v>
      </c>
      <c r="E23" s="1025">
        <v>37.9</v>
      </c>
      <c r="F23" s="1025">
        <v>40.94</v>
      </c>
      <c r="G23" s="1025">
        <v>39.159999999999997</v>
      </c>
      <c r="H23" s="1025">
        <v>24.94</v>
      </c>
      <c r="I23" s="1025">
        <v>38.840000000000003</v>
      </c>
      <c r="J23" s="1025">
        <v>30.72</v>
      </c>
      <c r="K23" s="1025">
        <v>21.98</v>
      </c>
      <c r="L23" s="1025">
        <v>14.69</v>
      </c>
      <c r="M23" s="1025">
        <v>18.96</v>
      </c>
      <c r="N23" s="1025">
        <v>15.18</v>
      </c>
      <c r="O23" s="1025">
        <v>5.52</v>
      </c>
      <c r="P23" s="1025">
        <v>11.17</v>
      </c>
    </row>
    <row r="24" spans="1:22" ht="12.75" customHeight="1" x14ac:dyDescent="0.25">
      <c r="A24" s="534">
        <v>2007</v>
      </c>
      <c r="B24" s="177">
        <v>134</v>
      </c>
      <c r="C24" s="177">
        <v>112</v>
      </c>
      <c r="D24" s="177">
        <v>246</v>
      </c>
      <c r="E24" s="1025">
        <v>35.159999999999997</v>
      </c>
      <c r="F24" s="1025">
        <v>37.06</v>
      </c>
      <c r="G24" s="1025">
        <v>36.020000000000003</v>
      </c>
      <c r="H24" s="1025">
        <v>23.32</v>
      </c>
      <c r="I24" s="1025">
        <v>33.24</v>
      </c>
      <c r="J24" s="1025">
        <v>27.81</v>
      </c>
      <c r="K24" s="1025">
        <v>28.29</v>
      </c>
      <c r="L24" s="1025">
        <v>17.399999999999999</v>
      </c>
      <c r="M24" s="1025">
        <v>23.36</v>
      </c>
      <c r="N24" s="1025">
        <v>13.23</v>
      </c>
      <c r="O24" s="1025">
        <v>12.3</v>
      </c>
      <c r="P24" s="1025">
        <v>12.81</v>
      </c>
      <c r="Q24" s="188"/>
    </row>
    <row r="25" spans="1:22" ht="12.75" customHeight="1" x14ac:dyDescent="0.25">
      <c r="A25" s="534">
        <v>2008</v>
      </c>
      <c r="B25" s="177">
        <v>148</v>
      </c>
      <c r="C25" s="177">
        <v>111</v>
      </c>
      <c r="D25" s="177">
        <v>259</v>
      </c>
      <c r="E25" s="1025">
        <v>33.44</v>
      </c>
      <c r="F25" s="1025">
        <v>42.42</v>
      </c>
      <c r="G25" s="1025">
        <v>37.26</v>
      </c>
      <c r="H25" s="1025">
        <v>31.96</v>
      </c>
      <c r="I25" s="1025">
        <v>37.409999999999997</v>
      </c>
      <c r="J25" s="1025">
        <v>34.270000000000003</v>
      </c>
      <c r="K25" s="1025">
        <v>15.88</v>
      </c>
      <c r="L25" s="1025">
        <v>16.059999999999999</v>
      </c>
      <c r="M25" s="1025">
        <v>15.96</v>
      </c>
      <c r="N25" s="1025">
        <v>18.72</v>
      </c>
      <c r="O25" s="1025">
        <v>4.1100000000000003</v>
      </c>
      <c r="P25" s="1025">
        <v>12.52</v>
      </c>
      <c r="V25" s="501"/>
    </row>
    <row r="26" spans="1:22" ht="12.75" customHeight="1" x14ac:dyDescent="0.25">
      <c r="A26" s="534">
        <v>2009</v>
      </c>
      <c r="B26" s="177">
        <v>198</v>
      </c>
      <c r="C26" s="177">
        <v>157</v>
      </c>
      <c r="D26" s="177">
        <v>355</v>
      </c>
      <c r="E26" s="1025">
        <v>28.54</v>
      </c>
      <c r="F26" s="1025">
        <v>48.67</v>
      </c>
      <c r="G26" s="1025">
        <v>37.14</v>
      </c>
      <c r="H26" s="1025">
        <v>26.11</v>
      </c>
      <c r="I26" s="1025">
        <v>28.69</v>
      </c>
      <c r="J26" s="1025">
        <v>27.21</v>
      </c>
      <c r="K26" s="1025">
        <v>23.63</v>
      </c>
      <c r="L26" s="1025">
        <v>15.19</v>
      </c>
      <c r="M26" s="1025">
        <v>20.03</v>
      </c>
      <c r="N26" s="1025">
        <v>21.72</v>
      </c>
      <c r="O26" s="1025">
        <v>7.45</v>
      </c>
      <c r="P26" s="1025">
        <v>15.63</v>
      </c>
    </row>
    <row r="27" spans="1:22" ht="12.75" customHeight="1" x14ac:dyDescent="0.25">
      <c r="A27" s="534">
        <v>2010</v>
      </c>
      <c r="B27" s="177">
        <v>212</v>
      </c>
      <c r="C27" s="177">
        <v>139</v>
      </c>
      <c r="D27" s="177">
        <v>352</v>
      </c>
      <c r="E27" s="1025">
        <v>30.37</v>
      </c>
      <c r="F27" s="1025">
        <v>42.37</v>
      </c>
      <c r="G27" s="1025">
        <v>34.729999999999997</v>
      </c>
      <c r="H27" s="1025">
        <v>26.07</v>
      </c>
      <c r="I27" s="1025">
        <v>30.99</v>
      </c>
      <c r="J27" s="1025">
        <v>27.82</v>
      </c>
      <c r="K27" s="1025">
        <v>25.8</v>
      </c>
      <c r="L27" s="1025">
        <v>23.3</v>
      </c>
      <c r="M27" s="1025">
        <v>24.8</v>
      </c>
      <c r="N27" s="1025">
        <v>17.760000000000002</v>
      </c>
      <c r="O27" s="1025">
        <v>3.34</v>
      </c>
      <c r="P27" s="1025">
        <v>12.64</v>
      </c>
    </row>
    <row r="28" spans="1:22" ht="12.75" customHeight="1" x14ac:dyDescent="0.25">
      <c r="A28" s="534">
        <v>2011</v>
      </c>
      <c r="B28" s="177">
        <v>205</v>
      </c>
      <c r="C28" s="177">
        <v>114</v>
      </c>
      <c r="D28" s="177">
        <v>320</v>
      </c>
      <c r="E28" s="1025">
        <v>24.69</v>
      </c>
      <c r="F28" s="1025">
        <v>37.99</v>
      </c>
      <c r="G28" s="1025">
        <v>29.64</v>
      </c>
      <c r="H28" s="1025">
        <v>30.53</v>
      </c>
      <c r="I28" s="1025">
        <v>28.12</v>
      </c>
      <c r="J28" s="1025">
        <v>29.58</v>
      </c>
      <c r="K28" s="1025">
        <v>26.02</v>
      </c>
      <c r="L28" s="1025">
        <v>18.420000000000002</v>
      </c>
      <c r="M28" s="1025">
        <v>23.25</v>
      </c>
      <c r="N28" s="1025">
        <v>18.760000000000002</v>
      </c>
      <c r="O28" s="1025">
        <v>15.47</v>
      </c>
      <c r="P28" s="1025">
        <v>17.54</v>
      </c>
    </row>
    <row r="29" spans="1:22" ht="12.75" customHeight="1" x14ac:dyDescent="0.25">
      <c r="A29" s="534" t="s">
        <v>89</v>
      </c>
      <c r="B29" s="177">
        <v>160</v>
      </c>
      <c r="C29" s="177">
        <v>111</v>
      </c>
      <c r="D29" s="177">
        <v>272</v>
      </c>
      <c r="E29" s="1025">
        <v>22.9</v>
      </c>
      <c r="F29" s="1025">
        <v>38.049999999999997</v>
      </c>
      <c r="G29" s="1025">
        <v>28.64</v>
      </c>
      <c r="H29" s="1025">
        <v>36.020000000000003</v>
      </c>
      <c r="I29" s="1025">
        <v>30.99</v>
      </c>
      <c r="J29" s="1025">
        <v>33.950000000000003</v>
      </c>
      <c r="K29" s="1025">
        <v>21.26</v>
      </c>
      <c r="L29" s="1025">
        <v>21.15</v>
      </c>
      <c r="M29" s="1025">
        <v>21.14</v>
      </c>
      <c r="N29" s="1025">
        <v>19.82</v>
      </c>
      <c r="O29" s="1025">
        <v>9.81</v>
      </c>
      <c r="P29" s="1025">
        <v>16.27</v>
      </c>
    </row>
    <row r="30" spans="1:22" ht="12.75" customHeight="1" x14ac:dyDescent="0.25">
      <c r="A30" s="534" t="s">
        <v>90</v>
      </c>
      <c r="B30" s="177">
        <v>156</v>
      </c>
      <c r="C30" s="177">
        <v>137</v>
      </c>
      <c r="D30" s="177">
        <v>294</v>
      </c>
      <c r="E30" s="1025">
        <v>31.82</v>
      </c>
      <c r="F30" s="1025">
        <v>27.17</v>
      </c>
      <c r="G30" s="1025">
        <v>29.6</v>
      </c>
      <c r="H30" s="1025">
        <v>29.01</v>
      </c>
      <c r="I30" s="1025">
        <v>39.950000000000003</v>
      </c>
      <c r="J30" s="1025">
        <v>33.9</v>
      </c>
      <c r="K30" s="1025">
        <v>22.74</v>
      </c>
      <c r="L30" s="1025">
        <v>25.07</v>
      </c>
      <c r="M30" s="1025">
        <v>24.1</v>
      </c>
      <c r="N30" s="1025">
        <v>16.43</v>
      </c>
      <c r="O30" s="1025">
        <v>7.81</v>
      </c>
      <c r="P30" s="1025">
        <v>12.5</v>
      </c>
    </row>
    <row r="31" spans="1:22" ht="12.75" customHeight="1" x14ac:dyDescent="0.25">
      <c r="A31" s="534">
        <v>2013</v>
      </c>
      <c r="B31" s="176">
        <v>167</v>
      </c>
      <c r="C31" s="176">
        <v>116</v>
      </c>
      <c r="D31" s="176">
        <v>285</v>
      </c>
      <c r="E31" s="1025">
        <v>23.7</v>
      </c>
      <c r="F31" s="1025">
        <v>37.74</v>
      </c>
      <c r="G31" s="1025">
        <v>29.1</v>
      </c>
      <c r="H31" s="1025">
        <v>26.3</v>
      </c>
      <c r="I31" s="1025">
        <v>30.46</v>
      </c>
      <c r="J31" s="1025">
        <v>28.1</v>
      </c>
      <c r="K31" s="1025">
        <v>21.61</v>
      </c>
      <c r="L31" s="1025">
        <v>19.95</v>
      </c>
      <c r="M31" s="1025">
        <v>20.8</v>
      </c>
      <c r="N31" s="1025">
        <v>28.39</v>
      </c>
      <c r="O31" s="1025">
        <v>11.85</v>
      </c>
      <c r="P31" s="1025">
        <v>22</v>
      </c>
      <c r="Q31" s="201"/>
      <c r="R31" s="725"/>
    </row>
    <row r="32" spans="1:22" ht="12.75" customHeight="1" x14ac:dyDescent="0.25">
      <c r="A32" s="534">
        <v>2014</v>
      </c>
      <c r="B32" s="177">
        <v>191</v>
      </c>
      <c r="C32" s="177">
        <v>132</v>
      </c>
      <c r="D32" s="177">
        <v>324</v>
      </c>
      <c r="E32" s="1025">
        <v>26.27</v>
      </c>
      <c r="F32" s="1025">
        <v>31.35</v>
      </c>
      <c r="G32" s="1025">
        <v>28.4</v>
      </c>
      <c r="H32" s="1025">
        <v>31</v>
      </c>
      <c r="I32" s="1025">
        <v>35.520000000000003</v>
      </c>
      <c r="J32" s="1025">
        <v>32.799999999999997</v>
      </c>
      <c r="K32" s="1025">
        <v>22.07</v>
      </c>
      <c r="L32" s="1025">
        <v>20.28</v>
      </c>
      <c r="M32" s="1025">
        <v>21.2</v>
      </c>
      <c r="N32" s="1025">
        <v>20.66</v>
      </c>
      <c r="O32" s="1025">
        <v>12.85</v>
      </c>
      <c r="P32" s="1025">
        <v>17.600000000000001</v>
      </c>
      <c r="Q32" s="201"/>
      <c r="R32" s="725"/>
    </row>
    <row r="33" spans="1:18" ht="12.75" customHeight="1" x14ac:dyDescent="0.25">
      <c r="A33" s="169">
        <v>2015</v>
      </c>
      <c r="B33" s="1188">
        <v>171</v>
      </c>
      <c r="C33" s="1188">
        <v>97</v>
      </c>
      <c r="D33" s="1188">
        <v>273</v>
      </c>
      <c r="E33" s="1025">
        <v>18.52</v>
      </c>
      <c r="F33" s="1025">
        <v>30.85</v>
      </c>
      <c r="G33" s="1025">
        <v>23.1</v>
      </c>
      <c r="H33" s="1025">
        <v>29.67</v>
      </c>
      <c r="I33" s="1025">
        <v>36.97</v>
      </c>
      <c r="J33" s="1025">
        <v>32</v>
      </c>
      <c r="K33" s="1025">
        <v>28.7</v>
      </c>
      <c r="L33" s="1025">
        <v>23.46</v>
      </c>
      <c r="M33" s="1025">
        <v>26.8</v>
      </c>
      <c r="N33" s="1025">
        <v>23.1</v>
      </c>
      <c r="O33" s="1025">
        <v>8.7200000000000006</v>
      </c>
      <c r="P33" s="1025">
        <v>18.100000000000001</v>
      </c>
      <c r="Q33" s="201"/>
      <c r="R33" s="725"/>
    </row>
    <row r="34" spans="1:18" ht="12.75" customHeight="1" x14ac:dyDescent="0.25">
      <c r="A34" s="169">
        <v>2016</v>
      </c>
      <c r="B34" s="1188">
        <v>122</v>
      </c>
      <c r="C34" s="1188">
        <v>95</v>
      </c>
      <c r="D34" s="1188">
        <v>236</v>
      </c>
      <c r="E34" s="1025">
        <v>25.7</v>
      </c>
      <c r="F34" s="1025">
        <v>28.19</v>
      </c>
      <c r="G34" s="1025">
        <v>26.3</v>
      </c>
      <c r="H34" s="1025">
        <v>25.79</v>
      </c>
      <c r="I34" s="1025">
        <v>25.92</v>
      </c>
      <c r="J34" s="1025">
        <v>25</v>
      </c>
      <c r="K34" s="1025">
        <v>23.11</v>
      </c>
      <c r="L34" s="1025">
        <v>31.33</v>
      </c>
      <c r="M34" s="1025">
        <v>26.7</v>
      </c>
      <c r="N34" s="1025">
        <v>25.4</v>
      </c>
      <c r="O34" s="1025">
        <v>14.56</v>
      </c>
      <c r="P34" s="1025">
        <v>21.9</v>
      </c>
      <c r="Q34" s="201"/>
      <c r="R34" s="725"/>
    </row>
    <row r="35" spans="1:18" x14ac:dyDescent="0.25">
      <c r="A35" s="169">
        <v>2017</v>
      </c>
      <c r="B35" s="1188">
        <v>179</v>
      </c>
      <c r="C35" s="1188">
        <v>143</v>
      </c>
      <c r="D35" s="1188">
        <v>341</v>
      </c>
      <c r="E35" s="1025">
        <v>27.45</v>
      </c>
      <c r="F35" s="1025">
        <v>29.29</v>
      </c>
      <c r="G35" s="1025">
        <v>27.85</v>
      </c>
      <c r="H35" s="1025">
        <v>27.74</v>
      </c>
      <c r="I35" s="1025">
        <v>24.43</v>
      </c>
      <c r="J35" s="1025">
        <v>26.03</v>
      </c>
      <c r="K35" s="1025">
        <v>25.99</v>
      </c>
      <c r="L35" s="1025">
        <v>29.78</v>
      </c>
      <c r="M35" s="1025">
        <v>27.55</v>
      </c>
      <c r="N35" s="1025">
        <v>18.82</v>
      </c>
      <c r="O35" s="1025">
        <v>16.489999999999998</v>
      </c>
      <c r="P35" s="1025">
        <v>18.559999999999999</v>
      </c>
      <c r="Q35" s="201"/>
      <c r="R35" s="725"/>
    </row>
    <row r="36" spans="1:18" x14ac:dyDescent="0.25">
      <c r="A36" s="169">
        <v>2018</v>
      </c>
      <c r="B36" s="1188">
        <v>187</v>
      </c>
      <c r="C36" s="1188">
        <v>124</v>
      </c>
      <c r="D36" s="1188">
        <v>322</v>
      </c>
      <c r="E36" s="1025">
        <v>27.87</v>
      </c>
      <c r="F36" s="1025">
        <v>32.28</v>
      </c>
      <c r="G36" s="1025">
        <v>29.43</v>
      </c>
      <c r="H36" s="1025">
        <v>27.07</v>
      </c>
      <c r="I36" s="1025">
        <v>22.11</v>
      </c>
      <c r="J36" s="1025">
        <v>25.01</v>
      </c>
      <c r="K36" s="1025">
        <v>25.4</v>
      </c>
      <c r="L36" s="1025">
        <v>25.4</v>
      </c>
      <c r="M36" s="1025">
        <v>24.88</v>
      </c>
      <c r="N36" s="1025">
        <v>19.66</v>
      </c>
      <c r="O36" s="1025">
        <v>20.22</v>
      </c>
      <c r="P36" s="1025">
        <v>20.68</v>
      </c>
      <c r="Q36" s="201"/>
      <c r="R36" s="725"/>
    </row>
    <row r="37" spans="1:18" x14ac:dyDescent="0.25">
      <c r="A37" s="169">
        <v>2019</v>
      </c>
      <c r="B37" s="1188">
        <v>180</v>
      </c>
      <c r="C37" s="1188">
        <v>130</v>
      </c>
      <c r="D37" s="1188">
        <v>319</v>
      </c>
      <c r="E37" s="1025">
        <v>27.14</v>
      </c>
      <c r="F37" s="1025">
        <v>34.56</v>
      </c>
      <c r="G37" s="1025">
        <v>30.05</v>
      </c>
      <c r="H37" s="1025">
        <v>32.17</v>
      </c>
      <c r="I37" s="1025">
        <v>33.950000000000003</v>
      </c>
      <c r="J37" s="1025">
        <v>32.270000000000003</v>
      </c>
      <c r="K37" s="1025">
        <v>24.31</v>
      </c>
      <c r="L37" s="1025">
        <v>20.57</v>
      </c>
      <c r="M37" s="1025">
        <v>22.87</v>
      </c>
      <c r="N37" s="1025">
        <v>16.39</v>
      </c>
      <c r="O37" s="1025">
        <v>10.92</v>
      </c>
      <c r="P37" s="1025">
        <v>14.81</v>
      </c>
      <c r="Q37" s="201"/>
      <c r="R37" s="725"/>
    </row>
    <row r="38" spans="1:18" s="285" customFormat="1" ht="6" customHeight="1" x14ac:dyDescent="0.35">
      <c r="A38" s="1127" t="s">
        <v>39</v>
      </c>
      <c r="B38" s="1128"/>
      <c r="C38" s="1128"/>
      <c r="D38" s="1128"/>
      <c r="E38" s="1128"/>
      <c r="F38" s="1128"/>
      <c r="G38" s="1128"/>
      <c r="H38" s="1128"/>
      <c r="I38" s="1128"/>
      <c r="J38" s="1128"/>
      <c r="K38" s="1128"/>
      <c r="L38" s="1128"/>
      <c r="M38" s="1128"/>
      <c r="N38" s="1128"/>
      <c r="O38" s="1129"/>
      <c r="P38" s="1129"/>
    </row>
    <row r="39" spans="1:18" s="34" customFormat="1" ht="12.75" customHeight="1" x14ac:dyDescent="0.35">
      <c r="A39" s="1298" t="s">
        <v>192</v>
      </c>
      <c r="B39" s="1298"/>
      <c r="C39" s="1298"/>
      <c r="D39" s="1298"/>
      <c r="E39" s="1298"/>
      <c r="F39" s="1298"/>
      <c r="G39" s="1298"/>
      <c r="H39" s="1298"/>
      <c r="I39" s="1298"/>
      <c r="J39" s="1298"/>
      <c r="K39" s="1298"/>
      <c r="L39" s="1298"/>
      <c r="M39" s="1298"/>
      <c r="N39" s="1298"/>
      <c r="O39" s="1298"/>
      <c r="P39" s="1298"/>
    </row>
    <row r="41" spans="1:18" x14ac:dyDescent="0.25">
      <c r="H41" s="537"/>
    </row>
    <row r="42" spans="1:18" x14ac:dyDescent="0.25">
      <c r="H42" s="537"/>
    </row>
    <row r="43" spans="1:18" x14ac:dyDescent="0.25">
      <c r="H43" s="537"/>
    </row>
    <row r="44" spans="1:18" x14ac:dyDescent="0.25">
      <c r="H44" s="537"/>
    </row>
  </sheetData>
  <mergeCells count="8">
    <mergeCell ref="A39:P39"/>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V26"/>
  <sheetViews>
    <sheetView zoomScaleNormal="100" zoomScalePageLayoutView="125" workbookViewId="0">
      <pane ySplit="4" topLeftCell="A5" activePane="bottomLeft" state="frozen"/>
      <selection activeCell="I6" sqref="I6:I13"/>
      <selection pane="bottomLeft" activeCell="O1" sqref="O1:S1"/>
    </sheetView>
  </sheetViews>
  <sheetFormatPr defaultColWidth="8.81640625" defaultRowHeight="12.5" x14ac:dyDescent="0.25"/>
  <cols>
    <col min="1" max="7" width="6.7265625" style="1089" customWidth="1"/>
    <col min="8" max="8" width="6.54296875" style="1089" customWidth="1"/>
    <col min="9" max="16" width="6.7265625" style="1089" customWidth="1"/>
    <col min="17" max="16384" width="8.81640625" style="1089"/>
  </cols>
  <sheetData>
    <row r="1" spans="1:22" s="63" customFormat="1" ht="30" customHeight="1" x14ac:dyDescent="0.3">
      <c r="A1" s="73"/>
      <c r="B1" s="363"/>
      <c r="C1" s="102"/>
      <c r="D1" s="102"/>
      <c r="E1" s="503"/>
      <c r="F1" s="503"/>
      <c r="G1" s="503"/>
      <c r="H1" s="503"/>
      <c r="I1" s="503"/>
      <c r="J1" s="503"/>
      <c r="K1" s="503"/>
      <c r="L1" s="503"/>
      <c r="M1" s="503"/>
      <c r="N1" s="503"/>
      <c r="O1" s="1293" t="s">
        <v>315</v>
      </c>
      <c r="P1" s="1293"/>
      <c r="Q1" s="1294"/>
      <c r="R1" s="1294"/>
      <c r="S1" s="1307"/>
    </row>
    <row r="2" spans="1:22" s="1083" customFormat="1" ht="15" customHeight="1" x14ac:dyDescent="0.3">
      <c r="A2" s="1300" t="s">
        <v>587</v>
      </c>
      <c r="B2" s="1300"/>
      <c r="C2" s="1300"/>
      <c r="D2" s="1300"/>
      <c r="E2" s="1300"/>
      <c r="F2" s="1300"/>
      <c r="G2" s="1300"/>
      <c r="H2" s="1300"/>
      <c r="I2" s="1300"/>
      <c r="J2" s="1300"/>
      <c r="K2" s="1300"/>
      <c r="L2" s="1300"/>
      <c r="M2" s="1300"/>
      <c r="N2" s="1300"/>
      <c r="O2" s="1300"/>
      <c r="P2" s="1300"/>
    </row>
    <row r="3" spans="1:22" ht="15" customHeight="1" x14ac:dyDescent="0.25">
      <c r="A3" s="3"/>
      <c r="B3" s="1376" t="s">
        <v>10</v>
      </c>
      <c r="C3" s="1376"/>
      <c r="D3" s="1376"/>
      <c r="E3" s="1377" t="s">
        <v>18</v>
      </c>
      <c r="F3" s="1377"/>
      <c r="G3" s="1377"/>
      <c r="H3" s="1377" t="s">
        <v>182</v>
      </c>
      <c r="I3" s="1377"/>
      <c r="J3" s="1377"/>
      <c r="K3" s="1377" t="s">
        <v>183</v>
      </c>
      <c r="L3" s="1377"/>
      <c r="M3" s="1377"/>
      <c r="N3" s="1377" t="s">
        <v>119</v>
      </c>
      <c r="O3" s="1377"/>
      <c r="P3" s="1377"/>
    </row>
    <row r="4" spans="1:22" ht="15" customHeight="1" x14ac:dyDescent="0.3">
      <c r="A4" s="4" t="s">
        <v>39</v>
      </c>
      <c r="B4" s="12" t="s">
        <v>28</v>
      </c>
      <c r="C4" s="12" t="s">
        <v>29</v>
      </c>
      <c r="D4" s="12" t="s">
        <v>364</v>
      </c>
      <c r="E4" s="12" t="s">
        <v>28</v>
      </c>
      <c r="F4" s="12" t="s">
        <v>29</v>
      </c>
      <c r="G4" s="12" t="s">
        <v>364</v>
      </c>
      <c r="H4" s="12" t="s">
        <v>28</v>
      </c>
      <c r="I4" s="12" t="s">
        <v>29</v>
      </c>
      <c r="J4" s="12" t="s">
        <v>364</v>
      </c>
      <c r="K4" s="12" t="s">
        <v>28</v>
      </c>
      <c r="L4" s="12" t="s">
        <v>29</v>
      </c>
      <c r="M4" s="12" t="s">
        <v>364</v>
      </c>
      <c r="N4" s="12" t="s">
        <v>28</v>
      </c>
      <c r="O4" s="12" t="s">
        <v>29</v>
      </c>
      <c r="P4" s="12" t="s">
        <v>364</v>
      </c>
    </row>
    <row r="5" spans="1:22" ht="6" customHeight="1" x14ac:dyDescent="0.25">
      <c r="A5" s="1037"/>
      <c r="B5" s="1124"/>
      <c r="C5" s="1124"/>
      <c r="D5" s="1124"/>
      <c r="E5" s="1061"/>
      <c r="F5" s="1061"/>
      <c r="G5" s="1061"/>
      <c r="H5" s="1061"/>
      <c r="I5" s="1061"/>
      <c r="J5" s="1061"/>
      <c r="K5" s="1061"/>
      <c r="L5" s="1061"/>
      <c r="M5" s="1061"/>
      <c r="N5" s="1061"/>
      <c r="O5" s="1061"/>
      <c r="P5" s="12"/>
    </row>
    <row r="6" spans="1:22" ht="12.75" customHeight="1" x14ac:dyDescent="0.25">
      <c r="A6" s="6">
        <v>2004</v>
      </c>
      <c r="B6" s="161">
        <v>334</v>
      </c>
      <c r="C6" s="201">
        <v>263</v>
      </c>
      <c r="D6" s="201">
        <v>597</v>
      </c>
      <c r="E6" s="850">
        <v>29.92</v>
      </c>
      <c r="F6" s="850">
        <v>32.979999999999997</v>
      </c>
      <c r="G6" s="850">
        <v>31.2</v>
      </c>
      <c r="H6" s="850">
        <v>25.23</v>
      </c>
      <c r="I6" s="850">
        <v>32.979999999999997</v>
      </c>
      <c r="J6" s="850">
        <v>28.54</v>
      </c>
      <c r="K6" s="850">
        <v>25.93</v>
      </c>
      <c r="L6" s="850">
        <v>23.03</v>
      </c>
      <c r="M6" s="850">
        <v>24.72</v>
      </c>
      <c r="N6" s="850">
        <v>18.920000000000002</v>
      </c>
      <c r="O6" s="850">
        <v>10.81</v>
      </c>
      <c r="P6" s="850">
        <v>15.54</v>
      </c>
      <c r="Q6" s="188"/>
    </row>
    <row r="7" spans="1:22" ht="12.75" customHeight="1" x14ac:dyDescent="0.25">
      <c r="A7" s="6">
        <v>2005</v>
      </c>
      <c r="B7" s="161">
        <v>358</v>
      </c>
      <c r="C7" s="201">
        <v>272</v>
      </c>
      <c r="D7" s="201">
        <v>630</v>
      </c>
      <c r="E7" s="850">
        <v>32.85</v>
      </c>
      <c r="F7" s="850">
        <v>33.46</v>
      </c>
      <c r="G7" s="850">
        <v>33.1</v>
      </c>
      <c r="H7" s="850">
        <v>26.85</v>
      </c>
      <c r="I7" s="850">
        <v>33.46</v>
      </c>
      <c r="J7" s="850">
        <v>28.88</v>
      </c>
      <c r="K7" s="850">
        <v>21.99</v>
      </c>
      <c r="L7" s="850">
        <v>20.91</v>
      </c>
      <c r="M7" s="850">
        <v>21.54</v>
      </c>
      <c r="N7" s="850">
        <v>18.32</v>
      </c>
      <c r="O7" s="850">
        <v>13.83</v>
      </c>
      <c r="P7" s="850">
        <v>16.48</v>
      </c>
      <c r="Q7" s="188"/>
    </row>
    <row r="8" spans="1:22" ht="12.75" customHeight="1" x14ac:dyDescent="0.25">
      <c r="A8" s="6">
        <v>2006</v>
      </c>
      <c r="B8" s="161">
        <v>285</v>
      </c>
      <c r="C8" s="201">
        <v>243</v>
      </c>
      <c r="D8" s="201">
        <v>528</v>
      </c>
      <c r="E8" s="850">
        <v>28.98</v>
      </c>
      <c r="F8" s="850">
        <v>34.78</v>
      </c>
      <c r="G8" s="850">
        <v>31.45</v>
      </c>
      <c r="H8" s="850">
        <v>26.38</v>
      </c>
      <c r="I8" s="850">
        <v>34.78</v>
      </c>
      <c r="J8" s="850">
        <v>28.95</v>
      </c>
      <c r="K8" s="850">
        <v>25.23</v>
      </c>
      <c r="L8" s="850">
        <v>19.57</v>
      </c>
      <c r="M8" s="850">
        <v>22.82</v>
      </c>
      <c r="N8" s="850">
        <v>19.41</v>
      </c>
      <c r="O8" s="850">
        <v>13.25</v>
      </c>
      <c r="P8" s="850">
        <v>16.78</v>
      </c>
      <c r="Q8" s="188"/>
    </row>
    <row r="9" spans="1:22" ht="12.75" customHeight="1" x14ac:dyDescent="0.25">
      <c r="A9" s="6">
        <v>2007</v>
      </c>
      <c r="B9" s="161">
        <v>333</v>
      </c>
      <c r="C9" s="201">
        <v>281</v>
      </c>
      <c r="D9" s="201">
        <v>616</v>
      </c>
      <c r="E9" s="850">
        <v>25.62</v>
      </c>
      <c r="F9" s="850">
        <v>30.4</v>
      </c>
      <c r="G9" s="850">
        <v>27.68</v>
      </c>
      <c r="H9" s="850">
        <v>34.590000000000003</v>
      </c>
      <c r="I9" s="850">
        <v>30.4</v>
      </c>
      <c r="J9" s="850">
        <v>35.06</v>
      </c>
      <c r="K9" s="850">
        <v>24.83</v>
      </c>
      <c r="L9" s="850">
        <v>20.09</v>
      </c>
      <c r="M9" s="850">
        <v>22.78</v>
      </c>
      <c r="N9" s="850">
        <v>14.96</v>
      </c>
      <c r="O9" s="850">
        <v>13.91</v>
      </c>
      <c r="P9" s="850">
        <v>14.48</v>
      </c>
      <c r="Q9" s="188"/>
    </row>
    <row r="10" spans="1:22" ht="12.75" customHeight="1" x14ac:dyDescent="0.25">
      <c r="A10" s="6">
        <v>2008</v>
      </c>
      <c r="B10" s="161">
        <v>304</v>
      </c>
      <c r="C10" s="201">
        <v>265</v>
      </c>
      <c r="D10" s="201">
        <v>571</v>
      </c>
      <c r="E10" s="850">
        <v>30.45</v>
      </c>
      <c r="F10" s="850">
        <v>36.19</v>
      </c>
      <c r="G10" s="850">
        <v>33.08</v>
      </c>
      <c r="H10" s="850">
        <v>33.33</v>
      </c>
      <c r="I10" s="850">
        <v>36.19</v>
      </c>
      <c r="J10" s="850">
        <v>33.39</v>
      </c>
      <c r="K10" s="850">
        <v>22.19</v>
      </c>
      <c r="L10" s="850">
        <v>17.62</v>
      </c>
      <c r="M10" s="850">
        <v>20.22</v>
      </c>
      <c r="N10" s="850">
        <v>14.03</v>
      </c>
      <c r="O10" s="850">
        <v>12.43</v>
      </c>
      <c r="P10" s="850">
        <v>13.31</v>
      </c>
      <c r="Q10" s="188"/>
    </row>
    <row r="11" spans="1:22" ht="12.75" customHeight="1" x14ac:dyDescent="0.25">
      <c r="A11" s="6">
        <v>2009</v>
      </c>
      <c r="B11" s="161">
        <v>329</v>
      </c>
      <c r="C11" s="201">
        <v>306</v>
      </c>
      <c r="D11" s="201">
        <v>635</v>
      </c>
      <c r="E11" s="850">
        <v>25.95</v>
      </c>
      <c r="F11" s="850">
        <v>35.97</v>
      </c>
      <c r="G11" s="850">
        <v>30.33</v>
      </c>
      <c r="H11" s="850">
        <v>31.75</v>
      </c>
      <c r="I11" s="850">
        <v>35.97</v>
      </c>
      <c r="J11" s="850">
        <v>32.33</v>
      </c>
      <c r="K11" s="850">
        <v>22.28</v>
      </c>
      <c r="L11" s="850">
        <v>18.72</v>
      </c>
      <c r="M11" s="850">
        <v>20.73</v>
      </c>
      <c r="N11" s="850">
        <v>20.02</v>
      </c>
      <c r="O11" s="850">
        <v>12.23</v>
      </c>
      <c r="P11" s="850">
        <v>16.62</v>
      </c>
      <c r="Q11" s="188"/>
    </row>
    <row r="12" spans="1:22" ht="12.75" customHeight="1" x14ac:dyDescent="0.25">
      <c r="A12" s="6">
        <v>2010</v>
      </c>
      <c r="B12" s="161">
        <v>407</v>
      </c>
      <c r="C12" s="201">
        <v>268</v>
      </c>
      <c r="D12" s="201">
        <v>675</v>
      </c>
      <c r="E12" s="850">
        <v>22.83</v>
      </c>
      <c r="F12" s="850">
        <v>31.83</v>
      </c>
      <c r="G12" s="850">
        <v>26.35</v>
      </c>
      <c r="H12" s="850">
        <v>30.46</v>
      </c>
      <c r="I12" s="850">
        <v>31.83</v>
      </c>
      <c r="J12" s="850">
        <v>30.94</v>
      </c>
      <c r="K12" s="850">
        <v>27.3</v>
      </c>
      <c r="L12" s="850">
        <v>23.13</v>
      </c>
      <c r="M12" s="850">
        <v>25.67</v>
      </c>
      <c r="N12" s="850">
        <v>19.420000000000002</v>
      </c>
      <c r="O12" s="850">
        <v>13.34</v>
      </c>
      <c r="P12" s="850">
        <v>17.04</v>
      </c>
      <c r="Q12" s="188"/>
    </row>
    <row r="13" spans="1:22" ht="12.75" customHeight="1" x14ac:dyDescent="0.25">
      <c r="A13" s="6">
        <v>2011</v>
      </c>
      <c r="B13" s="161">
        <v>343</v>
      </c>
      <c r="C13" s="201">
        <v>232</v>
      </c>
      <c r="D13" s="201">
        <v>576</v>
      </c>
      <c r="E13" s="850">
        <v>21.16</v>
      </c>
      <c r="F13" s="850">
        <v>34.26</v>
      </c>
      <c r="G13" s="850">
        <v>26.22</v>
      </c>
      <c r="H13" s="850">
        <v>27.01</v>
      </c>
      <c r="I13" s="850">
        <v>34.26</v>
      </c>
      <c r="J13" s="850">
        <v>30.57</v>
      </c>
      <c r="K13" s="850">
        <v>27.72</v>
      </c>
      <c r="L13" s="850">
        <v>22.01</v>
      </c>
      <c r="M13" s="850">
        <v>25.53</v>
      </c>
      <c r="N13" s="850">
        <v>24.11</v>
      </c>
      <c r="O13" s="850">
        <v>7.11</v>
      </c>
      <c r="P13" s="850">
        <v>17.68</v>
      </c>
      <c r="Q13" s="188"/>
    </row>
    <row r="14" spans="1:22" ht="12.75" customHeight="1" x14ac:dyDescent="0.25">
      <c r="A14" s="6" t="s">
        <v>89</v>
      </c>
      <c r="B14" s="161">
        <v>316</v>
      </c>
      <c r="C14" s="201">
        <v>231</v>
      </c>
      <c r="D14" s="201">
        <v>547</v>
      </c>
      <c r="E14" s="850">
        <v>23.65</v>
      </c>
      <c r="F14" s="850">
        <v>32.26</v>
      </c>
      <c r="G14" s="850">
        <v>27.17</v>
      </c>
      <c r="H14" s="850">
        <v>31.59</v>
      </c>
      <c r="I14" s="850">
        <v>32.26</v>
      </c>
      <c r="J14" s="850">
        <v>31.38</v>
      </c>
      <c r="K14" s="850">
        <v>24.28</v>
      </c>
      <c r="L14" s="850">
        <v>23.84</v>
      </c>
      <c r="M14" s="850">
        <v>24.1</v>
      </c>
      <c r="N14" s="850">
        <v>20.47</v>
      </c>
      <c r="O14" s="850">
        <v>12.82</v>
      </c>
      <c r="P14" s="850">
        <v>17.350000000000001</v>
      </c>
      <c r="Q14" s="188"/>
    </row>
    <row r="15" spans="1:22" ht="12.75" customHeight="1" x14ac:dyDescent="0.25">
      <c r="A15" s="6" t="s">
        <v>90</v>
      </c>
      <c r="B15" s="161">
        <v>333</v>
      </c>
      <c r="C15" s="201">
        <v>262</v>
      </c>
      <c r="D15" s="201">
        <v>596</v>
      </c>
      <c r="E15" s="850">
        <v>26.71</v>
      </c>
      <c r="F15" s="850">
        <v>36.880000000000003</v>
      </c>
      <c r="G15" s="850">
        <v>31</v>
      </c>
      <c r="H15" s="850">
        <v>26.06</v>
      </c>
      <c r="I15" s="850">
        <v>30.01</v>
      </c>
      <c r="J15" s="850">
        <v>27.6</v>
      </c>
      <c r="K15" s="850">
        <v>25.67</v>
      </c>
      <c r="L15" s="850">
        <v>22.65</v>
      </c>
      <c r="M15" s="850">
        <v>24.4</v>
      </c>
      <c r="N15" s="850">
        <v>21.56</v>
      </c>
      <c r="O15" s="850">
        <v>10.45</v>
      </c>
      <c r="P15" s="850">
        <v>17</v>
      </c>
      <c r="Q15" s="188"/>
      <c r="T15" s="349"/>
      <c r="U15" s="132"/>
      <c r="V15" s="132"/>
    </row>
    <row r="16" spans="1:22" ht="12.75" customHeight="1" x14ac:dyDescent="0.25">
      <c r="A16" s="6">
        <v>2013</v>
      </c>
      <c r="B16" s="161">
        <v>389</v>
      </c>
      <c r="C16" s="201">
        <v>293</v>
      </c>
      <c r="D16" s="201">
        <v>685</v>
      </c>
      <c r="E16" s="850">
        <v>23.24</v>
      </c>
      <c r="F16" s="850">
        <v>31.39</v>
      </c>
      <c r="G16" s="850">
        <v>26.4</v>
      </c>
      <c r="H16" s="850">
        <v>27.69</v>
      </c>
      <c r="I16" s="850">
        <v>29.87</v>
      </c>
      <c r="J16" s="850">
        <v>28.7</v>
      </c>
      <c r="K16" s="850">
        <v>26.79</v>
      </c>
      <c r="L16" s="850">
        <v>25.76</v>
      </c>
      <c r="M16" s="850">
        <v>26.3</v>
      </c>
      <c r="N16" s="850">
        <v>22.28</v>
      </c>
      <c r="O16" s="850">
        <v>12.99</v>
      </c>
      <c r="P16" s="850">
        <v>18.600000000000001</v>
      </c>
      <c r="T16" s="349"/>
      <c r="U16" s="132"/>
      <c r="V16" s="132"/>
    </row>
    <row r="17" spans="1:22" ht="12.75" customHeight="1" x14ac:dyDescent="0.25">
      <c r="A17" s="6">
        <v>2014</v>
      </c>
      <c r="B17" s="161">
        <v>348</v>
      </c>
      <c r="C17" s="201">
        <v>251</v>
      </c>
      <c r="D17" s="201">
        <v>602</v>
      </c>
      <c r="E17" s="850">
        <v>22.51</v>
      </c>
      <c r="F17" s="850">
        <v>26.36</v>
      </c>
      <c r="G17" s="850">
        <v>24.1</v>
      </c>
      <c r="H17" s="850">
        <v>29.17</v>
      </c>
      <c r="I17" s="850">
        <v>37.67</v>
      </c>
      <c r="J17" s="850">
        <v>32.4</v>
      </c>
      <c r="K17" s="850">
        <v>24.77</v>
      </c>
      <c r="L17" s="850">
        <v>18.2</v>
      </c>
      <c r="M17" s="850">
        <v>22.4</v>
      </c>
      <c r="N17" s="850">
        <v>23.55</v>
      </c>
      <c r="O17" s="850">
        <v>17.760000000000002</v>
      </c>
      <c r="P17" s="850">
        <v>21.1</v>
      </c>
      <c r="R17" s="350"/>
      <c r="S17" s="350"/>
      <c r="T17" s="349"/>
      <c r="U17" s="132"/>
      <c r="V17" s="132"/>
    </row>
    <row r="18" spans="1:22" ht="12.75" customHeight="1" x14ac:dyDescent="0.25">
      <c r="A18" s="6">
        <v>2015</v>
      </c>
      <c r="B18" s="1090">
        <v>331</v>
      </c>
      <c r="C18" s="201">
        <v>249</v>
      </c>
      <c r="D18" s="201">
        <v>586</v>
      </c>
      <c r="E18" s="850">
        <v>22.73</v>
      </c>
      <c r="F18" s="850">
        <v>28.44</v>
      </c>
      <c r="G18" s="850">
        <v>25.2</v>
      </c>
      <c r="H18" s="850">
        <v>29.29</v>
      </c>
      <c r="I18" s="850">
        <v>28.56</v>
      </c>
      <c r="J18" s="850">
        <v>29.2</v>
      </c>
      <c r="K18" s="850">
        <v>25.86</v>
      </c>
      <c r="L18" s="850">
        <v>29.41</v>
      </c>
      <c r="M18" s="850">
        <v>27.1</v>
      </c>
      <c r="N18" s="850">
        <v>22.13</v>
      </c>
      <c r="O18" s="850">
        <v>13.6</v>
      </c>
      <c r="P18" s="850">
        <v>18.5</v>
      </c>
      <c r="R18" s="350"/>
      <c r="S18" s="350"/>
      <c r="T18" s="349"/>
      <c r="U18" s="132"/>
      <c r="V18" s="132"/>
    </row>
    <row r="19" spans="1:22" ht="12.75" customHeight="1" x14ac:dyDescent="0.25">
      <c r="A19" s="6">
        <v>2016</v>
      </c>
      <c r="B19" s="1090">
        <v>367</v>
      </c>
      <c r="C19" s="201">
        <v>272</v>
      </c>
      <c r="D19" s="201">
        <v>660</v>
      </c>
      <c r="E19" s="850">
        <v>26.56</v>
      </c>
      <c r="F19" s="850">
        <v>30.61</v>
      </c>
      <c r="G19" s="850">
        <v>27.5</v>
      </c>
      <c r="H19" s="850">
        <v>25.66</v>
      </c>
      <c r="I19" s="850">
        <v>34.35</v>
      </c>
      <c r="J19" s="850">
        <v>28.5</v>
      </c>
      <c r="K19" s="850">
        <v>25.11</v>
      </c>
      <c r="L19" s="850">
        <v>22.45</v>
      </c>
      <c r="M19" s="850">
        <v>24</v>
      </c>
      <c r="N19" s="850">
        <v>22.66</v>
      </c>
      <c r="O19" s="850">
        <v>12.59</v>
      </c>
      <c r="P19" s="850">
        <v>20.100000000000001</v>
      </c>
      <c r="R19" s="350"/>
      <c r="S19" s="350"/>
      <c r="T19" s="349"/>
      <c r="U19" s="132"/>
      <c r="V19" s="132"/>
    </row>
    <row r="20" spans="1:22" x14ac:dyDescent="0.25">
      <c r="A20" s="6">
        <v>2017</v>
      </c>
      <c r="B20" s="1090">
        <v>418</v>
      </c>
      <c r="C20" s="1090">
        <v>299</v>
      </c>
      <c r="D20" s="1090">
        <v>734</v>
      </c>
      <c r="E20" s="850">
        <v>25.8</v>
      </c>
      <c r="F20" s="850">
        <v>33.1</v>
      </c>
      <c r="G20" s="850">
        <v>28.3</v>
      </c>
      <c r="H20" s="850">
        <v>27</v>
      </c>
      <c r="I20" s="850">
        <v>36.799999999999997</v>
      </c>
      <c r="J20" s="850">
        <v>30.3</v>
      </c>
      <c r="K20" s="850">
        <v>27.8</v>
      </c>
      <c r="L20" s="850">
        <v>18.8</v>
      </c>
      <c r="M20" s="850">
        <v>24.7</v>
      </c>
      <c r="N20" s="850">
        <v>19.5</v>
      </c>
      <c r="O20" s="850">
        <v>11.3</v>
      </c>
      <c r="P20" s="850">
        <v>16.7</v>
      </c>
    </row>
    <row r="21" spans="1:22" x14ac:dyDescent="0.25">
      <c r="A21" s="6">
        <v>2018</v>
      </c>
      <c r="B21" s="1090">
        <v>372</v>
      </c>
      <c r="C21" s="1090">
        <v>317</v>
      </c>
      <c r="D21" s="1090">
        <v>697</v>
      </c>
      <c r="E21" s="850">
        <v>17.850000000000001</v>
      </c>
      <c r="F21" s="850">
        <v>33.04</v>
      </c>
      <c r="G21" s="850">
        <v>24.09</v>
      </c>
      <c r="H21" s="850">
        <v>30.43</v>
      </c>
      <c r="I21" s="850">
        <v>30.83</v>
      </c>
      <c r="J21" s="850">
        <v>30.67</v>
      </c>
      <c r="K21" s="850">
        <v>30.47</v>
      </c>
      <c r="L21" s="850">
        <v>24.43</v>
      </c>
      <c r="M21" s="850">
        <v>27.82</v>
      </c>
      <c r="N21" s="850">
        <v>21.25</v>
      </c>
      <c r="O21" s="850">
        <v>11.7</v>
      </c>
      <c r="P21" s="850">
        <v>17.41</v>
      </c>
    </row>
    <row r="22" spans="1:22" x14ac:dyDescent="0.25">
      <c r="A22" s="6">
        <v>2019</v>
      </c>
      <c r="B22" s="1090">
        <v>393</v>
      </c>
      <c r="C22" s="1090">
        <v>273</v>
      </c>
      <c r="D22" s="1090">
        <v>683</v>
      </c>
      <c r="E22" s="850">
        <v>24.38</v>
      </c>
      <c r="F22" s="850">
        <v>26.95</v>
      </c>
      <c r="G22" s="850">
        <v>24.72</v>
      </c>
      <c r="H22" s="850">
        <v>29.1</v>
      </c>
      <c r="I22" s="850">
        <v>35.450000000000003</v>
      </c>
      <c r="J22" s="850">
        <v>31.35</v>
      </c>
      <c r="K22" s="850">
        <v>26.44</v>
      </c>
      <c r="L22" s="850">
        <v>23.16</v>
      </c>
      <c r="M22" s="850">
        <v>25.49</v>
      </c>
      <c r="N22" s="850">
        <v>20.079999999999998</v>
      </c>
      <c r="O22" s="850">
        <v>14.44</v>
      </c>
      <c r="P22" s="850">
        <v>18.440000000000001</v>
      </c>
    </row>
    <row r="23" spans="1:22" s="34" customFormat="1" ht="6" customHeight="1" x14ac:dyDescent="0.35">
      <c r="A23" s="1107" t="s">
        <v>39</v>
      </c>
      <c r="B23" s="1125"/>
      <c r="C23" s="1125"/>
      <c r="D23" s="1125"/>
      <c r="E23" s="1125"/>
      <c r="F23" s="1125"/>
      <c r="G23" s="1125"/>
      <c r="H23" s="1125"/>
      <c r="I23" s="1125"/>
      <c r="J23" s="1125"/>
      <c r="K23" s="1125"/>
      <c r="L23" s="1125"/>
      <c r="M23" s="1125"/>
      <c r="N23" s="1125"/>
      <c r="O23" s="1126"/>
      <c r="P23" s="1126"/>
    </row>
    <row r="24" spans="1:22" s="34" customFormat="1" ht="12.75" customHeight="1" x14ac:dyDescent="0.35">
      <c r="A24" s="1354" t="s">
        <v>192</v>
      </c>
      <c r="B24" s="1354"/>
      <c r="C24" s="1354"/>
      <c r="D24" s="1354"/>
      <c r="E24" s="1354"/>
      <c r="F24" s="1354"/>
      <c r="G24" s="1354"/>
      <c r="H24" s="1354"/>
      <c r="I24" s="1354"/>
      <c r="J24" s="1354"/>
      <c r="K24" s="1354"/>
      <c r="L24" s="1354"/>
      <c r="M24" s="1354"/>
      <c r="N24" s="1354"/>
      <c r="O24" s="1354"/>
      <c r="P24" s="1354"/>
    </row>
    <row r="26" spans="1:22" s="162" customFormat="1" x14ac:dyDescent="0.25">
      <c r="B26" s="1090"/>
      <c r="C26" s="1090"/>
      <c r="D26" s="1090"/>
    </row>
  </sheetData>
  <mergeCells count="8">
    <mergeCell ref="A24:P24"/>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I34"/>
  <sheetViews>
    <sheetView workbookViewId="0">
      <pane ySplit="4" topLeftCell="A5" activePane="bottomLeft" state="frozen"/>
      <selection activeCell="I6" sqref="I6:I13"/>
      <selection pane="bottomLeft" activeCell="O1" sqref="O1:T1"/>
    </sheetView>
  </sheetViews>
  <sheetFormatPr defaultColWidth="9.1796875" defaultRowHeight="12.5" x14ac:dyDescent="0.25"/>
  <cols>
    <col min="1" max="1" width="6.7265625" style="363" customWidth="1"/>
    <col min="2" max="4" width="5.7265625" style="363" customWidth="1"/>
    <col min="5" max="31" width="5.7265625" style="1089" customWidth="1"/>
    <col min="32" max="51" width="8.7265625" style="1089" customWidth="1"/>
    <col min="52" max="16384" width="9.1796875" style="1089"/>
  </cols>
  <sheetData>
    <row r="1" spans="1:35" s="63" customFormat="1" ht="30" customHeight="1" x14ac:dyDescent="0.3">
      <c r="A1" s="73"/>
      <c r="B1" s="363"/>
      <c r="C1" s="102"/>
      <c r="D1" s="102"/>
      <c r="E1" s="503"/>
      <c r="F1" s="503"/>
      <c r="G1" s="503"/>
      <c r="H1" s="503"/>
      <c r="I1" s="503"/>
      <c r="J1" s="503"/>
      <c r="K1" s="503"/>
      <c r="L1" s="503"/>
      <c r="M1" s="503"/>
      <c r="N1" s="503"/>
      <c r="O1" s="1293" t="s">
        <v>315</v>
      </c>
      <c r="P1" s="1293"/>
      <c r="Q1" s="1294"/>
      <c r="R1" s="1294"/>
      <c r="S1" s="1294"/>
      <c r="T1" s="1307"/>
    </row>
    <row r="2" spans="1:35" s="1083" customFormat="1" ht="15" customHeight="1" x14ac:dyDescent="0.3">
      <c r="A2" s="1301" t="s">
        <v>588</v>
      </c>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row>
    <row r="3" spans="1:35" ht="43" customHeight="1" x14ac:dyDescent="0.3">
      <c r="B3" s="1378" t="s">
        <v>10</v>
      </c>
      <c r="C3" s="1378"/>
      <c r="D3" s="1378"/>
      <c r="E3" s="1370" t="s">
        <v>5</v>
      </c>
      <c r="F3" s="1370"/>
      <c r="G3" s="1370"/>
      <c r="H3" s="1370" t="s">
        <v>160</v>
      </c>
      <c r="I3" s="1370"/>
      <c r="J3" s="1370"/>
      <c r="K3" s="1370" t="s">
        <v>57</v>
      </c>
      <c r="L3" s="1370"/>
      <c r="M3" s="1370"/>
      <c r="N3" s="1370" t="s">
        <v>58</v>
      </c>
      <c r="O3" s="1370"/>
      <c r="P3" s="1370"/>
      <c r="Q3" s="1370" t="s">
        <v>59</v>
      </c>
      <c r="R3" s="1370"/>
      <c r="S3" s="1370"/>
      <c r="T3" s="1370" t="s">
        <v>139</v>
      </c>
      <c r="U3" s="1370"/>
      <c r="V3" s="1370"/>
      <c r="W3" s="1370" t="s">
        <v>193</v>
      </c>
      <c r="X3" s="1370"/>
      <c r="Y3" s="1370"/>
      <c r="Z3" s="1370" t="s">
        <v>12</v>
      </c>
      <c r="AA3" s="1370"/>
      <c r="AB3" s="1370"/>
      <c r="AC3" s="1370" t="s">
        <v>35</v>
      </c>
      <c r="AD3" s="1370"/>
      <c r="AE3" s="1370"/>
      <c r="AG3" s="1083"/>
      <c r="AH3" s="1083"/>
      <c r="AI3" s="1083"/>
    </row>
    <row r="4" spans="1:35" ht="15" customHeight="1" x14ac:dyDescent="0.25">
      <c r="A4" s="363" t="s">
        <v>39</v>
      </c>
      <c r="B4" s="1090" t="s">
        <v>28</v>
      </c>
      <c r="C4" s="1090" t="s">
        <v>29</v>
      </c>
      <c r="D4" s="1090" t="s">
        <v>364</v>
      </c>
      <c r="E4" s="1090" t="s">
        <v>28</v>
      </c>
      <c r="F4" s="1090" t="s">
        <v>29</v>
      </c>
      <c r="G4" s="1090" t="s">
        <v>364</v>
      </c>
      <c r="H4" s="1090" t="s">
        <v>28</v>
      </c>
      <c r="I4" s="1090" t="s">
        <v>29</v>
      </c>
      <c r="J4" s="1090" t="s">
        <v>364</v>
      </c>
      <c r="K4" s="1090" t="s">
        <v>28</v>
      </c>
      <c r="L4" s="1090" t="s">
        <v>29</v>
      </c>
      <c r="M4" s="1090" t="s">
        <v>364</v>
      </c>
      <c r="N4" s="1090" t="s">
        <v>28</v>
      </c>
      <c r="O4" s="1090" t="s">
        <v>29</v>
      </c>
      <c r="P4" s="1090" t="s">
        <v>364</v>
      </c>
      <c r="Q4" s="1090" t="s">
        <v>28</v>
      </c>
      <c r="R4" s="1090" t="s">
        <v>29</v>
      </c>
      <c r="S4" s="1090" t="s">
        <v>364</v>
      </c>
      <c r="T4" s="1090" t="s">
        <v>28</v>
      </c>
      <c r="U4" s="1090" t="s">
        <v>29</v>
      </c>
      <c r="V4" s="1090" t="s">
        <v>364</v>
      </c>
      <c r="W4" s="1090" t="s">
        <v>28</v>
      </c>
      <c r="X4" s="1090" t="s">
        <v>29</v>
      </c>
      <c r="Y4" s="1090" t="s">
        <v>364</v>
      </c>
      <c r="Z4" s="1090" t="s">
        <v>28</v>
      </c>
      <c r="AA4" s="1090" t="s">
        <v>29</v>
      </c>
      <c r="AB4" s="1090" t="s">
        <v>364</v>
      </c>
      <c r="AC4" s="1090" t="s">
        <v>28</v>
      </c>
      <c r="AD4" s="1090" t="s">
        <v>29</v>
      </c>
      <c r="AE4" s="1090" t="s">
        <v>364</v>
      </c>
    </row>
    <row r="5" spans="1:35" ht="6" customHeight="1" x14ac:dyDescent="0.3">
      <c r="A5" s="1072"/>
      <c r="B5" s="1130"/>
      <c r="C5" s="1130"/>
      <c r="D5" s="1130"/>
      <c r="E5" s="1131"/>
      <c r="F5" s="1131"/>
      <c r="G5" s="1131"/>
      <c r="H5" s="1131"/>
      <c r="I5" s="1131"/>
      <c r="J5" s="1131"/>
      <c r="K5" s="1131"/>
      <c r="L5" s="1131"/>
      <c r="M5" s="1131"/>
      <c r="N5" s="1131"/>
      <c r="O5" s="1131"/>
      <c r="P5" s="1131"/>
      <c r="Q5" s="1131"/>
      <c r="R5" s="1131"/>
      <c r="S5" s="1131"/>
      <c r="T5" s="1096"/>
      <c r="U5" s="1096"/>
      <c r="V5" s="1096"/>
      <c r="W5" s="1096"/>
      <c r="X5" s="1096"/>
      <c r="Y5" s="1096"/>
      <c r="Z5" s="1131"/>
      <c r="AA5" s="1131"/>
      <c r="AB5" s="1131"/>
      <c r="AC5" s="1131"/>
      <c r="AD5" s="1131"/>
      <c r="AE5" s="62"/>
    </row>
    <row r="6" spans="1:35" ht="12.75" customHeight="1" x14ac:dyDescent="0.25">
      <c r="A6" s="363">
        <v>2007</v>
      </c>
      <c r="B6" s="46">
        <v>165</v>
      </c>
      <c r="C6" s="46">
        <v>134</v>
      </c>
      <c r="D6" s="46">
        <v>300</v>
      </c>
      <c r="E6" s="850">
        <v>2.13</v>
      </c>
      <c r="F6" s="850">
        <v>5.6</v>
      </c>
      <c r="G6" s="850">
        <v>3.67</v>
      </c>
      <c r="H6" s="850">
        <v>55.19</v>
      </c>
      <c r="I6" s="850">
        <v>56.98</v>
      </c>
      <c r="J6" s="850">
        <v>56.13</v>
      </c>
      <c r="K6" s="850">
        <v>21.32</v>
      </c>
      <c r="L6" s="850">
        <v>31.8</v>
      </c>
      <c r="M6" s="850">
        <v>25.92</v>
      </c>
      <c r="N6" s="850">
        <v>3.07</v>
      </c>
      <c r="O6" s="850">
        <v>5.32</v>
      </c>
      <c r="P6" s="850">
        <v>4.0599999999999996</v>
      </c>
      <c r="Q6" s="850">
        <v>16.399999999999999</v>
      </c>
      <c r="R6" s="850">
        <v>21.19</v>
      </c>
      <c r="S6" s="850">
        <v>18.48</v>
      </c>
      <c r="T6" s="851" t="s">
        <v>37</v>
      </c>
      <c r="U6" s="851" t="s">
        <v>37</v>
      </c>
      <c r="V6" s="851" t="s">
        <v>37</v>
      </c>
      <c r="W6" s="851" t="s">
        <v>37</v>
      </c>
      <c r="X6" s="851" t="s">
        <v>37</v>
      </c>
      <c r="Y6" s="851" t="s">
        <v>37</v>
      </c>
      <c r="Z6" s="850">
        <v>15.77</v>
      </c>
      <c r="AA6" s="850">
        <v>12.55</v>
      </c>
      <c r="AB6" s="850">
        <v>14.29</v>
      </c>
      <c r="AC6" s="850">
        <v>5.22</v>
      </c>
      <c r="AD6" s="850">
        <v>4.6399999999999997</v>
      </c>
      <c r="AE6" s="850">
        <v>4.9400000000000004</v>
      </c>
    </row>
    <row r="7" spans="1:35" ht="12.75" customHeight="1" x14ac:dyDescent="0.25">
      <c r="A7" s="363">
        <v>2008</v>
      </c>
      <c r="B7" s="46">
        <v>169</v>
      </c>
      <c r="C7" s="46">
        <v>131</v>
      </c>
      <c r="D7" s="46">
        <v>300</v>
      </c>
      <c r="E7" s="850">
        <v>3.25</v>
      </c>
      <c r="F7" s="850">
        <v>2.5099999999999998</v>
      </c>
      <c r="G7" s="850">
        <v>2.93</v>
      </c>
      <c r="H7" s="850">
        <v>57.87</v>
      </c>
      <c r="I7" s="850">
        <v>58.08</v>
      </c>
      <c r="J7" s="850">
        <v>57.96</v>
      </c>
      <c r="K7" s="850">
        <v>24.79</v>
      </c>
      <c r="L7" s="850">
        <v>30.02</v>
      </c>
      <c r="M7" s="850">
        <v>27.07</v>
      </c>
      <c r="N7" s="850">
        <v>4.75</v>
      </c>
      <c r="O7" s="850">
        <v>1.29</v>
      </c>
      <c r="P7" s="850">
        <v>3.25</v>
      </c>
      <c r="Q7" s="850">
        <v>16.09</v>
      </c>
      <c r="R7" s="850">
        <v>21.42</v>
      </c>
      <c r="S7" s="850">
        <v>18.41</v>
      </c>
      <c r="T7" s="851" t="s">
        <v>37</v>
      </c>
      <c r="U7" s="851" t="s">
        <v>37</v>
      </c>
      <c r="V7" s="851" t="s">
        <v>37</v>
      </c>
      <c r="W7" s="851" t="s">
        <v>37</v>
      </c>
      <c r="X7" s="851" t="s">
        <v>37</v>
      </c>
      <c r="Y7" s="851" t="s">
        <v>37</v>
      </c>
      <c r="Z7" s="850">
        <v>19.64</v>
      </c>
      <c r="AA7" s="850">
        <v>13.88</v>
      </c>
      <c r="AB7" s="850">
        <v>17.13</v>
      </c>
      <c r="AC7" s="850">
        <v>7.48</v>
      </c>
      <c r="AD7" s="850">
        <v>4.88</v>
      </c>
      <c r="AE7" s="850">
        <v>6.35</v>
      </c>
    </row>
    <row r="8" spans="1:35" ht="12.75" customHeight="1" x14ac:dyDescent="0.25">
      <c r="A8" s="363">
        <v>2009</v>
      </c>
      <c r="B8" s="46">
        <v>231</v>
      </c>
      <c r="C8" s="46">
        <v>184</v>
      </c>
      <c r="D8" s="46">
        <v>415</v>
      </c>
      <c r="E8" s="850">
        <v>2.56</v>
      </c>
      <c r="F8" s="850">
        <v>3.71</v>
      </c>
      <c r="G8" s="850">
        <v>3.05</v>
      </c>
      <c r="H8" s="850">
        <v>50.26</v>
      </c>
      <c r="I8" s="850">
        <v>57.58</v>
      </c>
      <c r="J8" s="850">
        <v>53.4</v>
      </c>
      <c r="K8" s="850">
        <v>20.64</v>
      </c>
      <c r="L8" s="850">
        <v>30.5</v>
      </c>
      <c r="M8" s="850">
        <v>24.86</v>
      </c>
      <c r="N8" s="850">
        <v>4.2</v>
      </c>
      <c r="O8" s="850">
        <v>2.0699999999999998</v>
      </c>
      <c r="P8" s="850">
        <v>3.29</v>
      </c>
      <c r="Q8" s="850">
        <v>24.81</v>
      </c>
      <c r="R8" s="850">
        <v>25.36</v>
      </c>
      <c r="S8" s="850">
        <v>25.04</v>
      </c>
      <c r="T8" s="851" t="s">
        <v>37</v>
      </c>
      <c r="U8" s="851" t="s">
        <v>37</v>
      </c>
      <c r="V8" s="851" t="s">
        <v>37</v>
      </c>
      <c r="W8" s="851" t="s">
        <v>37</v>
      </c>
      <c r="X8" s="851" t="s">
        <v>37</v>
      </c>
      <c r="Y8" s="851" t="s">
        <v>37</v>
      </c>
      <c r="Z8" s="850">
        <v>23.38</v>
      </c>
      <c r="AA8" s="850">
        <v>11.25</v>
      </c>
      <c r="AB8" s="850">
        <v>18.190000000000001</v>
      </c>
      <c r="AC8" s="850">
        <v>5.18</v>
      </c>
      <c r="AD8" s="850">
        <v>4.3099999999999996</v>
      </c>
      <c r="AE8" s="850">
        <v>4.8</v>
      </c>
    </row>
    <row r="9" spans="1:35" ht="12.75" customHeight="1" x14ac:dyDescent="0.25">
      <c r="A9" s="363">
        <v>2010</v>
      </c>
      <c r="B9" s="46">
        <v>238</v>
      </c>
      <c r="C9" s="46">
        <v>166</v>
      </c>
      <c r="D9" s="46">
        <v>405</v>
      </c>
      <c r="E9" s="850">
        <v>5.13</v>
      </c>
      <c r="F9" s="850">
        <v>1.82</v>
      </c>
      <c r="G9" s="850">
        <v>3.83</v>
      </c>
      <c r="H9" s="850">
        <v>45.66</v>
      </c>
      <c r="I9" s="850">
        <v>57.67</v>
      </c>
      <c r="J9" s="850">
        <v>50.21</v>
      </c>
      <c r="K9" s="850">
        <v>20.16</v>
      </c>
      <c r="L9" s="850">
        <v>29.2</v>
      </c>
      <c r="M9" s="850">
        <v>23.62</v>
      </c>
      <c r="N9" s="850">
        <v>3.34</v>
      </c>
      <c r="O9" s="850">
        <v>1.19</v>
      </c>
      <c r="P9" s="850">
        <v>2.5</v>
      </c>
      <c r="Q9" s="850">
        <v>22.7</v>
      </c>
      <c r="R9" s="850">
        <v>15.59</v>
      </c>
      <c r="S9" s="850">
        <v>20.13</v>
      </c>
      <c r="T9" s="851" t="s">
        <v>37</v>
      </c>
      <c r="U9" s="851" t="s">
        <v>37</v>
      </c>
      <c r="V9" s="851" t="s">
        <v>37</v>
      </c>
      <c r="W9" s="851" t="s">
        <v>37</v>
      </c>
      <c r="X9" s="851" t="s">
        <v>37</v>
      </c>
      <c r="Y9" s="851" t="s">
        <v>37</v>
      </c>
      <c r="Z9" s="850">
        <v>20.02</v>
      </c>
      <c r="AA9" s="850">
        <v>8.9700000000000006</v>
      </c>
      <c r="AB9" s="850">
        <v>15.68</v>
      </c>
      <c r="AC9" s="850">
        <v>3.67</v>
      </c>
      <c r="AD9" s="850">
        <v>6.82</v>
      </c>
      <c r="AE9" s="850">
        <v>4.8899999999999997</v>
      </c>
    </row>
    <row r="10" spans="1:35" ht="12.75" customHeight="1" x14ac:dyDescent="0.25">
      <c r="A10" s="363">
        <v>2011</v>
      </c>
      <c r="B10" s="46">
        <v>238</v>
      </c>
      <c r="C10" s="46">
        <v>147</v>
      </c>
      <c r="D10" s="46">
        <v>386</v>
      </c>
      <c r="E10" s="850">
        <v>3.12</v>
      </c>
      <c r="F10" s="850">
        <v>3.04</v>
      </c>
      <c r="G10" s="850">
        <v>3.08</v>
      </c>
      <c r="H10" s="850">
        <v>59.61</v>
      </c>
      <c r="I10" s="850">
        <v>55.79</v>
      </c>
      <c r="J10" s="850">
        <v>58.26</v>
      </c>
      <c r="K10" s="850">
        <v>20.329999999999998</v>
      </c>
      <c r="L10" s="850">
        <v>22.3</v>
      </c>
      <c r="M10" s="850">
        <v>21.02</v>
      </c>
      <c r="N10" s="850">
        <v>1.57</v>
      </c>
      <c r="O10" s="850">
        <v>1.1000000000000001</v>
      </c>
      <c r="P10" s="850">
        <v>1.39</v>
      </c>
      <c r="Q10" s="850">
        <v>20.22</v>
      </c>
      <c r="R10" s="850">
        <v>14.54</v>
      </c>
      <c r="S10" s="850">
        <v>18.010000000000002</v>
      </c>
      <c r="T10" s="851" t="s">
        <v>37</v>
      </c>
      <c r="U10" s="851" t="s">
        <v>37</v>
      </c>
      <c r="V10" s="851" t="s">
        <v>37</v>
      </c>
      <c r="W10" s="851" t="s">
        <v>37</v>
      </c>
      <c r="X10" s="851" t="s">
        <v>37</v>
      </c>
      <c r="Y10" s="851" t="s">
        <v>37</v>
      </c>
      <c r="Z10" s="850">
        <v>15.93</v>
      </c>
      <c r="AA10" s="850">
        <v>9.07</v>
      </c>
      <c r="AB10" s="850">
        <v>13.29</v>
      </c>
      <c r="AC10" s="850">
        <v>6.91</v>
      </c>
      <c r="AD10" s="850">
        <v>12.92</v>
      </c>
      <c r="AE10" s="850">
        <v>9.17</v>
      </c>
    </row>
    <row r="11" spans="1:35" ht="12.75" customHeight="1" x14ac:dyDescent="0.25">
      <c r="A11" s="363" t="s">
        <v>89</v>
      </c>
      <c r="B11" s="46">
        <v>184</v>
      </c>
      <c r="C11" s="46">
        <v>129</v>
      </c>
      <c r="D11" s="46">
        <v>314</v>
      </c>
      <c r="E11" s="850">
        <v>4.6500000000000004</v>
      </c>
      <c r="F11" s="850">
        <v>0.76</v>
      </c>
      <c r="G11" s="850">
        <v>3.12</v>
      </c>
      <c r="H11" s="850">
        <v>44.55</v>
      </c>
      <c r="I11" s="850">
        <v>65.290000000000006</v>
      </c>
      <c r="J11" s="850">
        <v>52.79</v>
      </c>
      <c r="K11" s="850">
        <v>21.4</v>
      </c>
      <c r="L11" s="850">
        <v>24.03</v>
      </c>
      <c r="M11" s="850">
        <v>22.35</v>
      </c>
      <c r="N11" s="850">
        <v>4</v>
      </c>
      <c r="O11" s="850">
        <v>2.2200000000000002</v>
      </c>
      <c r="P11" s="850">
        <v>3.29</v>
      </c>
      <c r="Q11" s="850">
        <v>21.54</v>
      </c>
      <c r="R11" s="850">
        <v>13.45</v>
      </c>
      <c r="S11" s="850">
        <v>18.329999999999998</v>
      </c>
      <c r="T11" s="851" t="s">
        <v>37</v>
      </c>
      <c r="U11" s="851" t="s">
        <v>37</v>
      </c>
      <c r="V11" s="851" t="s">
        <v>37</v>
      </c>
      <c r="W11" s="851" t="s">
        <v>37</v>
      </c>
      <c r="X11" s="851" t="s">
        <v>37</v>
      </c>
      <c r="Y11" s="851" t="s">
        <v>37</v>
      </c>
      <c r="Z11" s="850">
        <v>13.63</v>
      </c>
      <c r="AA11" s="850">
        <v>15.66</v>
      </c>
      <c r="AB11" s="850">
        <v>14.38</v>
      </c>
      <c r="AC11" s="850">
        <v>12.55</v>
      </c>
      <c r="AD11" s="850">
        <v>6.39</v>
      </c>
      <c r="AE11" s="850">
        <v>10.119999999999999</v>
      </c>
    </row>
    <row r="12" spans="1:35" ht="12.75" customHeight="1" x14ac:dyDescent="0.25">
      <c r="A12" s="363" t="s">
        <v>90</v>
      </c>
      <c r="B12" s="46">
        <v>175</v>
      </c>
      <c r="C12" s="46">
        <v>159</v>
      </c>
      <c r="D12" s="507">
        <v>335</v>
      </c>
      <c r="E12" s="850">
        <v>2.12</v>
      </c>
      <c r="F12" s="850">
        <v>2.5</v>
      </c>
      <c r="G12" s="855">
        <v>2.2999999999999998</v>
      </c>
      <c r="H12" s="850">
        <v>42.68</v>
      </c>
      <c r="I12" s="850">
        <v>59.38</v>
      </c>
      <c r="J12" s="855">
        <v>50.53</v>
      </c>
      <c r="K12" s="850">
        <v>26.96</v>
      </c>
      <c r="L12" s="850">
        <v>35.08</v>
      </c>
      <c r="M12" s="855">
        <v>30.91</v>
      </c>
      <c r="N12" s="850">
        <v>6.25</v>
      </c>
      <c r="O12" s="850">
        <v>3.4</v>
      </c>
      <c r="P12" s="855">
        <v>4.92</v>
      </c>
      <c r="Q12" s="851" t="s">
        <v>37</v>
      </c>
      <c r="R12" s="851" t="s">
        <v>37</v>
      </c>
      <c r="S12" s="851" t="s">
        <v>37</v>
      </c>
      <c r="T12" s="851" t="s">
        <v>37</v>
      </c>
      <c r="U12" s="851" t="s">
        <v>37</v>
      </c>
      <c r="V12" s="851" t="s">
        <v>37</v>
      </c>
      <c r="W12" s="850">
        <v>41.22</v>
      </c>
      <c r="X12" s="850">
        <v>26.23</v>
      </c>
      <c r="Y12" s="855">
        <v>34.5</v>
      </c>
      <c r="Z12" s="851" t="s">
        <v>37</v>
      </c>
      <c r="AA12" s="851" t="s">
        <v>37</v>
      </c>
      <c r="AB12" s="851" t="s">
        <v>37</v>
      </c>
      <c r="AC12" s="850">
        <v>3.21</v>
      </c>
      <c r="AD12" s="850">
        <v>4.0199999999999996</v>
      </c>
      <c r="AE12" s="855">
        <v>3.57</v>
      </c>
    </row>
    <row r="13" spans="1:35" ht="12.75" customHeight="1" x14ac:dyDescent="0.25">
      <c r="A13" s="363">
        <v>2013</v>
      </c>
      <c r="B13" s="46">
        <v>183</v>
      </c>
      <c r="C13" s="46">
        <v>139</v>
      </c>
      <c r="D13" s="507">
        <v>325</v>
      </c>
      <c r="E13" s="850">
        <v>8.57</v>
      </c>
      <c r="F13" s="850">
        <v>2.7</v>
      </c>
      <c r="G13" s="855">
        <v>6.04</v>
      </c>
      <c r="H13" s="850">
        <v>47.86</v>
      </c>
      <c r="I13" s="850">
        <v>63.4</v>
      </c>
      <c r="J13" s="855">
        <v>53.93</v>
      </c>
      <c r="K13" s="850">
        <v>27.6</v>
      </c>
      <c r="L13" s="850">
        <v>25.08</v>
      </c>
      <c r="M13" s="855">
        <v>26.3</v>
      </c>
      <c r="N13" s="850">
        <v>6.02</v>
      </c>
      <c r="O13" s="850">
        <v>4.01</v>
      </c>
      <c r="P13" s="855">
        <v>5.12</v>
      </c>
      <c r="Q13" s="851" t="s">
        <v>37</v>
      </c>
      <c r="R13" s="851" t="s">
        <v>37</v>
      </c>
      <c r="S13" s="851" t="s">
        <v>37</v>
      </c>
      <c r="T13" s="850">
        <v>4.76</v>
      </c>
      <c r="U13" s="850">
        <v>0.8</v>
      </c>
      <c r="V13" s="855">
        <v>3.36</v>
      </c>
      <c r="W13" s="850">
        <v>44.36</v>
      </c>
      <c r="X13" s="850">
        <v>25.25</v>
      </c>
      <c r="Y13" s="855">
        <v>36.57</v>
      </c>
      <c r="Z13" s="851" t="s">
        <v>37</v>
      </c>
      <c r="AA13" s="851" t="s">
        <v>37</v>
      </c>
      <c r="AB13" s="851" t="s">
        <v>37</v>
      </c>
      <c r="AC13" s="850">
        <v>5.48</v>
      </c>
      <c r="AD13" s="850">
        <v>5.83</v>
      </c>
      <c r="AE13" s="855">
        <v>5.58</v>
      </c>
    </row>
    <row r="14" spans="1:35" ht="12.75" customHeight="1" x14ac:dyDescent="0.25">
      <c r="A14" s="363">
        <v>2014</v>
      </c>
      <c r="B14" s="160">
        <v>224</v>
      </c>
      <c r="C14" s="160">
        <v>157</v>
      </c>
      <c r="D14" s="507">
        <v>382</v>
      </c>
      <c r="E14" s="850">
        <v>2.83</v>
      </c>
      <c r="F14" s="850">
        <v>4.47</v>
      </c>
      <c r="G14" s="855">
        <v>3.53</v>
      </c>
      <c r="H14" s="850">
        <v>45.36</v>
      </c>
      <c r="I14" s="850">
        <v>64.78</v>
      </c>
      <c r="J14" s="855">
        <v>53.89</v>
      </c>
      <c r="K14" s="850">
        <v>27.19</v>
      </c>
      <c r="L14" s="850">
        <v>23.39</v>
      </c>
      <c r="M14" s="855">
        <v>25.48</v>
      </c>
      <c r="N14" s="850">
        <v>8.58</v>
      </c>
      <c r="O14" s="850">
        <v>4.67</v>
      </c>
      <c r="P14" s="855">
        <v>6.87</v>
      </c>
      <c r="Q14" s="851" t="s">
        <v>37</v>
      </c>
      <c r="R14" s="851" t="s">
        <v>37</v>
      </c>
      <c r="S14" s="851" t="s">
        <v>37</v>
      </c>
      <c r="T14" s="850">
        <v>2.83</v>
      </c>
      <c r="U14" s="850">
        <v>2.2400000000000002</v>
      </c>
      <c r="V14" s="855">
        <v>2.57</v>
      </c>
      <c r="W14" s="850">
        <v>35.71</v>
      </c>
      <c r="X14" s="850">
        <v>33.54</v>
      </c>
      <c r="Y14" s="855">
        <v>34.93</v>
      </c>
      <c r="Z14" s="851" t="s">
        <v>37</v>
      </c>
      <c r="AA14" s="851" t="s">
        <v>37</v>
      </c>
      <c r="AB14" s="851" t="s">
        <v>37</v>
      </c>
      <c r="AC14" s="850">
        <v>3.37</v>
      </c>
      <c r="AD14" s="850">
        <v>2.5299999999999998</v>
      </c>
      <c r="AE14" s="855">
        <v>3</v>
      </c>
    </row>
    <row r="15" spans="1:35" ht="12.75" customHeight="1" x14ac:dyDescent="0.25">
      <c r="A15" s="363">
        <v>2015</v>
      </c>
      <c r="B15" s="160">
        <v>187</v>
      </c>
      <c r="C15" s="160">
        <v>113</v>
      </c>
      <c r="D15" s="507">
        <v>305</v>
      </c>
      <c r="E15" s="850">
        <v>4.3099999999999996</v>
      </c>
      <c r="F15" s="850">
        <v>2.0499999999999998</v>
      </c>
      <c r="G15" s="855">
        <v>4.08</v>
      </c>
      <c r="H15" s="850">
        <v>52.08</v>
      </c>
      <c r="I15" s="850">
        <v>62.42</v>
      </c>
      <c r="J15" s="855">
        <v>56.23</v>
      </c>
      <c r="K15" s="850">
        <v>22.68</v>
      </c>
      <c r="L15" s="850">
        <v>39.979999999999997</v>
      </c>
      <c r="M15" s="855">
        <v>29.46</v>
      </c>
      <c r="N15" s="855">
        <v>7.74</v>
      </c>
      <c r="O15" s="855">
        <v>3.69</v>
      </c>
      <c r="P15" s="855">
        <v>6.49</v>
      </c>
      <c r="Q15" s="851" t="s">
        <v>37</v>
      </c>
      <c r="R15" s="851" t="s">
        <v>37</v>
      </c>
      <c r="S15" s="851" t="s">
        <v>37</v>
      </c>
      <c r="T15" s="855">
        <v>4.57</v>
      </c>
      <c r="U15" s="850">
        <v>0</v>
      </c>
      <c r="V15" s="855">
        <v>3.19</v>
      </c>
      <c r="W15" s="850">
        <v>46.48</v>
      </c>
      <c r="X15" s="850">
        <v>26.53</v>
      </c>
      <c r="Y15" s="855">
        <v>39.25</v>
      </c>
      <c r="Z15" s="851" t="s">
        <v>37</v>
      </c>
      <c r="AA15" s="851" t="s">
        <v>37</v>
      </c>
      <c r="AB15" s="851" t="s">
        <v>37</v>
      </c>
      <c r="AC15" s="850">
        <v>4.63</v>
      </c>
      <c r="AD15" s="850">
        <v>3</v>
      </c>
      <c r="AE15" s="855">
        <v>3.97</v>
      </c>
      <c r="AF15" s="160"/>
      <c r="AG15" s="160"/>
    </row>
    <row r="16" spans="1:35" ht="12.75" customHeight="1" x14ac:dyDescent="0.25">
      <c r="A16" s="363">
        <v>2016</v>
      </c>
      <c r="B16" s="160">
        <v>136</v>
      </c>
      <c r="C16" s="160">
        <v>102</v>
      </c>
      <c r="D16" s="507">
        <v>259</v>
      </c>
      <c r="E16" s="850">
        <v>4.7699999999999996</v>
      </c>
      <c r="F16" s="850" t="s">
        <v>118</v>
      </c>
      <c r="G16" s="855">
        <v>3.66</v>
      </c>
      <c r="H16" s="850">
        <v>55.28</v>
      </c>
      <c r="I16" s="850">
        <v>60.11</v>
      </c>
      <c r="J16" s="855">
        <v>54.25</v>
      </c>
      <c r="K16" s="850">
        <v>19.2</v>
      </c>
      <c r="L16" s="850">
        <v>28.03</v>
      </c>
      <c r="M16" s="855">
        <v>23.43</v>
      </c>
      <c r="N16" s="850">
        <v>6.1</v>
      </c>
      <c r="O16" s="850">
        <v>3.93</v>
      </c>
      <c r="P16" s="855">
        <v>6.68</v>
      </c>
      <c r="Q16" s="851" t="s">
        <v>37</v>
      </c>
      <c r="R16" s="851" t="s">
        <v>37</v>
      </c>
      <c r="S16" s="851" t="s">
        <v>37</v>
      </c>
      <c r="T16" s="850">
        <v>1.27</v>
      </c>
      <c r="U16" s="850">
        <v>0</v>
      </c>
      <c r="V16" s="855">
        <v>2.21</v>
      </c>
      <c r="W16" s="850">
        <v>40.92</v>
      </c>
      <c r="X16" s="850">
        <v>40.4</v>
      </c>
      <c r="Y16" s="855">
        <v>41.26</v>
      </c>
      <c r="Z16" s="851" t="s">
        <v>37</v>
      </c>
      <c r="AA16" s="851" t="s">
        <v>37</v>
      </c>
      <c r="AB16" s="851" t="s">
        <v>37</v>
      </c>
      <c r="AC16" s="850">
        <v>6.27</v>
      </c>
      <c r="AD16" s="850">
        <v>0.75</v>
      </c>
      <c r="AE16" s="855">
        <v>4.3600000000000003</v>
      </c>
      <c r="AF16" s="160"/>
      <c r="AG16" s="160"/>
    </row>
    <row r="17" spans="1:33" ht="12.75" customHeight="1" x14ac:dyDescent="0.25">
      <c r="A17" s="363">
        <v>2017</v>
      </c>
      <c r="B17" s="160">
        <v>199</v>
      </c>
      <c r="C17" s="160">
        <v>157</v>
      </c>
      <c r="D17" s="507">
        <v>378</v>
      </c>
      <c r="E17" s="855">
        <v>5.96</v>
      </c>
      <c r="F17" s="855">
        <v>3.16</v>
      </c>
      <c r="G17" s="855">
        <v>5.53</v>
      </c>
      <c r="H17" s="855">
        <v>43.59</v>
      </c>
      <c r="I17" s="855">
        <v>57.6</v>
      </c>
      <c r="J17" s="855">
        <v>48.81</v>
      </c>
      <c r="K17" s="855">
        <v>21.37</v>
      </c>
      <c r="L17" s="855">
        <v>27.91</v>
      </c>
      <c r="M17" s="855">
        <v>23.3</v>
      </c>
      <c r="N17" s="855">
        <v>2.37</v>
      </c>
      <c r="O17" s="855">
        <v>1.81</v>
      </c>
      <c r="P17" s="855">
        <v>3.3</v>
      </c>
      <c r="Q17" s="1179" t="s">
        <v>37</v>
      </c>
      <c r="R17" s="1179" t="s">
        <v>37</v>
      </c>
      <c r="S17" s="1179" t="s">
        <v>37</v>
      </c>
      <c r="T17" s="855">
        <v>4.3600000000000003</v>
      </c>
      <c r="U17" s="855">
        <v>5.49</v>
      </c>
      <c r="V17" s="855">
        <v>5.34</v>
      </c>
      <c r="W17" s="855">
        <v>50.37</v>
      </c>
      <c r="X17" s="855">
        <v>41.69</v>
      </c>
      <c r="Y17" s="855">
        <v>47.37</v>
      </c>
      <c r="Z17" s="1179" t="s">
        <v>37</v>
      </c>
      <c r="AA17" s="1179" t="s">
        <v>37</v>
      </c>
      <c r="AB17" s="1179" t="s">
        <v>37</v>
      </c>
      <c r="AC17" s="855">
        <v>1.1599999999999999</v>
      </c>
      <c r="AD17" s="855">
        <v>1.6</v>
      </c>
      <c r="AE17" s="855">
        <v>1.53</v>
      </c>
      <c r="AF17" s="160"/>
      <c r="AG17" s="160"/>
    </row>
    <row r="18" spans="1:33" ht="12.75" customHeight="1" x14ac:dyDescent="0.25">
      <c r="A18" s="363">
        <v>2018</v>
      </c>
      <c r="B18" s="160">
        <v>194</v>
      </c>
      <c r="C18" s="160">
        <v>145</v>
      </c>
      <c r="D18" s="160">
        <v>351</v>
      </c>
      <c r="E18" s="855">
        <v>2.86</v>
      </c>
      <c r="F18" s="855">
        <v>1.99</v>
      </c>
      <c r="G18" s="855">
        <v>2.4300000000000002</v>
      </c>
      <c r="H18" s="855">
        <v>44.75</v>
      </c>
      <c r="I18" s="855">
        <v>59.49</v>
      </c>
      <c r="J18" s="855">
        <v>50.58</v>
      </c>
      <c r="K18" s="855">
        <v>20.36</v>
      </c>
      <c r="L18" s="855">
        <v>30.29</v>
      </c>
      <c r="M18" s="855">
        <v>24.06</v>
      </c>
      <c r="N18" s="855">
        <v>3.1</v>
      </c>
      <c r="O18" s="855">
        <v>3.06</v>
      </c>
      <c r="P18" s="855">
        <v>2.99</v>
      </c>
      <c r="Q18" s="1179" t="s">
        <v>37</v>
      </c>
      <c r="R18" s="1179" t="s">
        <v>37</v>
      </c>
      <c r="S18" s="1179" t="s">
        <v>37</v>
      </c>
      <c r="T18" s="855">
        <v>4.91</v>
      </c>
      <c r="U18" s="850" t="s">
        <v>118</v>
      </c>
      <c r="V18" s="855">
        <v>3.4</v>
      </c>
      <c r="W18" s="855">
        <v>50.95</v>
      </c>
      <c r="X18" s="855">
        <v>31.47</v>
      </c>
      <c r="Y18" s="855">
        <v>42.9</v>
      </c>
      <c r="Z18" s="1179" t="s">
        <v>37</v>
      </c>
      <c r="AA18" s="1179" t="s">
        <v>37</v>
      </c>
      <c r="AB18" s="1179" t="s">
        <v>37</v>
      </c>
      <c r="AC18" s="855">
        <v>3.11</v>
      </c>
      <c r="AD18" s="855">
        <v>5.03</v>
      </c>
      <c r="AE18" s="855">
        <v>3.75</v>
      </c>
      <c r="AF18" s="160"/>
      <c r="AG18" s="160"/>
    </row>
    <row r="19" spans="1:33" ht="12.75" customHeight="1" x14ac:dyDescent="0.25">
      <c r="A19" s="363">
        <v>2019</v>
      </c>
      <c r="B19" s="160">
        <v>198</v>
      </c>
      <c r="C19" s="160">
        <v>144</v>
      </c>
      <c r="D19" s="160">
        <v>355</v>
      </c>
      <c r="E19" s="855">
        <v>2.59</v>
      </c>
      <c r="F19" s="855">
        <v>3.53</v>
      </c>
      <c r="G19" s="855">
        <v>3.11</v>
      </c>
      <c r="H19" s="855">
        <v>46.72</v>
      </c>
      <c r="I19" s="855">
        <v>61.44</v>
      </c>
      <c r="J19" s="855">
        <v>51.09</v>
      </c>
      <c r="K19" s="855">
        <v>21.8</v>
      </c>
      <c r="L19" s="855">
        <v>28.53</v>
      </c>
      <c r="M19" s="855">
        <v>24.07</v>
      </c>
      <c r="N19" s="855">
        <v>3.71</v>
      </c>
      <c r="O19" s="855">
        <v>2.2999999999999998</v>
      </c>
      <c r="P19" s="855">
        <v>4.6500000000000004</v>
      </c>
      <c r="Q19" s="1179" t="s">
        <v>37</v>
      </c>
      <c r="R19" s="1179" t="s">
        <v>37</v>
      </c>
      <c r="S19" s="1179" t="s">
        <v>37</v>
      </c>
      <c r="T19" s="855">
        <v>2.83</v>
      </c>
      <c r="U19" s="855">
        <v>1.03</v>
      </c>
      <c r="V19" s="855">
        <v>2.0699999999999998</v>
      </c>
      <c r="W19" s="855">
        <v>43.67</v>
      </c>
      <c r="X19" s="855">
        <v>38.86</v>
      </c>
      <c r="Y19" s="855">
        <v>41.17</v>
      </c>
      <c r="Z19" s="1179" t="s">
        <v>37</v>
      </c>
      <c r="AA19" s="1179" t="s">
        <v>37</v>
      </c>
      <c r="AB19" s="1179" t="s">
        <v>37</v>
      </c>
      <c r="AC19" s="855">
        <v>6.23</v>
      </c>
      <c r="AD19" s="855">
        <v>0.6</v>
      </c>
      <c r="AE19" s="855">
        <v>4.1900000000000004</v>
      </c>
      <c r="AF19" s="160"/>
      <c r="AG19" s="160"/>
    </row>
    <row r="20" spans="1:33" ht="6" customHeight="1" x14ac:dyDescent="0.25">
      <c r="A20" s="1113"/>
      <c r="B20" s="1113"/>
      <c r="C20" s="1113"/>
      <c r="D20" s="1113"/>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3"/>
      <c r="AC20" s="1113"/>
      <c r="AD20" s="1113"/>
      <c r="AE20" s="1113"/>
    </row>
    <row r="21" spans="1:33" ht="12.75" customHeight="1" x14ac:dyDescent="0.25">
      <c r="A21" s="1299" t="s">
        <v>161</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row>
    <row r="22" spans="1:33" s="34" customFormat="1" ht="6" customHeight="1" x14ac:dyDescent="0.35">
      <c r="A22" s="376" t="s">
        <v>39</v>
      </c>
      <c r="B22" s="502"/>
      <c r="C22" s="502"/>
      <c r="D22" s="502"/>
      <c r="E22" s="502"/>
      <c r="F22" s="502"/>
      <c r="G22" s="502"/>
      <c r="H22" s="502"/>
      <c r="I22" s="502"/>
      <c r="J22" s="502"/>
      <c r="K22" s="502"/>
      <c r="L22" s="502"/>
      <c r="M22" s="502"/>
      <c r="N22" s="502"/>
      <c r="O22" s="75"/>
      <c r="P22" s="75"/>
    </row>
    <row r="23" spans="1:33" s="34" customFormat="1" ht="12.75" customHeight="1" x14ac:dyDescent="0.35">
      <c r="A23" s="1299" t="s">
        <v>192</v>
      </c>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B23" s="1299"/>
      <c r="AC23" s="1299"/>
      <c r="AD23" s="1299"/>
      <c r="AE23" s="1299"/>
    </row>
    <row r="25" spans="1:33" x14ac:dyDescent="0.25">
      <c r="G25" s="726"/>
      <c r="H25" s="727"/>
      <c r="J25" s="1132"/>
      <c r="K25" s="501"/>
      <c r="M25" s="1132"/>
      <c r="P25" s="1132"/>
      <c r="Q25" s="501"/>
      <c r="S25" s="1132"/>
      <c r="T25" s="501"/>
      <c r="W25" s="351"/>
      <c r="AB25" s="1132"/>
      <c r="AC25" s="501"/>
      <c r="AE25" s="1132"/>
      <c r="AF25" s="501"/>
    </row>
    <row r="26" spans="1:33" x14ac:dyDescent="0.25">
      <c r="G26" s="726"/>
      <c r="H26" s="727"/>
      <c r="J26" s="1132"/>
      <c r="K26" s="501"/>
      <c r="M26" s="1132"/>
      <c r="P26" s="1132"/>
      <c r="Q26" s="501"/>
      <c r="S26" s="1132"/>
      <c r="T26" s="501"/>
      <c r="AB26" s="1132"/>
      <c r="AC26" s="501"/>
      <c r="AE26" s="1132"/>
      <c r="AF26" s="501"/>
    </row>
    <row r="27" spans="1:33" x14ac:dyDescent="0.25">
      <c r="G27" s="726"/>
      <c r="H27" s="727"/>
      <c r="J27" s="1132"/>
      <c r="K27" s="501"/>
      <c r="M27" s="1132"/>
      <c r="P27" s="1132"/>
      <c r="Q27" s="501"/>
      <c r="S27" s="1132"/>
      <c r="T27" s="501"/>
      <c r="AB27" s="1132"/>
      <c r="AC27" s="501"/>
      <c r="AE27" s="1132"/>
      <c r="AF27" s="501"/>
    </row>
    <row r="28" spans="1:33" x14ac:dyDescent="0.25">
      <c r="G28" s="726"/>
      <c r="H28" s="727"/>
      <c r="J28" s="1132"/>
      <c r="K28" s="501"/>
      <c r="M28" s="1132"/>
      <c r="N28" s="501"/>
      <c r="P28" s="1132"/>
      <c r="Q28" s="501"/>
      <c r="S28" s="1132"/>
      <c r="T28" s="501"/>
      <c r="AB28" s="1132"/>
      <c r="AC28" s="501"/>
      <c r="AE28" s="1132"/>
      <c r="AF28" s="501"/>
    </row>
    <row r="29" spans="1:33" x14ac:dyDescent="0.25">
      <c r="G29" s="726"/>
      <c r="H29" s="727"/>
      <c r="J29" s="1132"/>
      <c r="K29" s="501"/>
      <c r="M29" s="1132"/>
      <c r="N29" s="501"/>
      <c r="P29" s="1132"/>
      <c r="Q29" s="501"/>
      <c r="S29" s="1132"/>
      <c r="T29" s="501"/>
      <c r="AB29" s="1132"/>
      <c r="AC29" s="501"/>
      <c r="AE29" s="1132"/>
      <c r="AF29" s="501"/>
    </row>
    <row r="30" spans="1:33" x14ac:dyDescent="0.25">
      <c r="G30" s="726"/>
      <c r="H30" s="727"/>
      <c r="J30" s="1132"/>
      <c r="K30" s="501"/>
      <c r="M30" s="1132"/>
      <c r="N30" s="501"/>
      <c r="P30" s="1132"/>
      <c r="Q30" s="501"/>
      <c r="S30" s="1132"/>
      <c r="T30" s="501"/>
      <c r="AB30" s="1132"/>
      <c r="AC30" s="501"/>
      <c r="AE30" s="1132"/>
      <c r="AF30" s="501"/>
    </row>
    <row r="31" spans="1:33" x14ac:dyDescent="0.25">
      <c r="G31" s="471"/>
    </row>
    <row r="32" spans="1:33" x14ac:dyDescent="0.25">
      <c r="G32" s="471"/>
    </row>
    <row r="33" spans="7:7" x14ac:dyDescent="0.25">
      <c r="G33" s="471"/>
    </row>
    <row r="34" spans="7:7" x14ac:dyDescent="0.25">
      <c r="G34" s="471"/>
    </row>
  </sheetData>
  <mergeCells count="14">
    <mergeCell ref="Z3:AB3"/>
    <mergeCell ref="AC3:AE3"/>
    <mergeCell ref="A21:AE21"/>
    <mergeCell ref="A23:AE23"/>
    <mergeCell ref="O1:T1"/>
    <mergeCell ref="A2:AE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XFD60"/>
  <sheetViews>
    <sheetView zoomScaleNormal="100" workbookViewId="0">
      <pane ySplit="5" topLeftCell="A26" activePane="bottomLeft" state="frozen"/>
      <selection sqref="A1:B1"/>
      <selection pane="bottomLeft" activeCell="O1" sqref="O1:T1"/>
    </sheetView>
  </sheetViews>
  <sheetFormatPr defaultColWidth="8.81640625" defaultRowHeight="12.5" x14ac:dyDescent="0.25"/>
  <cols>
    <col min="1" max="7" width="6.7265625" style="108" customWidth="1"/>
    <col min="8" max="37" width="5.7265625" style="108" customWidth="1"/>
    <col min="38" max="16384" width="8.81640625" style="108"/>
  </cols>
  <sheetData>
    <row r="1" spans="1:37" s="873" customFormat="1" ht="30" customHeight="1" x14ac:dyDescent="0.25">
      <c r="A1" s="73"/>
      <c r="B1" s="363"/>
      <c r="C1" s="363"/>
      <c r="D1" s="363"/>
      <c r="E1" s="363"/>
      <c r="F1" s="363"/>
      <c r="G1" s="363"/>
      <c r="H1" s="878"/>
      <c r="I1" s="878"/>
      <c r="J1" s="878"/>
      <c r="K1" s="878"/>
      <c r="L1" s="878"/>
      <c r="M1" s="878"/>
      <c r="N1" s="878"/>
      <c r="O1" s="1293" t="s">
        <v>315</v>
      </c>
      <c r="P1" s="1294"/>
      <c r="Q1" s="1294"/>
      <c r="R1" s="1294"/>
      <c r="S1" s="1294"/>
      <c r="T1" s="1316"/>
    </row>
    <row r="2" spans="1:37" s="865" customFormat="1" ht="15" customHeight="1" x14ac:dyDescent="0.3">
      <c r="A2" s="1317" t="s">
        <v>486</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row>
    <row r="3" spans="1:37" s="873" customFormat="1" ht="15" customHeight="1" x14ac:dyDescent="0.25">
      <c r="A3" s="105"/>
      <c r="B3" s="1310" t="s">
        <v>20</v>
      </c>
      <c r="C3" s="1310"/>
      <c r="D3" s="1310"/>
      <c r="E3" s="1310"/>
      <c r="F3" s="1310"/>
      <c r="G3" s="1310"/>
      <c r="H3" s="1310" t="s">
        <v>21</v>
      </c>
      <c r="I3" s="1310"/>
      <c r="J3" s="1310"/>
      <c r="K3" s="1310"/>
      <c r="L3" s="1310"/>
      <c r="M3" s="1310"/>
      <c r="N3" s="1310" t="s">
        <v>131</v>
      </c>
      <c r="O3" s="1310"/>
      <c r="P3" s="1310"/>
      <c r="Q3" s="1310"/>
      <c r="R3" s="1310"/>
      <c r="S3" s="1310"/>
      <c r="T3" s="1310" t="s">
        <v>22</v>
      </c>
      <c r="U3" s="1310"/>
      <c r="V3" s="1310"/>
      <c r="W3" s="1310"/>
      <c r="X3" s="1310"/>
      <c r="Y3" s="1310"/>
      <c r="Z3" s="1310" t="s">
        <v>23</v>
      </c>
      <c r="AA3" s="1310"/>
      <c r="AB3" s="1310"/>
      <c r="AC3" s="1310"/>
      <c r="AD3" s="1310"/>
      <c r="AE3" s="1310"/>
      <c r="AF3" s="1310" t="s">
        <v>389</v>
      </c>
      <c r="AG3" s="1310"/>
      <c r="AH3" s="1310"/>
      <c r="AI3" s="1310"/>
      <c r="AJ3" s="1310"/>
      <c r="AK3" s="1310"/>
    </row>
    <row r="4" spans="1:37" s="873" customFormat="1" ht="15" customHeight="1" x14ac:dyDescent="0.25">
      <c r="A4" s="108" t="s">
        <v>39</v>
      </c>
      <c r="B4" s="1310" t="s">
        <v>28</v>
      </c>
      <c r="C4" s="1310"/>
      <c r="D4" s="1310" t="s">
        <v>29</v>
      </c>
      <c r="E4" s="1310"/>
      <c r="F4" s="1310" t="s">
        <v>364</v>
      </c>
      <c r="G4" s="1310"/>
      <c r="H4" s="1310" t="s">
        <v>28</v>
      </c>
      <c r="I4" s="1310"/>
      <c r="J4" s="1310" t="s">
        <v>29</v>
      </c>
      <c r="K4" s="1310"/>
      <c r="L4" s="1310" t="s">
        <v>364</v>
      </c>
      <c r="M4" s="1310"/>
      <c r="N4" s="1310" t="s">
        <v>28</v>
      </c>
      <c r="O4" s="1310"/>
      <c r="P4" s="1310" t="s">
        <v>29</v>
      </c>
      <c r="Q4" s="1310"/>
      <c r="R4" s="1310" t="s">
        <v>364</v>
      </c>
      <c r="S4" s="1310"/>
      <c r="T4" s="1310" t="s">
        <v>28</v>
      </c>
      <c r="U4" s="1310"/>
      <c r="V4" s="1310" t="s">
        <v>29</v>
      </c>
      <c r="W4" s="1310"/>
      <c r="X4" s="1310" t="s">
        <v>364</v>
      </c>
      <c r="Y4" s="1310"/>
      <c r="Z4" s="1310" t="s">
        <v>28</v>
      </c>
      <c r="AA4" s="1310"/>
      <c r="AB4" s="1310" t="s">
        <v>29</v>
      </c>
      <c r="AC4" s="1310"/>
      <c r="AD4" s="1310" t="s">
        <v>364</v>
      </c>
      <c r="AE4" s="1310"/>
      <c r="AF4" s="1310" t="s">
        <v>28</v>
      </c>
      <c r="AG4" s="1310"/>
      <c r="AH4" s="1310" t="s">
        <v>29</v>
      </c>
      <c r="AI4" s="1310"/>
      <c r="AJ4" s="1310" t="s">
        <v>364</v>
      </c>
      <c r="AK4" s="1310"/>
    </row>
    <row r="5" spans="1:37" s="873" customFormat="1" ht="15" customHeight="1" x14ac:dyDescent="0.3">
      <c r="A5" s="809"/>
      <c r="B5" s="879" t="s">
        <v>67</v>
      </c>
      <c r="C5" s="879" t="s">
        <v>30</v>
      </c>
      <c r="D5" s="879" t="s">
        <v>67</v>
      </c>
      <c r="E5" s="879" t="s">
        <v>30</v>
      </c>
      <c r="F5" s="879" t="s">
        <v>67</v>
      </c>
      <c r="G5" s="879" t="s">
        <v>30</v>
      </c>
      <c r="H5" s="879" t="s">
        <v>67</v>
      </c>
      <c r="I5" s="879" t="s">
        <v>30</v>
      </c>
      <c r="J5" s="879" t="s">
        <v>67</v>
      </c>
      <c r="K5" s="879" t="s">
        <v>30</v>
      </c>
      <c r="L5" s="879" t="s">
        <v>67</v>
      </c>
      <c r="M5" s="879" t="s">
        <v>30</v>
      </c>
      <c r="N5" s="879" t="s">
        <v>67</v>
      </c>
      <c r="O5" s="879" t="s">
        <v>30</v>
      </c>
      <c r="P5" s="879" t="s">
        <v>67</v>
      </c>
      <c r="Q5" s="879" t="s">
        <v>30</v>
      </c>
      <c r="R5" s="879" t="s">
        <v>67</v>
      </c>
      <c r="S5" s="879" t="s">
        <v>30</v>
      </c>
      <c r="T5" s="879" t="s">
        <v>67</v>
      </c>
      <c r="U5" s="879" t="s">
        <v>30</v>
      </c>
      <c r="V5" s="879" t="s">
        <v>67</v>
      </c>
      <c r="W5" s="879" t="s">
        <v>30</v>
      </c>
      <c r="X5" s="879" t="s">
        <v>67</v>
      </c>
      <c r="Y5" s="879" t="s">
        <v>30</v>
      </c>
      <c r="Z5" s="879" t="s">
        <v>67</v>
      </c>
      <c r="AA5" s="879" t="s">
        <v>30</v>
      </c>
      <c r="AB5" s="879" t="s">
        <v>67</v>
      </c>
      <c r="AC5" s="879" t="s">
        <v>30</v>
      </c>
      <c r="AD5" s="879" t="s">
        <v>67</v>
      </c>
      <c r="AE5" s="879" t="s">
        <v>30</v>
      </c>
      <c r="AF5" s="879" t="s">
        <v>67</v>
      </c>
      <c r="AG5" s="879" t="s">
        <v>30</v>
      </c>
      <c r="AH5" s="879" t="s">
        <v>67</v>
      </c>
      <c r="AI5" s="879" t="s">
        <v>30</v>
      </c>
      <c r="AJ5" s="879" t="s">
        <v>67</v>
      </c>
      <c r="AK5" s="879" t="s">
        <v>30</v>
      </c>
    </row>
    <row r="6" spans="1:37" s="873" customFormat="1" ht="6" customHeight="1" x14ac:dyDescent="0.3">
      <c r="A6" s="838"/>
      <c r="B6" s="652"/>
      <c r="C6" s="652"/>
      <c r="D6" s="652"/>
      <c r="E6" s="652"/>
      <c r="F6" s="652"/>
      <c r="G6" s="652"/>
      <c r="H6" s="652"/>
      <c r="I6" s="652"/>
      <c r="J6" s="652"/>
      <c r="K6" s="652"/>
      <c r="L6" s="652"/>
      <c r="M6" s="652"/>
      <c r="N6" s="652"/>
      <c r="O6" s="652"/>
      <c r="P6" s="652"/>
      <c r="Q6" s="652"/>
      <c r="R6" s="652"/>
      <c r="S6" s="652"/>
      <c r="T6" s="652"/>
      <c r="U6" s="652"/>
      <c r="V6" s="652"/>
      <c r="W6" s="652"/>
      <c r="X6" s="652"/>
      <c r="Y6" s="652"/>
      <c r="Z6" s="652"/>
      <c r="AA6" s="652"/>
      <c r="AB6" s="652"/>
      <c r="AC6" s="652"/>
      <c r="AD6" s="879"/>
      <c r="AE6" s="879"/>
      <c r="AF6" s="652"/>
      <c r="AG6" s="652"/>
      <c r="AH6" s="652"/>
      <c r="AI6" s="652"/>
      <c r="AJ6" s="652"/>
      <c r="AK6" s="652"/>
    </row>
    <row r="7" spans="1:37" ht="13" x14ac:dyDescent="0.3">
      <c r="A7" s="534">
        <v>1977</v>
      </c>
      <c r="B7" s="856" t="s">
        <v>36</v>
      </c>
      <c r="C7" s="856" t="s">
        <v>36</v>
      </c>
      <c r="D7" s="856" t="s">
        <v>36</v>
      </c>
      <c r="E7" s="856" t="s">
        <v>36</v>
      </c>
      <c r="F7" s="856" t="s">
        <v>36</v>
      </c>
      <c r="G7" s="856" t="s">
        <v>36</v>
      </c>
      <c r="H7" s="856" t="s">
        <v>36</v>
      </c>
      <c r="I7" s="856" t="s">
        <v>36</v>
      </c>
      <c r="J7" s="856" t="s">
        <v>36</v>
      </c>
      <c r="K7" s="856" t="s">
        <v>36</v>
      </c>
      <c r="L7" s="856" t="s">
        <v>36</v>
      </c>
      <c r="M7" s="856" t="s">
        <v>36</v>
      </c>
      <c r="N7" s="857" t="s">
        <v>37</v>
      </c>
      <c r="O7" s="857" t="s">
        <v>37</v>
      </c>
      <c r="P7" s="857" t="s">
        <v>37</v>
      </c>
      <c r="Q7" s="857" t="s">
        <v>37</v>
      </c>
      <c r="R7" s="857" t="s">
        <v>37</v>
      </c>
      <c r="S7" s="857" t="s">
        <v>37</v>
      </c>
      <c r="T7" s="856" t="s">
        <v>36</v>
      </c>
      <c r="U7" s="856" t="s">
        <v>36</v>
      </c>
      <c r="V7" s="856" t="s">
        <v>36</v>
      </c>
      <c r="W7" s="856" t="s">
        <v>36</v>
      </c>
      <c r="X7" s="856" t="s">
        <v>36</v>
      </c>
      <c r="Y7" s="856" t="s">
        <v>36</v>
      </c>
      <c r="Z7" s="856" t="s">
        <v>36</v>
      </c>
      <c r="AA7" s="856" t="s">
        <v>36</v>
      </c>
      <c r="AB7" s="856" t="s">
        <v>36</v>
      </c>
      <c r="AC7" s="856" t="s">
        <v>36</v>
      </c>
      <c r="AD7" s="856" t="s">
        <v>36</v>
      </c>
      <c r="AE7" s="856" t="s">
        <v>36</v>
      </c>
      <c r="AF7" s="854">
        <v>4</v>
      </c>
      <c r="AG7" s="427">
        <v>100</v>
      </c>
      <c r="AH7" s="854">
        <v>3.5</v>
      </c>
      <c r="AI7" s="134">
        <v>100</v>
      </c>
      <c r="AJ7" s="856" t="s">
        <v>36</v>
      </c>
      <c r="AK7" s="134">
        <v>100</v>
      </c>
    </row>
    <row r="8" spans="1:37" ht="13" x14ac:dyDescent="0.3">
      <c r="A8" s="534">
        <v>1978</v>
      </c>
      <c r="B8" s="856" t="s">
        <v>36</v>
      </c>
      <c r="C8" s="856" t="s">
        <v>36</v>
      </c>
      <c r="D8" s="856" t="s">
        <v>36</v>
      </c>
      <c r="E8" s="856" t="s">
        <v>36</v>
      </c>
      <c r="F8" s="856" t="s">
        <v>36</v>
      </c>
      <c r="G8" s="856" t="s">
        <v>36</v>
      </c>
      <c r="H8" s="856" t="s">
        <v>36</v>
      </c>
      <c r="I8" s="856" t="s">
        <v>36</v>
      </c>
      <c r="J8" s="856" t="s">
        <v>36</v>
      </c>
      <c r="K8" s="856" t="s">
        <v>36</v>
      </c>
      <c r="L8" s="856" t="s">
        <v>36</v>
      </c>
      <c r="M8" s="856" t="s">
        <v>36</v>
      </c>
      <c r="N8" s="857" t="s">
        <v>37</v>
      </c>
      <c r="O8" s="857" t="s">
        <v>37</v>
      </c>
      <c r="P8" s="857" t="s">
        <v>37</v>
      </c>
      <c r="Q8" s="857" t="s">
        <v>37</v>
      </c>
      <c r="R8" s="857" t="s">
        <v>37</v>
      </c>
      <c r="S8" s="857" t="s">
        <v>37</v>
      </c>
      <c r="T8" s="856" t="s">
        <v>36</v>
      </c>
      <c r="U8" s="856" t="s">
        <v>36</v>
      </c>
      <c r="V8" s="856" t="s">
        <v>36</v>
      </c>
      <c r="W8" s="856" t="s">
        <v>36</v>
      </c>
      <c r="X8" s="856" t="s">
        <v>36</v>
      </c>
      <c r="Y8" s="856" t="s">
        <v>36</v>
      </c>
      <c r="Z8" s="856" t="s">
        <v>36</v>
      </c>
      <c r="AA8" s="856" t="s">
        <v>36</v>
      </c>
      <c r="AB8" s="856" t="s">
        <v>36</v>
      </c>
      <c r="AC8" s="856" t="s">
        <v>36</v>
      </c>
      <c r="AD8" s="856" t="s">
        <v>36</v>
      </c>
      <c r="AE8" s="856" t="s">
        <v>36</v>
      </c>
      <c r="AF8" s="854">
        <v>3.7</v>
      </c>
      <c r="AG8" s="427">
        <v>100</v>
      </c>
      <c r="AH8" s="854">
        <v>2.9</v>
      </c>
      <c r="AI8" s="134">
        <v>100</v>
      </c>
      <c r="AJ8" s="856" t="s">
        <v>36</v>
      </c>
      <c r="AK8" s="134">
        <v>100</v>
      </c>
    </row>
    <row r="9" spans="1:37" ht="13" x14ac:dyDescent="0.3">
      <c r="A9" s="534">
        <v>1979</v>
      </c>
      <c r="B9" s="856" t="s">
        <v>36</v>
      </c>
      <c r="C9" s="856" t="s">
        <v>36</v>
      </c>
      <c r="D9" s="856" t="s">
        <v>36</v>
      </c>
      <c r="E9" s="856" t="s">
        <v>36</v>
      </c>
      <c r="F9" s="856" t="s">
        <v>36</v>
      </c>
      <c r="G9" s="856" t="s">
        <v>36</v>
      </c>
      <c r="H9" s="856" t="s">
        <v>36</v>
      </c>
      <c r="I9" s="856" t="s">
        <v>36</v>
      </c>
      <c r="J9" s="856" t="s">
        <v>36</v>
      </c>
      <c r="K9" s="856" t="s">
        <v>36</v>
      </c>
      <c r="L9" s="856" t="s">
        <v>36</v>
      </c>
      <c r="M9" s="856" t="s">
        <v>36</v>
      </c>
      <c r="N9" s="857" t="s">
        <v>37</v>
      </c>
      <c r="O9" s="857" t="s">
        <v>37</v>
      </c>
      <c r="P9" s="857" t="s">
        <v>37</v>
      </c>
      <c r="Q9" s="857" t="s">
        <v>37</v>
      </c>
      <c r="R9" s="857" t="s">
        <v>37</v>
      </c>
      <c r="S9" s="857" t="s">
        <v>37</v>
      </c>
      <c r="T9" s="856" t="s">
        <v>36</v>
      </c>
      <c r="U9" s="856" t="s">
        <v>36</v>
      </c>
      <c r="V9" s="856" t="s">
        <v>36</v>
      </c>
      <c r="W9" s="856" t="s">
        <v>36</v>
      </c>
      <c r="X9" s="856" t="s">
        <v>36</v>
      </c>
      <c r="Y9" s="856" t="s">
        <v>36</v>
      </c>
      <c r="Z9" s="856" t="s">
        <v>36</v>
      </c>
      <c r="AA9" s="856" t="s">
        <v>36</v>
      </c>
      <c r="AB9" s="856" t="s">
        <v>36</v>
      </c>
      <c r="AC9" s="856" t="s">
        <v>36</v>
      </c>
      <c r="AD9" s="856" t="s">
        <v>36</v>
      </c>
      <c r="AE9" s="856" t="s">
        <v>36</v>
      </c>
      <c r="AF9" s="854">
        <v>3.3</v>
      </c>
      <c r="AG9" s="427">
        <v>100</v>
      </c>
      <c r="AH9" s="854">
        <v>2.7</v>
      </c>
      <c r="AI9" s="134">
        <v>100</v>
      </c>
      <c r="AJ9" s="856" t="s">
        <v>36</v>
      </c>
      <c r="AK9" s="134">
        <v>100</v>
      </c>
    </row>
    <row r="10" spans="1:37" ht="13" x14ac:dyDescent="0.3">
      <c r="A10" s="534">
        <v>1980</v>
      </c>
      <c r="B10" s="856" t="s">
        <v>36</v>
      </c>
      <c r="C10" s="856" t="s">
        <v>36</v>
      </c>
      <c r="D10" s="856" t="s">
        <v>36</v>
      </c>
      <c r="E10" s="856" t="s">
        <v>36</v>
      </c>
      <c r="F10" s="856" t="s">
        <v>36</v>
      </c>
      <c r="G10" s="856" t="s">
        <v>36</v>
      </c>
      <c r="H10" s="856" t="s">
        <v>36</v>
      </c>
      <c r="I10" s="856" t="s">
        <v>36</v>
      </c>
      <c r="J10" s="856" t="s">
        <v>36</v>
      </c>
      <c r="K10" s="856" t="s">
        <v>36</v>
      </c>
      <c r="L10" s="856" t="s">
        <v>36</v>
      </c>
      <c r="M10" s="856" t="s">
        <v>36</v>
      </c>
      <c r="N10" s="857" t="s">
        <v>37</v>
      </c>
      <c r="O10" s="857" t="s">
        <v>37</v>
      </c>
      <c r="P10" s="857" t="s">
        <v>37</v>
      </c>
      <c r="Q10" s="857" t="s">
        <v>37</v>
      </c>
      <c r="R10" s="857" t="s">
        <v>37</v>
      </c>
      <c r="S10" s="857" t="s">
        <v>37</v>
      </c>
      <c r="T10" s="856" t="s">
        <v>36</v>
      </c>
      <c r="U10" s="856" t="s">
        <v>36</v>
      </c>
      <c r="V10" s="856" t="s">
        <v>36</v>
      </c>
      <c r="W10" s="856" t="s">
        <v>36</v>
      </c>
      <c r="X10" s="856" t="s">
        <v>36</v>
      </c>
      <c r="Y10" s="856" t="s">
        <v>36</v>
      </c>
      <c r="Z10" s="856" t="s">
        <v>36</v>
      </c>
      <c r="AA10" s="856" t="s">
        <v>36</v>
      </c>
      <c r="AB10" s="856" t="s">
        <v>36</v>
      </c>
      <c r="AC10" s="856" t="s">
        <v>36</v>
      </c>
      <c r="AD10" s="856" t="s">
        <v>36</v>
      </c>
      <c r="AE10" s="856" t="s">
        <v>36</v>
      </c>
      <c r="AF10" s="854">
        <v>2.7</v>
      </c>
      <c r="AG10" s="427">
        <v>100</v>
      </c>
      <c r="AH10" s="854">
        <v>2.1</v>
      </c>
      <c r="AI10" s="134">
        <v>100</v>
      </c>
      <c r="AJ10" s="856" t="s">
        <v>36</v>
      </c>
      <c r="AK10" s="134">
        <v>100</v>
      </c>
    </row>
    <row r="11" spans="1:37" ht="13" x14ac:dyDescent="0.3">
      <c r="A11" s="534">
        <v>1981</v>
      </c>
      <c r="B11" s="856" t="s">
        <v>36</v>
      </c>
      <c r="C11" s="856" t="s">
        <v>36</v>
      </c>
      <c r="D11" s="856" t="s">
        <v>36</v>
      </c>
      <c r="E11" s="856" t="s">
        <v>36</v>
      </c>
      <c r="F11" s="856" t="s">
        <v>36</v>
      </c>
      <c r="G11" s="856" t="s">
        <v>36</v>
      </c>
      <c r="H11" s="856" t="s">
        <v>36</v>
      </c>
      <c r="I11" s="856" t="s">
        <v>36</v>
      </c>
      <c r="J11" s="856" t="s">
        <v>36</v>
      </c>
      <c r="K11" s="856" t="s">
        <v>36</v>
      </c>
      <c r="L11" s="856" t="s">
        <v>36</v>
      </c>
      <c r="M11" s="856" t="s">
        <v>36</v>
      </c>
      <c r="N11" s="857" t="s">
        <v>37</v>
      </c>
      <c r="O11" s="857" t="s">
        <v>37</v>
      </c>
      <c r="P11" s="857" t="s">
        <v>37</v>
      </c>
      <c r="Q11" s="857" t="s">
        <v>37</v>
      </c>
      <c r="R11" s="857" t="s">
        <v>37</v>
      </c>
      <c r="S11" s="857" t="s">
        <v>37</v>
      </c>
      <c r="T11" s="856" t="s">
        <v>36</v>
      </c>
      <c r="U11" s="856" t="s">
        <v>36</v>
      </c>
      <c r="V11" s="856" t="s">
        <v>36</v>
      </c>
      <c r="W11" s="856" t="s">
        <v>36</v>
      </c>
      <c r="X11" s="856" t="s">
        <v>36</v>
      </c>
      <c r="Y11" s="856" t="s">
        <v>36</v>
      </c>
      <c r="Z11" s="856" t="s">
        <v>36</v>
      </c>
      <c r="AA11" s="856" t="s">
        <v>36</v>
      </c>
      <c r="AB11" s="856" t="s">
        <v>36</v>
      </c>
      <c r="AC11" s="856" t="s">
        <v>36</v>
      </c>
      <c r="AD11" s="856" t="s">
        <v>36</v>
      </c>
      <c r="AE11" s="856" t="s">
        <v>36</v>
      </c>
      <c r="AF11" s="854">
        <v>2.2999999999999998</v>
      </c>
      <c r="AG11" s="427">
        <v>100</v>
      </c>
      <c r="AH11" s="854">
        <v>1.6</v>
      </c>
      <c r="AI11" s="134">
        <v>100</v>
      </c>
      <c r="AJ11" s="856" t="s">
        <v>36</v>
      </c>
      <c r="AK11" s="134">
        <v>100</v>
      </c>
    </row>
    <row r="12" spans="1:37" ht="13" x14ac:dyDescent="0.3">
      <c r="A12" s="534">
        <v>1982</v>
      </c>
      <c r="B12" s="856" t="s">
        <v>36</v>
      </c>
      <c r="C12" s="856" t="s">
        <v>36</v>
      </c>
      <c r="D12" s="856" t="s">
        <v>36</v>
      </c>
      <c r="E12" s="856" t="s">
        <v>36</v>
      </c>
      <c r="F12" s="856" t="s">
        <v>36</v>
      </c>
      <c r="G12" s="856" t="s">
        <v>36</v>
      </c>
      <c r="H12" s="856" t="s">
        <v>36</v>
      </c>
      <c r="I12" s="856" t="s">
        <v>36</v>
      </c>
      <c r="J12" s="856" t="s">
        <v>36</v>
      </c>
      <c r="K12" s="856" t="s">
        <v>36</v>
      </c>
      <c r="L12" s="856" t="s">
        <v>36</v>
      </c>
      <c r="M12" s="856" t="s">
        <v>36</v>
      </c>
      <c r="N12" s="857" t="s">
        <v>37</v>
      </c>
      <c r="O12" s="857" t="s">
        <v>37</v>
      </c>
      <c r="P12" s="857" t="s">
        <v>37</v>
      </c>
      <c r="Q12" s="857" t="s">
        <v>37</v>
      </c>
      <c r="R12" s="857" t="s">
        <v>37</v>
      </c>
      <c r="S12" s="857" t="s">
        <v>37</v>
      </c>
      <c r="T12" s="856" t="s">
        <v>36</v>
      </c>
      <c r="U12" s="856" t="s">
        <v>36</v>
      </c>
      <c r="V12" s="856" t="s">
        <v>36</v>
      </c>
      <c r="W12" s="856" t="s">
        <v>36</v>
      </c>
      <c r="X12" s="856" t="s">
        <v>36</v>
      </c>
      <c r="Y12" s="856" t="s">
        <v>36</v>
      </c>
      <c r="Z12" s="856" t="s">
        <v>36</v>
      </c>
      <c r="AA12" s="856" t="s">
        <v>36</v>
      </c>
      <c r="AB12" s="856" t="s">
        <v>36</v>
      </c>
      <c r="AC12" s="856" t="s">
        <v>36</v>
      </c>
      <c r="AD12" s="856" t="s">
        <v>36</v>
      </c>
      <c r="AE12" s="856" t="s">
        <v>36</v>
      </c>
      <c r="AF12" s="854">
        <v>2.5</v>
      </c>
      <c r="AG12" s="427">
        <v>100</v>
      </c>
      <c r="AH12" s="854">
        <v>1.6</v>
      </c>
      <c r="AI12" s="134">
        <v>100</v>
      </c>
      <c r="AJ12" s="856" t="s">
        <v>36</v>
      </c>
      <c r="AK12" s="134">
        <v>100</v>
      </c>
    </row>
    <row r="13" spans="1:37" ht="13" x14ac:dyDescent="0.3">
      <c r="A13" s="534">
        <v>1983</v>
      </c>
      <c r="B13" s="856" t="s">
        <v>36</v>
      </c>
      <c r="C13" s="856" t="s">
        <v>36</v>
      </c>
      <c r="D13" s="856" t="s">
        <v>36</v>
      </c>
      <c r="E13" s="856" t="s">
        <v>36</v>
      </c>
      <c r="F13" s="856" t="s">
        <v>36</v>
      </c>
      <c r="G13" s="856" t="s">
        <v>36</v>
      </c>
      <c r="H13" s="856" t="s">
        <v>36</v>
      </c>
      <c r="I13" s="856" t="s">
        <v>36</v>
      </c>
      <c r="J13" s="856" t="s">
        <v>36</v>
      </c>
      <c r="K13" s="856" t="s">
        <v>36</v>
      </c>
      <c r="L13" s="856" t="s">
        <v>36</v>
      </c>
      <c r="M13" s="856" t="s">
        <v>36</v>
      </c>
      <c r="N13" s="857" t="s">
        <v>37</v>
      </c>
      <c r="O13" s="857" t="s">
        <v>37</v>
      </c>
      <c r="P13" s="857" t="s">
        <v>37</v>
      </c>
      <c r="Q13" s="857" t="s">
        <v>37</v>
      </c>
      <c r="R13" s="857" t="s">
        <v>37</v>
      </c>
      <c r="S13" s="857" t="s">
        <v>37</v>
      </c>
      <c r="T13" s="856" t="s">
        <v>36</v>
      </c>
      <c r="U13" s="856" t="s">
        <v>36</v>
      </c>
      <c r="V13" s="856" t="s">
        <v>36</v>
      </c>
      <c r="W13" s="856" t="s">
        <v>36</v>
      </c>
      <c r="X13" s="856" t="s">
        <v>36</v>
      </c>
      <c r="Y13" s="856" t="s">
        <v>36</v>
      </c>
      <c r="Z13" s="856" t="s">
        <v>36</v>
      </c>
      <c r="AA13" s="856" t="s">
        <v>36</v>
      </c>
      <c r="AB13" s="856" t="s">
        <v>36</v>
      </c>
      <c r="AC13" s="856" t="s">
        <v>36</v>
      </c>
      <c r="AD13" s="856" t="s">
        <v>36</v>
      </c>
      <c r="AE13" s="856" t="s">
        <v>36</v>
      </c>
      <c r="AF13" s="859" t="s">
        <v>36</v>
      </c>
      <c r="AG13" s="858" t="s">
        <v>36</v>
      </c>
      <c r="AH13" s="859" t="s">
        <v>36</v>
      </c>
      <c r="AI13" s="858" t="s">
        <v>36</v>
      </c>
      <c r="AJ13" s="856" t="s">
        <v>36</v>
      </c>
      <c r="AK13" s="858" t="s">
        <v>36</v>
      </c>
    </row>
    <row r="14" spans="1:37" ht="13" x14ac:dyDescent="0.3">
      <c r="A14" s="534">
        <v>1984</v>
      </c>
      <c r="B14" s="856" t="s">
        <v>36</v>
      </c>
      <c r="C14" s="856" t="s">
        <v>36</v>
      </c>
      <c r="D14" s="856" t="s">
        <v>36</v>
      </c>
      <c r="E14" s="856" t="s">
        <v>36</v>
      </c>
      <c r="F14" s="856" t="s">
        <v>36</v>
      </c>
      <c r="G14" s="856" t="s">
        <v>36</v>
      </c>
      <c r="H14" s="856" t="s">
        <v>36</v>
      </c>
      <c r="I14" s="856" t="s">
        <v>36</v>
      </c>
      <c r="J14" s="856" t="s">
        <v>36</v>
      </c>
      <c r="K14" s="856" t="s">
        <v>36</v>
      </c>
      <c r="L14" s="856" t="s">
        <v>36</v>
      </c>
      <c r="M14" s="856" t="s">
        <v>36</v>
      </c>
      <c r="N14" s="857" t="s">
        <v>37</v>
      </c>
      <c r="O14" s="857" t="s">
        <v>37</v>
      </c>
      <c r="P14" s="857" t="s">
        <v>37</v>
      </c>
      <c r="Q14" s="857" t="s">
        <v>37</v>
      </c>
      <c r="R14" s="857" t="s">
        <v>37</v>
      </c>
      <c r="S14" s="857" t="s">
        <v>37</v>
      </c>
      <c r="T14" s="856" t="s">
        <v>36</v>
      </c>
      <c r="U14" s="856" t="s">
        <v>36</v>
      </c>
      <c r="V14" s="856" t="s">
        <v>36</v>
      </c>
      <c r="W14" s="856" t="s">
        <v>36</v>
      </c>
      <c r="X14" s="856" t="s">
        <v>36</v>
      </c>
      <c r="Y14" s="856" t="s">
        <v>36</v>
      </c>
      <c r="Z14" s="856" t="s">
        <v>36</v>
      </c>
      <c r="AA14" s="856" t="s">
        <v>36</v>
      </c>
      <c r="AB14" s="856" t="s">
        <v>36</v>
      </c>
      <c r="AC14" s="856" t="s">
        <v>36</v>
      </c>
      <c r="AD14" s="856" t="s">
        <v>36</v>
      </c>
      <c r="AE14" s="856" t="s">
        <v>36</v>
      </c>
      <c r="AF14" s="859" t="s">
        <v>36</v>
      </c>
      <c r="AG14" s="858" t="s">
        <v>36</v>
      </c>
      <c r="AH14" s="859" t="s">
        <v>36</v>
      </c>
      <c r="AI14" s="858" t="s">
        <v>36</v>
      </c>
      <c r="AJ14" s="856" t="s">
        <v>36</v>
      </c>
      <c r="AK14" s="858" t="s">
        <v>36</v>
      </c>
    </row>
    <row r="15" spans="1:37" ht="13" x14ac:dyDescent="0.3">
      <c r="A15" s="534">
        <v>1985</v>
      </c>
      <c r="B15" s="856" t="s">
        <v>36</v>
      </c>
      <c r="C15" s="856" t="s">
        <v>36</v>
      </c>
      <c r="D15" s="856" t="s">
        <v>36</v>
      </c>
      <c r="E15" s="856" t="s">
        <v>36</v>
      </c>
      <c r="F15" s="856" t="s">
        <v>36</v>
      </c>
      <c r="G15" s="856" t="s">
        <v>36</v>
      </c>
      <c r="H15" s="856" t="s">
        <v>36</v>
      </c>
      <c r="I15" s="856" t="s">
        <v>36</v>
      </c>
      <c r="J15" s="856" t="s">
        <v>36</v>
      </c>
      <c r="K15" s="856" t="s">
        <v>36</v>
      </c>
      <c r="L15" s="856" t="s">
        <v>36</v>
      </c>
      <c r="M15" s="856" t="s">
        <v>36</v>
      </c>
      <c r="N15" s="857" t="s">
        <v>37</v>
      </c>
      <c r="O15" s="857" t="s">
        <v>37</v>
      </c>
      <c r="P15" s="857" t="s">
        <v>37</v>
      </c>
      <c r="Q15" s="857" t="s">
        <v>37</v>
      </c>
      <c r="R15" s="857" t="s">
        <v>37</v>
      </c>
      <c r="S15" s="857" t="s">
        <v>37</v>
      </c>
      <c r="T15" s="856" t="s">
        <v>36</v>
      </c>
      <c r="U15" s="856" t="s">
        <v>36</v>
      </c>
      <c r="V15" s="856" t="s">
        <v>36</v>
      </c>
      <c r="W15" s="856" t="s">
        <v>36</v>
      </c>
      <c r="X15" s="856" t="s">
        <v>36</v>
      </c>
      <c r="Y15" s="856" t="s">
        <v>36</v>
      </c>
      <c r="Z15" s="856" t="s">
        <v>36</v>
      </c>
      <c r="AA15" s="856" t="s">
        <v>36</v>
      </c>
      <c r="AB15" s="856" t="s">
        <v>36</v>
      </c>
      <c r="AC15" s="856" t="s">
        <v>36</v>
      </c>
      <c r="AD15" s="856" t="s">
        <v>36</v>
      </c>
      <c r="AE15" s="856" t="s">
        <v>36</v>
      </c>
      <c r="AF15" s="859" t="s">
        <v>36</v>
      </c>
      <c r="AG15" s="858" t="s">
        <v>36</v>
      </c>
      <c r="AH15" s="859" t="s">
        <v>36</v>
      </c>
      <c r="AI15" s="858" t="s">
        <v>36</v>
      </c>
      <c r="AJ15" s="856" t="s">
        <v>36</v>
      </c>
      <c r="AK15" s="858" t="s">
        <v>36</v>
      </c>
    </row>
    <row r="16" spans="1:37" ht="13" x14ac:dyDescent="0.3">
      <c r="A16" s="534">
        <v>1986</v>
      </c>
      <c r="B16" s="856" t="s">
        <v>36</v>
      </c>
      <c r="C16" s="856" t="s">
        <v>36</v>
      </c>
      <c r="D16" s="856" t="s">
        <v>36</v>
      </c>
      <c r="E16" s="856" t="s">
        <v>36</v>
      </c>
      <c r="F16" s="856" t="s">
        <v>36</v>
      </c>
      <c r="G16" s="856" t="s">
        <v>36</v>
      </c>
      <c r="H16" s="856" t="s">
        <v>36</v>
      </c>
      <c r="I16" s="856" t="s">
        <v>36</v>
      </c>
      <c r="J16" s="856" t="s">
        <v>36</v>
      </c>
      <c r="K16" s="856" t="s">
        <v>36</v>
      </c>
      <c r="L16" s="856" t="s">
        <v>36</v>
      </c>
      <c r="M16" s="856" t="s">
        <v>36</v>
      </c>
      <c r="N16" s="857" t="s">
        <v>37</v>
      </c>
      <c r="O16" s="857" t="s">
        <v>37</v>
      </c>
      <c r="P16" s="857" t="s">
        <v>37</v>
      </c>
      <c r="Q16" s="857" t="s">
        <v>37</v>
      </c>
      <c r="R16" s="857" t="s">
        <v>37</v>
      </c>
      <c r="S16" s="857" t="s">
        <v>37</v>
      </c>
      <c r="T16" s="856" t="s">
        <v>36</v>
      </c>
      <c r="U16" s="856" t="s">
        <v>36</v>
      </c>
      <c r="V16" s="856" t="s">
        <v>36</v>
      </c>
      <c r="W16" s="856" t="s">
        <v>36</v>
      </c>
      <c r="X16" s="856" t="s">
        <v>36</v>
      </c>
      <c r="Y16" s="856" t="s">
        <v>36</v>
      </c>
      <c r="Z16" s="856" t="s">
        <v>36</v>
      </c>
      <c r="AA16" s="856" t="s">
        <v>36</v>
      </c>
      <c r="AB16" s="856" t="s">
        <v>36</v>
      </c>
      <c r="AC16" s="856" t="s">
        <v>36</v>
      </c>
      <c r="AD16" s="856" t="s">
        <v>36</v>
      </c>
      <c r="AE16" s="856" t="s">
        <v>36</v>
      </c>
      <c r="AF16" s="854">
        <v>2.2999999999999998</v>
      </c>
      <c r="AG16" s="427">
        <v>100</v>
      </c>
      <c r="AH16" s="854">
        <v>1.3</v>
      </c>
      <c r="AI16" s="134">
        <v>100</v>
      </c>
      <c r="AJ16" s="856" t="s">
        <v>36</v>
      </c>
      <c r="AK16" s="134">
        <v>100</v>
      </c>
    </row>
    <row r="17" spans="1:41" ht="13" x14ac:dyDescent="0.3">
      <c r="A17" s="534">
        <v>1987</v>
      </c>
      <c r="B17" s="856" t="s">
        <v>36</v>
      </c>
      <c r="C17" s="856" t="s">
        <v>36</v>
      </c>
      <c r="D17" s="856" t="s">
        <v>36</v>
      </c>
      <c r="E17" s="856" t="s">
        <v>36</v>
      </c>
      <c r="F17" s="856" t="s">
        <v>36</v>
      </c>
      <c r="G17" s="856" t="s">
        <v>36</v>
      </c>
      <c r="H17" s="856" t="s">
        <v>36</v>
      </c>
      <c r="I17" s="856" t="s">
        <v>36</v>
      </c>
      <c r="J17" s="856" t="s">
        <v>36</v>
      </c>
      <c r="K17" s="856" t="s">
        <v>36</v>
      </c>
      <c r="L17" s="856" t="s">
        <v>36</v>
      </c>
      <c r="M17" s="856" t="s">
        <v>36</v>
      </c>
      <c r="N17" s="857" t="s">
        <v>37</v>
      </c>
      <c r="O17" s="857" t="s">
        <v>37</v>
      </c>
      <c r="P17" s="857" t="s">
        <v>37</v>
      </c>
      <c r="Q17" s="857" t="s">
        <v>37</v>
      </c>
      <c r="R17" s="857" t="s">
        <v>37</v>
      </c>
      <c r="S17" s="857" t="s">
        <v>37</v>
      </c>
      <c r="T17" s="856" t="s">
        <v>36</v>
      </c>
      <c r="U17" s="856" t="s">
        <v>36</v>
      </c>
      <c r="V17" s="856" t="s">
        <v>36</v>
      </c>
      <c r="W17" s="856" t="s">
        <v>36</v>
      </c>
      <c r="X17" s="856" t="s">
        <v>36</v>
      </c>
      <c r="Y17" s="856" t="s">
        <v>36</v>
      </c>
      <c r="Z17" s="856" t="s">
        <v>36</v>
      </c>
      <c r="AA17" s="856" t="s">
        <v>36</v>
      </c>
      <c r="AB17" s="856" t="s">
        <v>36</v>
      </c>
      <c r="AC17" s="856" t="s">
        <v>36</v>
      </c>
      <c r="AD17" s="856" t="s">
        <v>36</v>
      </c>
      <c r="AE17" s="856" t="s">
        <v>36</v>
      </c>
      <c r="AF17" s="854">
        <v>2.2999999999999998</v>
      </c>
      <c r="AG17" s="427">
        <v>100</v>
      </c>
      <c r="AH17" s="854">
        <v>1.4</v>
      </c>
      <c r="AI17" s="134">
        <v>100</v>
      </c>
      <c r="AJ17" s="856" t="s">
        <v>36</v>
      </c>
      <c r="AK17" s="134">
        <v>100</v>
      </c>
    </row>
    <row r="18" spans="1:41" ht="13" x14ac:dyDescent="0.3">
      <c r="A18" s="534">
        <v>1988</v>
      </c>
      <c r="B18" s="856" t="s">
        <v>36</v>
      </c>
      <c r="C18" s="856" t="s">
        <v>36</v>
      </c>
      <c r="D18" s="856" t="s">
        <v>36</v>
      </c>
      <c r="E18" s="856" t="s">
        <v>36</v>
      </c>
      <c r="F18" s="856" t="s">
        <v>36</v>
      </c>
      <c r="G18" s="856" t="s">
        <v>36</v>
      </c>
      <c r="H18" s="856" t="s">
        <v>36</v>
      </c>
      <c r="I18" s="856" t="s">
        <v>36</v>
      </c>
      <c r="J18" s="856" t="s">
        <v>36</v>
      </c>
      <c r="K18" s="856" t="s">
        <v>36</v>
      </c>
      <c r="L18" s="856" t="s">
        <v>36</v>
      </c>
      <c r="M18" s="856" t="s">
        <v>36</v>
      </c>
      <c r="N18" s="857" t="s">
        <v>37</v>
      </c>
      <c r="O18" s="857" t="s">
        <v>37</v>
      </c>
      <c r="P18" s="857" t="s">
        <v>37</v>
      </c>
      <c r="Q18" s="857" t="s">
        <v>37</v>
      </c>
      <c r="R18" s="857" t="s">
        <v>37</v>
      </c>
      <c r="S18" s="857" t="s">
        <v>37</v>
      </c>
      <c r="T18" s="856" t="s">
        <v>36</v>
      </c>
      <c r="U18" s="856" t="s">
        <v>36</v>
      </c>
      <c r="V18" s="856" t="s">
        <v>36</v>
      </c>
      <c r="W18" s="856" t="s">
        <v>36</v>
      </c>
      <c r="X18" s="856" t="s">
        <v>36</v>
      </c>
      <c r="Y18" s="856" t="s">
        <v>36</v>
      </c>
      <c r="Z18" s="856" t="s">
        <v>36</v>
      </c>
      <c r="AA18" s="856" t="s">
        <v>36</v>
      </c>
      <c r="AB18" s="856" t="s">
        <v>36</v>
      </c>
      <c r="AC18" s="856" t="s">
        <v>36</v>
      </c>
      <c r="AD18" s="856" t="s">
        <v>36</v>
      </c>
      <c r="AE18" s="856" t="s">
        <v>36</v>
      </c>
      <c r="AF18" s="854">
        <v>2.2000000000000002</v>
      </c>
      <c r="AG18" s="427">
        <v>100</v>
      </c>
      <c r="AH18" s="854">
        <v>1.4</v>
      </c>
      <c r="AI18" s="134">
        <v>100</v>
      </c>
      <c r="AJ18" s="856" t="s">
        <v>36</v>
      </c>
      <c r="AK18" s="134">
        <v>100</v>
      </c>
    </row>
    <row r="19" spans="1:41" ht="13" x14ac:dyDescent="0.3">
      <c r="A19" s="108" t="s">
        <v>202</v>
      </c>
      <c r="B19" s="856" t="s">
        <v>36</v>
      </c>
      <c r="C19" s="856" t="s">
        <v>36</v>
      </c>
      <c r="D19" s="856" t="s">
        <v>36</v>
      </c>
      <c r="E19" s="856" t="s">
        <v>36</v>
      </c>
      <c r="F19" s="856" t="s">
        <v>36</v>
      </c>
      <c r="G19" s="856" t="s">
        <v>36</v>
      </c>
      <c r="H19" s="856" t="s">
        <v>36</v>
      </c>
      <c r="I19" s="856" t="s">
        <v>36</v>
      </c>
      <c r="J19" s="856" t="s">
        <v>36</v>
      </c>
      <c r="K19" s="856" t="s">
        <v>36</v>
      </c>
      <c r="L19" s="856" t="s">
        <v>36</v>
      </c>
      <c r="M19" s="856" t="s">
        <v>36</v>
      </c>
      <c r="N19" s="857" t="s">
        <v>37</v>
      </c>
      <c r="O19" s="857" t="s">
        <v>37</v>
      </c>
      <c r="P19" s="857" t="s">
        <v>37</v>
      </c>
      <c r="Q19" s="857" t="s">
        <v>37</v>
      </c>
      <c r="R19" s="857" t="s">
        <v>37</v>
      </c>
      <c r="S19" s="857" t="s">
        <v>37</v>
      </c>
      <c r="T19" s="856" t="s">
        <v>36</v>
      </c>
      <c r="U19" s="856" t="s">
        <v>36</v>
      </c>
      <c r="V19" s="856" t="s">
        <v>36</v>
      </c>
      <c r="W19" s="856" t="s">
        <v>36</v>
      </c>
      <c r="X19" s="856" t="s">
        <v>36</v>
      </c>
      <c r="Y19" s="856" t="s">
        <v>36</v>
      </c>
      <c r="Z19" s="856" t="s">
        <v>36</v>
      </c>
      <c r="AA19" s="856" t="s">
        <v>36</v>
      </c>
      <c r="AB19" s="856" t="s">
        <v>36</v>
      </c>
      <c r="AC19" s="856" t="s">
        <v>36</v>
      </c>
      <c r="AD19" s="856" t="s">
        <v>36</v>
      </c>
      <c r="AE19" s="856" t="s">
        <v>36</v>
      </c>
      <c r="AF19" s="854">
        <v>2.2999999999999998</v>
      </c>
      <c r="AG19" s="427">
        <v>100</v>
      </c>
      <c r="AH19" s="854">
        <v>1.4</v>
      </c>
      <c r="AI19" s="134">
        <v>100</v>
      </c>
      <c r="AJ19" s="856" t="s">
        <v>36</v>
      </c>
      <c r="AK19" s="134">
        <v>100</v>
      </c>
      <c r="AN19" s="840"/>
    </row>
    <row r="20" spans="1:41" s="873" customFormat="1" ht="12.75" customHeight="1" x14ac:dyDescent="0.3">
      <c r="A20" s="534" t="s">
        <v>203</v>
      </c>
      <c r="B20" s="853">
        <v>0.88900000000000001</v>
      </c>
      <c r="C20" s="427">
        <f t="shared" ref="C20:C51" si="0">B20/AF20*100</f>
        <v>31.64827340690637</v>
      </c>
      <c r="D20" s="853">
        <v>0.54300000000000004</v>
      </c>
      <c r="E20" s="427">
        <f t="shared" ref="E20:E51" si="1">D20/AH20*100</f>
        <v>36.689189189189193</v>
      </c>
      <c r="F20" s="853">
        <v>0.72</v>
      </c>
      <c r="G20" s="427">
        <f t="shared" ref="G20:G51" si="2">F20/AJ20*100</f>
        <v>33.348772579898103</v>
      </c>
      <c r="H20" s="853">
        <v>0.184</v>
      </c>
      <c r="I20" s="427">
        <f t="shared" ref="I20:I51" si="3">H20/AF20*100</f>
        <v>6.5503737985048049</v>
      </c>
      <c r="J20" s="853">
        <v>0.19500000000000001</v>
      </c>
      <c r="K20" s="427">
        <f t="shared" ref="K20:K51" si="4">J20/AH20*100</f>
        <v>13.175675675675677</v>
      </c>
      <c r="L20" s="853">
        <v>0.19</v>
      </c>
      <c r="M20" s="427">
        <f t="shared" ref="M20:M51" si="5">L20/AJ20*100</f>
        <v>8.8003705419175553</v>
      </c>
      <c r="N20" s="857" t="s">
        <v>37</v>
      </c>
      <c r="O20" s="857" t="s">
        <v>37</v>
      </c>
      <c r="P20" s="857" t="s">
        <v>37</v>
      </c>
      <c r="Q20" s="857" t="s">
        <v>37</v>
      </c>
      <c r="R20" s="857" t="s">
        <v>37</v>
      </c>
      <c r="S20" s="857" t="s">
        <v>37</v>
      </c>
      <c r="T20" s="853">
        <v>0.84799999999999998</v>
      </c>
      <c r="U20" s="427">
        <f t="shared" ref="U20:U51" si="6">T20/AF20*100</f>
        <v>30.188679245283019</v>
      </c>
      <c r="V20" s="853">
        <v>0.40300000000000002</v>
      </c>
      <c r="W20" s="427">
        <f t="shared" ref="W20:W51" si="7">V20/AH20*100</f>
        <v>27.22972972972973</v>
      </c>
      <c r="X20" s="853">
        <v>0.63</v>
      </c>
      <c r="Y20" s="427">
        <f t="shared" ref="Y20:Y51" si="8">X20/AJ20*100</f>
        <v>29.180176007410839</v>
      </c>
      <c r="Z20" s="853">
        <v>0.89400000000000002</v>
      </c>
      <c r="AA20" s="427">
        <f t="shared" ref="AA20:AA51" si="9">Z20/AF20*100</f>
        <v>31.826272694909218</v>
      </c>
      <c r="AB20" s="853">
        <v>0.34499999999999997</v>
      </c>
      <c r="AC20" s="427">
        <f t="shared" ref="AC20:AC51" si="10">AB20/AH20*100</f>
        <v>23.310810810810807</v>
      </c>
      <c r="AD20" s="853">
        <v>0.626</v>
      </c>
      <c r="AE20" s="427">
        <f t="shared" ref="AE20:AE51" si="11">AD20/AJ20*100</f>
        <v>28.99490504863363</v>
      </c>
      <c r="AF20" s="853">
        <v>2.8090000000000002</v>
      </c>
      <c r="AG20" s="427">
        <v>100</v>
      </c>
      <c r="AH20" s="853">
        <v>1.48</v>
      </c>
      <c r="AI20" s="134">
        <v>100</v>
      </c>
      <c r="AJ20" s="853">
        <v>2.1589999999999998</v>
      </c>
      <c r="AK20" s="134">
        <v>100</v>
      </c>
      <c r="AM20" s="841"/>
    </row>
    <row r="21" spans="1:41" s="873" customFormat="1" ht="12.75" customHeight="1" x14ac:dyDescent="0.3">
      <c r="A21" s="534">
        <v>1990</v>
      </c>
      <c r="B21" s="853">
        <v>0.98299999999999998</v>
      </c>
      <c r="C21" s="427">
        <f t="shared" si="0"/>
        <v>32.909273518580513</v>
      </c>
      <c r="D21" s="853">
        <v>0.70899999999999996</v>
      </c>
      <c r="E21" s="427">
        <f t="shared" si="1"/>
        <v>38.303619665045915</v>
      </c>
      <c r="F21" s="853">
        <v>0.85</v>
      </c>
      <c r="G21" s="427">
        <f t="shared" si="2"/>
        <v>34.936292642827787</v>
      </c>
      <c r="H21" s="853">
        <v>0.17899999999999999</v>
      </c>
      <c r="I21" s="427">
        <f t="shared" si="3"/>
        <v>5.9926347505858715</v>
      </c>
      <c r="J21" s="853">
        <v>0.24399999999999999</v>
      </c>
      <c r="K21" s="427">
        <f t="shared" si="4"/>
        <v>13.182063749324691</v>
      </c>
      <c r="L21" s="853">
        <v>0.21099999999999999</v>
      </c>
      <c r="M21" s="427">
        <f t="shared" si="5"/>
        <v>8.6724208795725435</v>
      </c>
      <c r="N21" s="857" t="s">
        <v>37</v>
      </c>
      <c r="O21" s="857" t="s">
        <v>37</v>
      </c>
      <c r="P21" s="857" t="s">
        <v>37</v>
      </c>
      <c r="Q21" s="857" t="s">
        <v>37</v>
      </c>
      <c r="R21" s="857" t="s">
        <v>37</v>
      </c>
      <c r="S21" s="857" t="s">
        <v>37</v>
      </c>
      <c r="T21" s="853">
        <v>0.90100000000000002</v>
      </c>
      <c r="U21" s="427">
        <f t="shared" si="6"/>
        <v>30.164044191496487</v>
      </c>
      <c r="V21" s="853">
        <v>0.51200000000000001</v>
      </c>
      <c r="W21" s="427">
        <f t="shared" si="7"/>
        <v>27.660723933009184</v>
      </c>
      <c r="X21" s="853">
        <v>0.71099999999999997</v>
      </c>
      <c r="Y21" s="427">
        <f t="shared" si="8"/>
        <v>29.223181257706539</v>
      </c>
      <c r="Z21" s="853">
        <v>0.93200000000000005</v>
      </c>
      <c r="AA21" s="427">
        <f t="shared" si="9"/>
        <v>31.201874790759959</v>
      </c>
      <c r="AB21" s="853">
        <v>0.38900000000000001</v>
      </c>
      <c r="AC21" s="427">
        <f t="shared" si="10"/>
        <v>21.015667206915182</v>
      </c>
      <c r="AD21" s="853">
        <v>0.66700000000000004</v>
      </c>
      <c r="AE21" s="427">
        <f t="shared" si="11"/>
        <v>27.414714344430745</v>
      </c>
      <c r="AF21" s="853">
        <v>2.9870000000000001</v>
      </c>
      <c r="AG21" s="427">
        <v>100</v>
      </c>
      <c r="AH21" s="853">
        <v>1.851</v>
      </c>
      <c r="AI21" s="134">
        <v>100</v>
      </c>
      <c r="AJ21" s="853">
        <v>2.4329999999999998</v>
      </c>
      <c r="AK21" s="134">
        <v>100</v>
      </c>
      <c r="AM21" s="841"/>
    </row>
    <row r="22" spans="1:41" s="873" customFormat="1" ht="12.75" customHeight="1" x14ac:dyDescent="0.3">
      <c r="A22" s="534">
        <v>1991</v>
      </c>
      <c r="B22" s="853">
        <v>1.139</v>
      </c>
      <c r="C22" s="427">
        <f t="shared" si="0"/>
        <v>34.757400061031433</v>
      </c>
      <c r="D22" s="853">
        <v>0.67</v>
      </c>
      <c r="E22" s="427">
        <f t="shared" si="1"/>
        <v>39.644970414201183</v>
      </c>
      <c r="F22" s="853">
        <v>0.91</v>
      </c>
      <c r="G22" s="427">
        <f t="shared" si="2"/>
        <v>36.38544582167134</v>
      </c>
      <c r="H22" s="853">
        <v>0.20699999999999999</v>
      </c>
      <c r="I22" s="427">
        <f t="shared" si="3"/>
        <v>6.3167531278608484</v>
      </c>
      <c r="J22" s="853">
        <v>0.218</v>
      </c>
      <c r="K22" s="427">
        <f t="shared" si="4"/>
        <v>12.89940828402367</v>
      </c>
      <c r="L22" s="853">
        <v>0.21199999999999999</v>
      </c>
      <c r="M22" s="427">
        <f t="shared" si="5"/>
        <v>8.476609356257498</v>
      </c>
      <c r="N22" s="857" t="s">
        <v>37</v>
      </c>
      <c r="O22" s="857" t="s">
        <v>37</v>
      </c>
      <c r="P22" s="857" t="s">
        <v>37</v>
      </c>
      <c r="Q22" s="857" t="s">
        <v>37</v>
      </c>
      <c r="R22" s="857" t="s">
        <v>37</v>
      </c>
      <c r="S22" s="857" t="s">
        <v>37</v>
      </c>
      <c r="T22" s="853">
        <v>0.93899999999999995</v>
      </c>
      <c r="U22" s="427">
        <f t="shared" si="6"/>
        <v>28.654256942325297</v>
      </c>
      <c r="V22" s="853">
        <v>0.44400000000000001</v>
      </c>
      <c r="W22" s="427">
        <f t="shared" si="7"/>
        <v>26.272189349112431</v>
      </c>
      <c r="X22" s="853">
        <v>0.69699999999999995</v>
      </c>
      <c r="Y22" s="427">
        <f t="shared" si="8"/>
        <v>27.868852459016392</v>
      </c>
      <c r="Z22" s="853">
        <v>1.0129999999999999</v>
      </c>
      <c r="AA22" s="427">
        <f t="shared" si="9"/>
        <v>30.912419896246561</v>
      </c>
      <c r="AB22" s="853">
        <v>0.371</v>
      </c>
      <c r="AC22" s="427">
        <f t="shared" si="10"/>
        <v>21.952662721893493</v>
      </c>
      <c r="AD22" s="853">
        <v>0.69899999999999995</v>
      </c>
      <c r="AE22" s="427">
        <f t="shared" si="11"/>
        <v>27.948820471811274</v>
      </c>
      <c r="AF22" s="853">
        <v>3.2770000000000001</v>
      </c>
      <c r="AG22" s="427">
        <v>100</v>
      </c>
      <c r="AH22" s="853">
        <v>1.69</v>
      </c>
      <c r="AI22" s="134">
        <v>100</v>
      </c>
      <c r="AJ22" s="853">
        <v>2.5009999999999999</v>
      </c>
      <c r="AK22" s="134">
        <v>100</v>
      </c>
      <c r="AM22" s="841"/>
    </row>
    <row r="23" spans="1:41" s="873" customFormat="1" ht="12.75" customHeight="1" x14ac:dyDescent="0.3">
      <c r="A23" s="534">
        <v>1992</v>
      </c>
      <c r="B23" s="853">
        <v>1.171</v>
      </c>
      <c r="C23" s="427">
        <f t="shared" si="0"/>
        <v>35.017942583732058</v>
      </c>
      <c r="D23" s="853">
        <v>0.72099999999999997</v>
      </c>
      <c r="E23" s="427">
        <f t="shared" si="1"/>
        <v>44.233128834355831</v>
      </c>
      <c r="F23" s="853">
        <v>0.95199999999999996</v>
      </c>
      <c r="G23" s="427">
        <f t="shared" si="2"/>
        <v>37.928286852589643</v>
      </c>
      <c r="H23" s="853">
        <v>0.19800000000000001</v>
      </c>
      <c r="I23" s="427">
        <f t="shared" si="3"/>
        <v>5.9210526315789478</v>
      </c>
      <c r="J23" s="853">
        <v>0.185</v>
      </c>
      <c r="K23" s="427">
        <f t="shared" si="4"/>
        <v>11.349693251533743</v>
      </c>
      <c r="L23" s="853">
        <v>0.192</v>
      </c>
      <c r="M23" s="427">
        <f t="shared" si="5"/>
        <v>7.6494023904382482</v>
      </c>
      <c r="N23" s="857" t="s">
        <v>37</v>
      </c>
      <c r="O23" s="857" t="s">
        <v>37</v>
      </c>
      <c r="P23" s="857" t="s">
        <v>37</v>
      </c>
      <c r="Q23" s="857" t="s">
        <v>37</v>
      </c>
      <c r="R23" s="857" t="s">
        <v>37</v>
      </c>
      <c r="S23" s="857" t="s">
        <v>37</v>
      </c>
      <c r="T23" s="853">
        <v>0.89400000000000002</v>
      </c>
      <c r="U23" s="427">
        <f t="shared" si="6"/>
        <v>26.73444976076555</v>
      </c>
      <c r="V23" s="853">
        <v>0.39100000000000001</v>
      </c>
      <c r="W23" s="427">
        <f t="shared" si="7"/>
        <v>23.987730061349698</v>
      </c>
      <c r="X23" s="853">
        <v>0.64900000000000002</v>
      </c>
      <c r="Y23" s="427">
        <f t="shared" si="8"/>
        <v>25.856573705179287</v>
      </c>
      <c r="Z23" s="853">
        <v>1.1020000000000001</v>
      </c>
      <c r="AA23" s="427">
        <f t="shared" si="9"/>
        <v>32.95454545454546</v>
      </c>
      <c r="AB23" s="853">
        <v>0.34499999999999997</v>
      </c>
      <c r="AC23" s="427">
        <f t="shared" si="10"/>
        <v>21.165644171779142</v>
      </c>
      <c r="AD23" s="853">
        <v>0.73399999999999999</v>
      </c>
      <c r="AE23" s="427">
        <f t="shared" si="11"/>
        <v>29.243027888446214</v>
      </c>
      <c r="AF23" s="853">
        <v>3.3439999999999999</v>
      </c>
      <c r="AG23" s="427">
        <v>100</v>
      </c>
      <c r="AH23" s="853">
        <v>1.63</v>
      </c>
      <c r="AI23" s="134">
        <v>100</v>
      </c>
      <c r="AJ23" s="853">
        <v>2.5099999999999998</v>
      </c>
      <c r="AK23" s="134">
        <v>100</v>
      </c>
      <c r="AM23" s="841"/>
    </row>
    <row r="24" spans="1:41" s="873" customFormat="1" ht="12.75" customHeight="1" x14ac:dyDescent="0.3">
      <c r="A24" s="534">
        <v>1993</v>
      </c>
      <c r="B24" s="853">
        <v>1.202</v>
      </c>
      <c r="C24" s="427">
        <f t="shared" si="0"/>
        <v>37.609511889862326</v>
      </c>
      <c r="D24" s="853">
        <v>0.69799999999999995</v>
      </c>
      <c r="E24" s="427">
        <f t="shared" si="1"/>
        <v>41.301775147928993</v>
      </c>
      <c r="F24" s="853">
        <v>0.95799999999999996</v>
      </c>
      <c r="G24" s="427">
        <f t="shared" si="2"/>
        <v>38.864097363083168</v>
      </c>
      <c r="H24" s="853">
        <v>0.183</v>
      </c>
      <c r="I24" s="427">
        <f t="shared" si="3"/>
        <v>5.725907384230287</v>
      </c>
      <c r="J24" s="853">
        <v>0.17899999999999999</v>
      </c>
      <c r="K24" s="427">
        <f t="shared" si="4"/>
        <v>10.59171597633136</v>
      </c>
      <c r="L24" s="853">
        <v>0.18099999999999999</v>
      </c>
      <c r="M24" s="427">
        <f t="shared" si="5"/>
        <v>7.3427991886409734</v>
      </c>
      <c r="N24" s="857" t="s">
        <v>37</v>
      </c>
      <c r="O24" s="857" t="s">
        <v>37</v>
      </c>
      <c r="P24" s="857" t="s">
        <v>37</v>
      </c>
      <c r="Q24" s="857" t="s">
        <v>37</v>
      </c>
      <c r="R24" s="857" t="s">
        <v>37</v>
      </c>
      <c r="S24" s="857" t="s">
        <v>37</v>
      </c>
      <c r="T24" s="853">
        <v>0.879</v>
      </c>
      <c r="U24" s="427">
        <f t="shared" si="6"/>
        <v>27.503128911138923</v>
      </c>
      <c r="V24" s="853">
        <v>0.42799999999999999</v>
      </c>
      <c r="W24" s="427">
        <f t="shared" si="7"/>
        <v>25.325443786982248</v>
      </c>
      <c r="X24" s="853">
        <v>0.66</v>
      </c>
      <c r="Y24" s="427">
        <f t="shared" si="8"/>
        <v>26.774847870182562</v>
      </c>
      <c r="Z24" s="853">
        <v>0.995</v>
      </c>
      <c r="AA24" s="427">
        <f t="shared" si="9"/>
        <v>31.132665832290364</v>
      </c>
      <c r="AB24" s="853">
        <v>0.41799999999999998</v>
      </c>
      <c r="AC24" s="427">
        <f t="shared" si="10"/>
        <v>24.733727810650887</v>
      </c>
      <c r="AD24" s="853">
        <v>0.71399999999999997</v>
      </c>
      <c r="AE24" s="427">
        <f t="shared" si="11"/>
        <v>28.965517241379313</v>
      </c>
      <c r="AF24" s="853">
        <v>3.1960000000000002</v>
      </c>
      <c r="AG24" s="427">
        <v>100</v>
      </c>
      <c r="AH24" s="853">
        <v>1.69</v>
      </c>
      <c r="AI24" s="134">
        <v>100</v>
      </c>
      <c r="AJ24" s="853">
        <v>2.4649999999999999</v>
      </c>
      <c r="AK24" s="134">
        <v>100</v>
      </c>
      <c r="AM24" s="841"/>
    </row>
    <row r="25" spans="1:41" s="873" customFormat="1" ht="12.75" customHeight="1" x14ac:dyDescent="0.3">
      <c r="A25" s="534">
        <v>1994</v>
      </c>
      <c r="B25" s="853">
        <v>1.137</v>
      </c>
      <c r="C25" s="427">
        <f t="shared" si="0"/>
        <v>32.956521739130437</v>
      </c>
      <c r="D25" s="853">
        <v>0.71699999999999997</v>
      </c>
      <c r="E25" s="427">
        <f t="shared" si="1"/>
        <v>38.280832888414309</v>
      </c>
      <c r="F25" s="853">
        <v>0.93200000000000005</v>
      </c>
      <c r="G25" s="427">
        <f t="shared" si="2"/>
        <v>34.776119402985074</v>
      </c>
      <c r="H25" s="853">
        <v>0.17699999999999999</v>
      </c>
      <c r="I25" s="427">
        <f t="shared" si="3"/>
        <v>5.1304347826086953</v>
      </c>
      <c r="J25" s="853">
        <v>0.18099999999999999</v>
      </c>
      <c r="K25" s="427">
        <f t="shared" si="4"/>
        <v>9.6636412172984514</v>
      </c>
      <c r="L25" s="853">
        <v>0.17799999999999999</v>
      </c>
      <c r="M25" s="427">
        <f t="shared" si="5"/>
        <v>6.6417910447761184</v>
      </c>
      <c r="N25" s="857" t="s">
        <v>37</v>
      </c>
      <c r="O25" s="857" t="s">
        <v>37</v>
      </c>
      <c r="P25" s="857" t="s">
        <v>37</v>
      </c>
      <c r="Q25" s="857" t="s">
        <v>37</v>
      </c>
      <c r="R25" s="857" t="s">
        <v>37</v>
      </c>
      <c r="S25" s="857" t="s">
        <v>37</v>
      </c>
      <c r="T25" s="853">
        <v>0.88800000000000001</v>
      </c>
      <c r="U25" s="427">
        <f t="shared" si="6"/>
        <v>25.739130434782609</v>
      </c>
      <c r="V25" s="853">
        <v>0.41499999999999998</v>
      </c>
      <c r="W25" s="427">
        <f t="shared" si="7"/>
        <v>22.156967431927388</v>
      </c>
      <c r="X25" s="853">
        <v>0.65700000000000003</v>
      </c>
      <c r="Y25" s="427">
        <f t="shared" si="8"/>
        <v>24.514925373134329</v>
      </c>
      <c r="Z25" s="853">
        <v>1.3080000000000001</v>
      </c>
      <c r="AA25" s="427">
        <f t="shared" si="9"/>
        <v>37.913043478260875</v>
      </c>
      <c r="AB25" s="853">
        <v>0.59199999999999997</v>
      </c>
      <c r="AC25" s="427">
        <f t="shared" si="10"/>
        <v>31.607047517351837</v>
      </c>
      <c r="AD25" s="853">
        <v>0.95699999999999996</v>
      </c>
      <c r="AE25" s="427">
        <f t="shared" si="11"/>
        <v>35.708955223880594</v>
      </c>
      <c r="AF25" s="853">
        <v>3.45</v>
      </c>
      <c r="AG25" s="427">
        <v>100</v>
      </c>
      <c r="AH25" s="853">
        <v>1.873</v>
      </c>
      <c r="AI25" s="134">
        <v>100</v>
      </c>
      <c r="AJ25" s="853">
        <v>2.68</v>
      </c>
      <c r="AK25" s="134">
        <v>100</v>
      </c>
      <c r="AM25" s="841"/>
    </row>
    <row r="26" spans="1:41" s="873" customFormat="1" ht="12.75" customHeight="1" x14ac:dyDescent="0.3">
      <c r="A26" s="534">
        <v>1995</v>
      </c>
      <c r="B26" s="853">
        <v>1.026</v>
      </c>
      <c r="C26" s="427">
        <f t="shared" si="0"/>
        <v>34.627067161660477</v>
      </c>
      <c r="D26" s="853">
        <v>0.70399999999999996</v>
      </c>
      <c r="E26" s="427">
        <f t="shared" si="1"/>
        <v>36.102564102564102</v>
      </c>
      <c r="F26" s="853">
        <v>0.86899999999999999</v>
      </c>
      <c r="G26" s="427">
        <f t="shared" si="2"/>
        <v>35.196435803969223</v>
      </c>
      <c r="H26" s="853">
        <v>0.155</v>
      </c>
      <c r="I26" s="427">
        <f t="shared" si="3"/>
        <v>5.231184610192372</v>
      </c>
      <c r="J26" s="853">
        <v>0.221</v>
      </c>
      <c r="K26" s="427">
        <f t="shared" si="4"/>
        <v>11.333333333333334</v>
      </c>
      <c r="L26" s="853">
        <v>0.187</v>
      </c>
      <c r="M26" s="427">
        <f t="shared" si="5"/>
        <v>7.573916565411098</v>
      </c>
      <c r="N26" s="857" t="s">
        <v>37</v>
      </c>
      <c r="O26" s="857" t="s">
        <v>37</v>
      </c>
      <c r="P26" s="857" t="s">
        <v>37</v>
      </c>
      <c r="Q26" s="857" t="s">
        <v>37</v>
      </c>
      <c r="R26" s="857" t="s">
        <v>37</v>
      </c>
      <c r="S26" s="857" t="s">
        <v>37</v>
      </c>
      <c r="T26" s="853">
        <v>0.621</v>
      </c>
      <c r="U26" s="427">
        <f t="shared" si="6"/>
        <v>20.958488018899761</v>
      </c>
      <c r="V26" s="853">
        <v>0.36499999999999999</v>
      </c>
      <c r="W26" s="427">
        <f t="shared" si="7"/>
        <v>18.717948717948719</v>
      </c>
      <c r="X26" s="853">
        <v>0.496</v>
      </c>
      <c r="Y26" s="427">
        <f t="shared" si="8"/>
        <v>20.089104900769545</v>
      </c>
      <c r="Z26" s="853">
        <v>1.196</v>
      </c>
      <c r="AA26" s="427">
        <f t="shared" si="9"/>
        <v>40.364495443806945</v>
      </c>
      <c r="AB26" s="853">
        <v>0.68300000000000005</v>
      </c>
      <c r="AC26" s="427">
        <f t="shared" si="10"/>
        <v>35.025641025641029</v>
      </c>
      <c r="AD26" s="853">
        <v>0.94599999999999995</v>
      </c>
      <c r="AE26" s="427">
        <f t="shared" si="11"/>
        <v>38.315107330903196</v>
      </c>
      <c r="AF26" s="853">
        <v>2.9630000000000001</v>
      </c>
      <c r="AG26" s="427">
        <v>100</v>
      </c>
      <c r="AH26" s="853">
        <v>1.95</v>
      </c>
      <c r="AI26" s="134">
        <v>100</v>
      </c>
      <c r="AJ26" s="853">
        <v>2.4689999999999999</v>
      </c>
      <c r="AK26" s="134">
        <v>100</v>
      </c>
      <c r="AM26" s="841"/>
    </row>
    <row r="27" spans="1:41" s="873" customFormat="1" ht="12.75" customHeight="1" x14ac:dyDescent="0.3">
      <c r="A27" s="534">
        <v>1996</v>
      </c>
      <c r="B27" s="853">
        <v>0.68100000000000005</v>
      </c>
      <c r="C27" s="427">
        <f t="shared" si="0"/>
        <v>24.549387166546506</v>
      </c>
      <c r="D27" s="853">
        <v>0.39300000000000002</v>
      </c>
      <c r="E27" s="427">
        <f t="shared" si="1"/>
        <v>24.685929648241206</v>
      </c>
      <c r="F27" s="853">
        <v>0.53500000000000003</v>
      </c>
      <c r="G27" s="427">
        <f t="shared" si="2"/>
        <v>24.340309372156508</v>
      </c>
      <c r="H27" s="853">
        <v>0.17</v>
      </c>
      <c r="I27" s="427">
        <f t="shared" si="3"/>
        <v>6.1283345349675562</v>
      </c>
      <c r="J27" s="853">
        <v>0.20499999999999999</v>
      </c>
      <c r="K27" s="427">
        <f t="shared" si="4"/>
        <v>12.876884422110551</v>
      </c>
      <c r="L27" s="853">
        <v>0.187</v>
      </c>
      <c r="M27" s="427">
        <f t="shared" si="5"/>
        <v>8.5077343039126472</v>
      </c>
      <c r="N27" s="857" t="s">
        <v>37</v>
      </c>
      <c r="O27" s="857" t="s">
        <v>37</v>
      </c>
      <c r="P27" s="857" t="s">
        <v>37</v>
      </c>
      <c r="Q27" s="857" t="s">
        <v>37</v>
      </c>
      <c r="R27" s="857" t="s">
        <v>37</v>
      </c>
      <c r="S27" s="857" t="s">
        <v>37</v>
      </c>
      <c r="T27" s="853">
        <v>0.77800000000000002</v>
      </c>
      <c r="U27" s="427">
        <f t="shared" si="6"/>
        <v>28.046142754145638</v>
      </c>
      <c r="V27" s="853">
        <v>0.40100000000000002</v>
      </c>
      <c r="W27" s="427">
        <f t="shared" si="7"/>
        <v>25.188442211055278</v>
      </c>
      <c r="X27" s="853">
        <v>0.59399999999999997</v>
      </c>
      <c r="Y27" s="427">
        <f t="shared" si="8"/>
        <v>27.024567788899002</v>
      </c>
      <c r="Z27" s="853">
        <v>1.3149999999999999</v>
      </c>
      <c r="AA27" s="427">
        <f t="shared" si="9"/>
        <v>47.404470079307856</v>
      </c>
      <c r="AB27" s="853">
        <v>0.66700000000000004</v>
      </c>
      <c r="AC27" s="427">
        <f t="shared" si="10"/>
        <v>41.896984924623112</v>
      </c>
      <c r="AD27" s="853">
        <v>0.999</v>
      </c>
      <c r="AE27" s="427">
        <f t="shared" si="11"/>
        <v>45.450409463148318</v>
      </c>
      <c r="AF27" s="853">
        <v>2.774</v>
      </c>
      <c r="AG27" s="427">
        <v>100</v>
      </c>
      <c r="AH27" s="853">
        <v>1.5920000000000001</v>
      </c>
      <c r="AI27" s="134">
        <v>100</v>
      </c>
      <c r="AJ27" s="853">
        <v>2.198</v>
      </c>
      <c r="AK27" s="134">
        <v>100</v>
      </c>
      <c r="AM27" s="841"/>
    </row>
    <row r="28" spans="1:41" s="873" customFormat="1" ht="12.75" customHeight="1" x14ac:dyDescent="0.3">
      <c r="A28" s="534">
        <v>1997</v>
      </c>
      <c r="B28" s="853">
        <v>0.96499999999999997</v>
      </c>
      <c r="C28" s="427">
        <f t="shared" si="0"/>
        <v>30.203442879499221</v>
      </c>
      <c r="D28" s="853">
        <v>0.70899999999999996</v>
      </c>
      <c r="E28" s="427">
        <f t="shared" si="1"/>
        <v>36.063072227873853</v>
      </c>
      <c r="F28" s="853">
        <v>0.84</v>
      </c>
      <c r="G28" s="427">
        <f t="shared" si="2"/>
        <v>32.382420971472634</v>
      </c>
      <c r="H28" s="853">
        <v>0.156</v>
      </c>
      <c r="I28" s="427">
        <f t="shared" si="3"/>
        <v>4.882629107981221</v>
      </c>
      <c r="J28" s="853">
        <v>0.21199999999999999</v>
      </c>
      <c r="K28" s="427">
        <f t="shared" si="4"/>
        <v>10.783316378433367</v>
      </c>
      <c r="L28" s="853">
        <v>0.183</v>
      </c>
      <c r="M28" s="427">
        <f t="shared" si="5"/>
        <v>7.0547417116422508</v>
      </c>
      <c r="N28" s="857" t="s">
        <v>37</v>
      </c>
      <c r="O28" s="857" t="s">
        <v>37</v>
      </c>
      <c r="P28" s="857" t="s">
        <v>37</v>
      </c>
      <c r="Q28" s="857" t="s">
        <v>37</v>
      </c>
      <c r="R28" s="857" t="s">
        <v>37</v>
      </c>
      <c r="S28" s="857" t="s">
        <v>37</v>
      </c>
      <c r="T28" s="853">
        <v>0.81200000000000006</v>
      </c>
      <c r="U28" s="427">
        <f t="shared" si="6"/>
        <v>25.414710485133025</v>
      </c>
      <c r="V28" s="853">
        <v>0.42099999999999999</v>
      </c>
      <c r="W28" s="427">
        <f t="shared" si="7"/>
        <v>21.414038657171922</v>
      </c>
      <c r="X28" s="853">
        <v>0.621</v>
      </c>
      <c r="Y28" s="427">
        <f t="shared" si="8"/>
        <v>23.939861218195837</v>
      </c>
      <c r="Z28" s="853">
        <v>1.274</v>
      </c>
      <c r="AA28" s="427">
        <f t="shared" si="9"/>
        <v>39.874804381846637</v>
      </c>
      <c r="AB28" s="853">
        <v>0.63600000000000001</v>
      </c>
      <c r="AC28" s="427">
        <f t="shared" si="10"/>
        <v>32.349949135300108</v>
      </c>
      <c r="AD28" s="853">
        <v>0.96199999999999997</v>
      </c>
      <c r="AE28" s="427">
        <f t="shared" si="11"/>
        <v>37.085582112567465</v>
      </c>
      <c r="AF28" s="853">
        <v>3.1949999999999998</v>
      </c>
      <c r="AG28" s="427">
        <v>100</v>
      </c>
      <c r="AH28" s="853">
        <v>1.966</v>
      </c>
      <c r="AI28" s="134">
        <v>100</v>
      </c>
      <c r="AJ28" s="853">
        <v>2.5939999999999999</v>
      </c>
      <c r="AK28" s="134">
        <v>100</v>
      </c>
      <c r="AM28" s="841"/>
    </row>
    <row r="29" spans="1:41" s="873" customFormat="1" ht="12.75" customHeight="1" x14ac:dyDescent="0.25">
      <c r="A29" s="534">
        <v>1998</v>
      </c>
      <c r="B29" s="853">
        <v>1.0980000000000001</v>
      </c>
      <c r="C29" s="427">
        <f t="shared" si="0"/>
        <v>28.05314256515074</v>
      </c>
      <c r="D29" s="853">
        <v>0.84099999999999997</v>
      </c>
      <c r="E29" s="427">
        <f t="shared" si="1"/>
        <v>32.197549770290962</v>
      </c>
      <c r="F29" s="853">
        <v>0.97299999999999998</v>
      </c>
      <c r="G29" s="427">
        <f t="shared" si="2"/>
        <v>29.646556977452772</v>
      </c>
      <c r="H29" s="853">
        <v>0.17199999999999999</v>
      </c>
      <c r="I29" s="427">
        <f t="shared" si="3"/>
        <v>4.3944813490035761</v>
      </c>
      <c r="J29" s="853">
        <v>0.21099999999999999</v>
      </c>
      <c r="K29" s="427">
        <f t="shared" si="4"/>
        <v>8.0781010719754978</v>
      </c>
      <c r="L29" s="853">
        <v>0.191</v>
      </c>
      <c r="M29" s="427">
        <f t="shared" si="5"/>
        <v>5.8196221815965874</v>
      </c>
      <c r="N29" s="853">
        <v>0.57399999999999995</v>
      </c>
      <c r="O29" s="427">
        <f t="shared" ref="O29:O51" si="12">N29/AF29*100</f>
        <v>14.665304036791005</v>
      </c>
      <c r="P29" s="853">
        <v>0.57599999999999996</v>
      </c>
      <c r="Q29" s="427">
        <f t="shared" ref="Q29:Q51" si="13">P29/AH29*100</f>
        <v>22.052067381316995</v>
      </c>
      <c r="R29" s="853">
        <v>0.57499999999999996</v>
      </c>
      <c r="S29" s="427">
        <f t="shared" ref="S29:S51" si="14">R29/AJ29*100</f>
        <v>17.519804996953077</v>
      </c>
      <c r="T29" s="853">
        <v>0.82699999999999996</v>
      </c>
      <c r="U29" s="427">
        <f t="shared" si="6"/>
        <v>21.129279509453241</v>
      </c>
      <c r="V29" s="853">
        <v>0.439</v>
      </c>
      <c r="W29" s="427">
        <f t="shared" si="7"/>
        <v>16.807044410413479</v>
      </c>
      <c r="X29" s="853">
        <v>0.63900000000000001</v>
      </c>
      <c r="Y29" s="427">
        <f t="shared" si="8"/>
        <v>19.469835466179159</v>
      </c>
      <c r="Z29" s="853">
        <v>1.2629999999999999</v>
      </c>
      <c r="AA29" s="427">
        <f t="shared" si="9"/>
        <v>32.268778742973936</v>
      </c>
      <c r="AB29" s="853">
        <v>0.56000000000000005</v>
      </c>
      <c r="AC29" s="427">
        <f t="shared" si="10"/>
        <v>21.439509954058195</v>
      </c>
      <c r="AD29" s="853">
        <v>0.92200000000000004</v>
      </c>
      <c r="AE29" s="427">
        <f t="shared" si="11"/>
        <v>28.092626447288239</v>
      </c>
      <c r="AF29" s="853">
        <v>3.9140000000000001</v>
      </c>
      <c r="AG29" s="427">
        <v>100</v>
      </c>
      <c r="AH29" s="853">
        <v>2.6120000000000001</v>
      </c>
      <c r="AI29" s="134">
        <v>100</v>
      </c>
      <c r="AJ29" s="853">
        <v>3.282</v>
      </c>
      <c r="AK29" s="134">
        <v>100</v>
      </c>
      <c r="AM29" s="841"/>
      <c r="AN29" s="811"/>
      <c r="AO29" s="811"/>
    </row>
    <row r="30" spans="1:41" s="873" customFormat="1" ht="12.75" customHeight="1" x14ac:dyDescent="0.25">
      <c r="A30" s="534">
        <v>1999</v>
      </c>
      <c r="B30" s="853">
        <v>1.448</v>
      </c>
      <c r="C30" s="427">
        <f t="shared" si="0"/>
        <v>32.393736017897091</v>
      </c>
      <c r="D30" s="853">
        <v>0.97199999999999998</v>
      </c>
      <c r="E30" s="427">
        <f t="shared" si="1"/>
        <v>36.51389932381668</v>
      </c>
      <c r="F30" s="853">
        <v>1.218</v>
      </c>
      <c r="G30" s="427">
        <f t="shared" si="2"/>
        <v>33.899248538825496</v>
      </c>
      <c r="H30" s="853">
        <v>0.16200000000000001</v>
      </c>
      <c r="I30" s="427">
        <f t="shared" si="3"/>
        <v>3.6241610738255035</v>
      </c>
      <c r="J30" s="853">
        <v>0.22500000000000001</v>
      </c>
      <c r="K30" s="427">
        <f t="shared" si="4"/>
        <v>8.45229151014275</v>
      </c>
      <c r="L30" s="853">
        <v>0.192</v>
      </c>
      <c r="M30" s="427">
        <f t="shared" si="5"/>
        <v>5.3437239075981076</v>
      </c>
      <c r="N30" s="853">
        <v>0.62</v>
      </c>
      <c r="O30" s="427">
        <f t="shared" si="12"/>
        <v>13.870246085011187</v>
      </c>
      <c r="P30" s="853">
        <v>0.55200000000000005</v>
      </c>
      <c r="Q30" s="427">
        <f t="shared" si="13"/>
        <v>20.73628850488355</v>
      </c>
      <c r="R30" s="853">
        <v>0.58699999999999997</v>
      </c>
      <c r="S30" s="427">
        <f t="shared" si="14"/>
        <v>16.33732257166713</v>
      </c>
      <c r="T30" s="853">
        <v>1.0209999999999999</v>
      </c>
      <c r="U30" s="427">
        <f t="shared" si="6"/>
        <v>22.841163310961967</v>
      </c>
      <c r="V30" s="853">
        <v>0.44400000000000001</v>
      </c>
      <c r="W30" s="427">
        <f t="shared" si="7"/>
        <v>16.67918858001503</v>
      </c>
      <c r="X30" s="853">
        <v>0.74099999999999999</v>
      </c>
      <c r="Y30" s="427">
        <f t="shared" si="8"/>
        <v>20.623434455886446</v>
      </c>
      <c r="Z30" s="853">
        <v>1.2350000000000001</v>
      </c>
      <c r="AA30" s="427">
        <f t="shared" si="9"/>
        <v>27.628635346756159</v>
      </c>
      <c r="AB30" s="853">
        <v>0.48399999999999999</v>
      </c>
      <c r="AC30" s="427">
        <f t="shared" si="10"/>
        <v>18.181818181818183</v>
      </c>
      <c r="AD30" s="853">
        <v>0.87</v>
      </c>
      <c r="AE30" s="427">
        <f t="shared" si="11"/>
        <v>24.213748956303924</v>
      </c>
      <c r="AF30" s="853">
        <v>4.47</v>
      </c>
      <c r="AG30" s="427">
        <v>100</v>
      </c>
      <c r="AH30" s="853">
        <v>2.6619999999999999</v>
      </c>
      <c r="AI30" s="134">
        <v>100</v>
      </c>
      <c r="AJ30" s="853">
        <v>3.593</v>
      </c>
      <c r="AK30" s="134">
        <v>100</v>
      </c>
      <c r="AM30" s="841"/>
      <c r="AN30" s="811"/>
      <c r="AO30" s="811"/>
    </row>
    <row r="31" spans="1:41" s="873" customFormat="1" ht="12.75" customHeight="1" x14ac:dyDescent="0.25">
      <c r="A31" s="534">
        <v>2000</v>
      </c>
      <c r="B31" s="853">
        <v>1.677</v>
      </c>
      <c r="C31" s="427">
        <f t="shared" si="0"/>
        <v>31.498873027798652</v>
      </c>
      <c r="D31" s="853">
        <v>1.109</v>
      </c>
      <c r="E31" s="427">
        <f t="shared" si="1"/>
        <v>39.06305036984854</v>
      </c>
      <c r="F31" s="853">
        <v>1.39</v>
      </c>
      <c r="G31" s="427">
        <f t="shared" si="2"/>
        <v>34.16912487708948</v>
      </c>
      <c r="H31" s="853">
        <v>0.19</v>
      </c>
      <c r="I31" s="427">
        <f t="shared" si="3"/>
        <v>3.5687453042824946</v>
      </c>
      <c r="J31" s="853">
        <v>0.25900000000000001</v>
      </c>
      <c r="K31" s="427">
        <f t="shared" si="4"/>
        <v>9.1229306093694973</v>
      </c>
      <c r="L31" s="853">
        <v>0.22500000000000001</v>
      </c>
      <c r="M31" s="427">
        <f t="shared" si="5"/>
        <v>5.5309734513274345</v>
      </c>
      <c r="N31" s="853">
        <v>0.877</v>
      </c>
      <c r="O31" s="427">
        <f t="shared" si="12"/>
        <v>16.472577009767093</v>
      </c>
      <c r="P31" s="853">
        <v>0.626</v>
      </c>
      <c r="Q31" s="427">
        <f t="shared" si="13"/>
        <v>22.050017611835155</v>
      </c>
      <c r="R31" s="853">
        <v>0.75</v>
      </c>
      <c r="S31" s="427">
        <f t="shared" si="14"/>
        <v>18.436578171091448</v>
      </c>
      <c r="T31" s="853">
        <v>1.4159999999999999</v>
      </c>
      <c r="U31" s="427">
        <f t="shared" si="6"/>
        <v>26.596543951915852</v>
      </c>
      <c r="V31" s="853">
        <v>0.46899999999999997</v>
      </c>
      <c r="W31" s="427">
        <f t="shared" si="7"/>
        <v>16.51990137372314</v>
      </c>
      <c r="X31" s="853">
        <v>0.93700000000000006</v>
      </c>
      <c r="Y31" s="427">
        <f t="shared" si="8"/>
        <v>23.033431661750249</v>
      </c>
      <c r="Z31" s="853">
        <v>1.3320000000000001</v>
      </c>
      <c r="AA31" s="427">
        <f t="shared" si="9"/>
        <v>25.018782870022545</v>
      </c>
      <c r="AB31" s="853">
        <v>0.41399999999999998</v>
      </c>
      <c r="AC31" s="427">
        <f t="shared" si="10"/>
        <v>14.582599506868615</v>
      </c>
      <c r="AD31" s="853">
        <v>0.86699999999999999</v>
      </c>
      <c r="AE31" s="427">
        <f t="shared" si="11"/>
        <v>21.312684365781713</v>
      </c>
      <c r="AF31" s="853">
        <v>5.3239999999999998</v>
      </c>
      <c r="AG31" s="427">
        <v>100</v>
      </c>
      <c r="AH31" s="853">
        <v>2.839</v>
      </c>
      <c r="AI31" s="134">
        <v>100</v>
      </c>
      <c r="AJ31" s="853">
        <v>4.0679999999999996</v>
      </c>
      <c r="AK31" s="134">
        <v>100</v>
      </c>
      <c r="AM31" s="841"/>
      <c r="AN31" s="811"/>
      <c r="AO31" s="811"/>
    </row>
    <row r="32" spans="1:41" s="873" customFormat="1" ht="12.75" customHeight="1" x14ac:dyDescent="0.25">
      <c r="A32" s="534">
        <v>2001</v>
      </c>
      <c r="B32" s="853">
        <v>1.516</v>
      </c>
      <c r="C32" s="427">
        <f t="shared" si="0"/>
        <v>30.713128038897892</v>
      </c>
      <c r="D32" s="853">
        <v>1.1140000000000001</v>
      </c>
      <c r="E32" s="427">
        <f t="shared" si="1"/>
        <v>39.644128113879006</v>
      </c>
      <c r="F32" s="853">
        <v>1.32</v>
      </c>
      <c r="G32" s="427">
        <f t="shared" si="2"/>
        <v>33.828805740645826</v>
      </c>
      <c r="H32" s="853">
        <v>0.187</v>
      </c>
      <c r="I32" s="427">
        <f t="shared" si="3"/>
        <v>3.7884927066450564</v>
      </c>
      <c r="J32" s="853">
        <v>0.24299999999999999</v>
      </c>
      <c r="K32" s="427">
        <f t="shared" si="4"/>
        <v>8.647686832740213</v>
      </c>
      <c r="L32" s="853">
        <v>0.214</v>
      </c>
      <c r="M32" s="427">
        <f t="shared" si="5"/>
        <v>5.4843669912865201</v>
      </c>
      <c r="N32" s="853">
        <v>0.86199999999999999</v>
      </c>
      <c r="O32" s="427">
        <f t="shared" si="12"/>
        <v>17.46353322528363</v>
      </c>
      <c r="P32" s="853">
        <v>0.60699999999999998</v>
      </c>
      <c r="Q32" s="427">
        <f t="shared" si="13"/>
        <v>21.601423487544483</v>
      </c>
      <c r="R32" s="853">
        <v>0.73799999999999999</v>
      </c>
      <c r="S32" s="427">
        <f t="shared" si="14"/>
        <v>18.913377754997438</v>
      </c>
      <c r="T32" s="853">
        <v>1.403</v>
      </c>
      <c r="U32" s="427">
        <f t="shared" si="6"/>
        <v>28.423824959481365</v>
      </c>
      <c r="V32" s="853">
        <v>0.49299999999999999</v>
      </c>
      <c r="W32" s="427">
        <f t="shared" si="7"/>
        <v>17.544483985765126</v>
      </c>
      <c r="X32" s="853">
        <v>0.96</v>
      </c>
      <c r="Y32" s="427">
        <f t="shared" si="8"/>
        <v>24.602767811378779</v>
      </c>
      <c r="Z32" s="853">
        <v>0.99399999999999999</v>
      </c>
      <c r="AA32" s="427">
        <f t="shared" si="9"/>
        <v>20.137763371150729</v>
      </c>
      <c r="AB32" s="853">
        <v>0.377</v>
      </c>
      <c r="AC32" s="427">
        <f t="shared" si="10"/>
        <v>13.416370106761565</v>
      </c>
      <c r="AD32" s="853">
        <v>0.69399999999999995</v>
      </c>
      <c r="AE32" s="427">
        <f t="shared" si="11"/>
        <v>17.785750896975909</v>
      </c>
      <c r="AF32" s="853">
        <v>4.9359999999999999</v>
      </c>
      <c r="AG32" s="427">
        <v>100</v>
      </c>
      <c r="AH32" s="853">
        <v>2.81</v>
      </c>
      <c r="AI32" s="134">
        <v>100</v>
      </c>
      <c r="AJ32" s="853">
        <v>3.9020000000000001</v>
      </c>
      <c r="AK32" s="134">
        <v>100</v>
      </c>
      <c r="AM32" s="841"/>
      <c r="AN32" s="811"/>
      <c r="AO32" s="811"/>
    </row>
    <row r="33" spans="1:41" s="873" customFormat="1" ht="12.75" customHeight="1" x14ac:dyDescent="0.25">
      <c r="A33" s="534">
        <v>2002</v>
      </c>
      <c r="B33" s="853">
        <v>1.1930000000000001</v>
      </c>
      <c r="C33" s="427">
        <f t="shared" si="0"/>
        <v>27.475817595578079</v>
      </c>
      <c r="D33" s="853">
        <v>1.119</v>
      </c>
      <c r="E33" s="427">
        <f t="shared" si="1"/>
        <v>37.237936772046595</v>
      </c>
      <c r="F33" s="853">
        <v>1.157</v>
      </c>
      <c r="G33" s="427">
        <f t="shared" si="2"/>
        <v>31.329542377470894</v>
      </c>
      <c r="H33" s="853">
        <v>0.156</v>
      </c>
      <c r="I33" s="427">
        <f t="shared" si="3"/>
        <v>3.5928143712574858</v>
      </c>
      <c r="J33" s="853">
        <v>0.22800000000000001</v>
      </c>
      <c r="K33" s="427">
        <f t="shared" si="4"/>
        <v>7.587354409317804</v>
      </c>
      <c r="L33" s="853">
        <v>0.191</v>
      </c>
      <c r="M33" s="427">
        <f t="shared" si="5"/>
        <v>5.1719469266179257</v>
      </c>
      <c r="N33" s="853">
        <v>0.85</v>
      </c>
      <c r="O33" s="427">
        <f t="shared" si="12"/>
        <v>19.576232151082451</v>
      </c>
      <c r="P33" s="853">
        <v>0.65700000000000003</v>
      </c>
      <c r="Q33" s="427">
        <f t="shared" si="13"/>
        <v>21.863560732113147</v>
      </c>
      <c r="R33" s="853">
        <v>0.75600000000000001</v>
      </c>
      <c r="S33" s="427">
        <f t="shared" si="14"/>
        <v>20.471161657189278</v>
      </c>
      <c r="T33" s="853">
        <v>1.2370000000000001</v>
      </c>
      <c r="U33" s="427">
        <f t="shared" si="6"/>
        <v>28.489175495163522</v>
      </c>
      <c r="V33" s="853">
        <v>0.60599999999999998</v>
      </c>
      <c r="W33" s="427">
        <f t="shared" si="7"/>
        <v>20.166389351081531</v>
      </c>
      <c r="X33" s="853">
        <v>0.93100000000000005</v>
      </c>
      <c r="Y33" s="427">
        <f t="shared" si="8"/>
        <v>25.209856485242348</v>
      </c>
      <c r="Z33" s="853">
        <v>0.92600000000000005</v>
      </c>
      <c r="AA33" s="427">
        <f t="shared" si="9"/>
        <v>21.326577614002769</v>
      </c>
      <c r="AB33" s="853">
        <v>0.41599999999999998</v>
      </c>
      <c r="AC33" s="427">
        <f t="shared" si="10"/>
        <v>13.843594009983363</v>
      </c>
      <c r="AD33" s="853">
        <v>0.67900000000000005</v>
      </c>
      <c r="AE33" s="427">
        <f t="shared" si="11"/>
        <v>18.386135932845924</v>
      </c>
      <c r="AF33" s="853">
        <v>4.3419999999999996</v>
      </c>
      <c r="AG33" s="427">
        <v>100</v>
      </c>
      <c r="AH33" s="853">
        <v>3.0049999999999999</v>
      </c>
      <c r="AI33" s="134">
        <v>100</v>
      </c>
      <c r="AJ33" s="853">
        <v>3.6930000000000001</v>
      </c>
      <c r="AK33" s="134">
        <v>100</v>
      </c>
      <c r="AM33" s="841"/>
      <c r="AN33" s="811"/>
      <c r="AO33" s="811"/>
    </row>
    <row r="34" spans="1:41" s="873" customFormat="1" ht="12.75" customHeight="1" x14ac:dyDescent="0.25">
      <c r="A34" s="534">
        <v>2003</v>
      </c>
      <c r="B34" s="853">
        <v>1.0489999999999999</v>
      </c>
      <c r="C34" s="427">
        <f t="shared" si="0"/>
        <v>25.946079643828838</v>
      </c>
      <c r="D34" s="853">
        <v>0.93300000000000005</v>
      </c>
      <c r="E34" s="427">
        <f t="shared" si="1"/>
        <v>32.645206438068577</v>
      </c>
      <c r="F34" s="853">
        <v>0.99299999999999999</v>
      </c>
      <c r="G34" s="427">
        <f t="shared" si="2"/>
        <v>28.674559630378283</v>
      </c>
      <c r="H34" s="853">
        <v>0.13900000000000001</v>
      </c>
      <c r="I34" s="427">
        <f t="shared" si="3"/>
        <v>3.4380410586198367</v>
      </c>
      <c r="J34" s="853">
        <v>0.19500000000000001</v>
      </c>
      <c r="K34" s="427">
        <f t="shared" si="4"/>
        <v>6.82295311406578</v>
      </c>
      <c r="L34" s="853">
        <v>0.16500000000000001</v>
      </c>
      <c r="M34" s="427">
        <f t="shared" si="5"/>
        <v>4.7646549234767539</v>
      </c>
      <c r="N34" s="853">
        <v>0.83</v>
      </c>
      <c r="O34" s="427">
        <f t="shared" si="12"/>
        <v>20.529309918377443</v>
      </c>
      <c r="P34" s="853">
        <v>0.77100000000000002</v>
      </c>
      <c r="Q34" s="427">
        <f t="shared" si="13"/>
        <v>26.976906927921622</v>
      </c>
      <c r="R34" s="853">
        <v>0.80100000000000005</v>
      </c>
      <c r="S34" s="427">
        <f t="shared" si="14"/>
        <v>23.130233901241699</v>
      </c>
      <c r="T34" s="853">
        <v>1.3460000000000001</v>
      </c>
      <c r="U34" s="427">
        <f t="shared" si="6"/>
        <v>33.292109819441009</v>
      </c>
      <c r="V34" s="853">
        <v>0.626</v>
      </c>
      <c r="W34" s="427">
        <f t="shared" si="7"/>
        <v>21.903428971308607</v>
      </c>
      <c r="X34" s="853">
        <v>0.99299999999999999</v>
      </c>
      <c r="Y34" s="427">
        <f t="shared" si="8"/>
        <v>28.674559630378283</v>
      </c>
      <c r="Z34" s="853">
        <v>0.69199999999999995</v>
      </c>
      <c r="AA34" s="427">
        <f t="shared" si="9"/>
        <v>17.116002968092996</v>
      </c>
      <c r="AB34" s="853">
        <v>0.35199999999999998</v>
      </c>
      <c r="AC34" s="427">
        <f t="shared" si="10"/>
        <v>12.316305108467459</v>
      </c>
      <c r="AD34" s="853">
        <v>0.52600000000000002</v>
      </c>
      <c r="AE34" s="427">
        <f t="shared" si="11"/>
        <v>15.189142362113776</v>
      </c>
      <c r="AF34" s="853">
        <v>4.0430000000000001</v>
      </c>
      <c r="AG34" s="427">
        <v>100</v>
      </c>
      <c r="AH34" s="853">
        <v>2.8580000000000001</v>
      </c>
      <c r="AI34" s="134">
        <v>100</v>
      </c>
      <c r="AJ34" s="853">
        <v>3.4630000000000001</v>
      </c>
      <c r="AK34" s="134">
        <v>100</v>
      </c>
      <c r="AM34" s="841"/>
      <c r="AN34" s="811"/>
      <c r="AO34" s="811"/>
    </row>
    <row r="35" spans="1:41" s="873" customFormat="1" ht="12.75" customHeight="1" x14ac:dyDescent="0.25">
      <c r="A35" s="534">
        <v>2004</v>
      </c>
      <c r="B35" s="853">
        <v>1.008</v>
      </c>
      <c r="C35" s="427">
        <f t="shared" si="0"/>
        <v>25.080865887036573</v>
      </c>
      <c r="D35" s="853">
        <v>0.89700000000000002</v>
      </c>
      <c r="E35" s="427">
        <f t="shared" si="1"/>
        <v>30.593451568894952</v>
      </c>
      <c r="F35" s="853">
        <v>0.95399999999999996</v>
      </c>
      <c r="G35" s="427">
        <f t="shared" si="2"/>
        <v>27.327413348610712</v>
      </c>
      <c r="H35" s="853">
        <v>0.107</v>
      </c>
      <c r="I35" s="427">
        <f t="shared" si="3"/>
        <v>2.6623538193580489</v>
      </c>
      <c r="J35" s="853">
        <v>0.23499999999999999</v>
      </c>
      <c r="K35" s="427">
        <f t="shared" si="4"/>
        <v>8.0150068212824017</v>
      </c>
      <c r="L35" s="853">
        <v>0.16600000000000001</v>
      </c>
      <c r="M35" s="427">
        <f t="shared" si="5"/>
        <v>4.7550845030077342</v>
      </c>
      <c r="N35" s="853">
        <v>0.90700000000000003</v>
      </c>
      <c r="O35" s="427">
        <f t="shared" si="12"/>
        <v>22.567802936053745</v>
      </c>
      <c r="P35" s="853">
        <v>0.83</v>
      </c>
      <c r="Q35" s="427">
        <f t="shared" si="13"/>
        <v>28.30832196452933</v>
      </c>
      <c r="R35" s="853">
        <v>0.87</v>
      </c>
      <c r="S35" s="427">
        <f t="shared" si="14"/>
        <v>24.921226009739328</v>
      </c>
      <c r="T35" s="853">
        <v>1.4410000000000001</v>
      </c>
      <c r="U35" s="427">
        <f t="shared" si="6"/>
        <v>35.854690221448124</v>
      </c>
      <c r="V35" s="853">
        <v>0.72</v>
      </c>
      <c r="W35" s="427">
        <f t="shared" si="7"/>
        <v>24.556616643929058</v>
      </c>
      <c r="X35" s="853">
        <v>1.091</v>
      </c>
      <c r="Y35" s="427">
        <f t="shared" si="8"/>
        <v>31.25179031796047</v>
      </c>
      <c r="Z35" s="853">
        <v>0.57199999999999995</v>
      </c>
      <c r="AA35" s="427">
        <f t="shared" si="9"/>
        <v>14.232396118437421</v>
      </c>
      <c r="AB35" s="853">
        <v>0.27400000000000002</v>
      </c>
      <c r="AC35" s="427">
        <f t="shared" si="10"/>
        <v>9.345156889495227</v>
      </c>
      <c r="AD35" s="853">
        <v>0.42699999999999999</v>
      </c>
      <c r="AE35" s="427">
        <f t="shared" si="11"/>
        <v>12.231452305929533</v>
      </c>
      <c r="AF35" s="853">
        <v>4.0190000000000001</v>
      </c>
      <c r="AG35" s="427">
        <v>100</v>
      </c>
      <c r="AH35" s="853">
        <v>2.9319999999999999</v>
      </c>
      <c r="AI35" s="134">
        <v>100</v>
      </c>
      <c r="AJ35" s="853">
        <v>3.4910000000000001</v>
      </c>
      <c r="AK35" s="134">
        <v>100</v>
      </c>
      <c r="AM35" s="841"/>
      <c r="AN35" s="811"/>
      <c r="AO35" s="811"/>
    </row>
    <row r="36" spans="1:41" s="873" customFormat="1" ht="12.75" customHeight="1" x14ac:dyDescent="0.25">
      <c r="A36" s="534">
        <v>2005</v>
      </c>
      <c r="B36" s="853">
        <v>1.1160000000000001</v>
      </c>
      <c r="C36" s="427">
        <f t="shared" si="0"/>
        <v>28.971962616822434</v>
      </c>
      <c r="D36" s="853">
        <v>1.083</v>
      </c>
      <c r="E36" s="427">
        <f t="shared" si="1"/>
        <v>33.717310087173097</v>
      </c>
      <c r="F36" s="853">
        <v>1.1000000000000001</v>
      </c>
      <c r="G36" s="427">
        <f t="shared" si="2"/>
        <v>31.064670996893533</v>
      </c>
      <c r="H36" s="853">
        <v>0.107</v>
      </c>
      <c r="I36" s="427">
        <f t="shared" si="3"/>
        <v>2.7777777777777781</v>
      </c>
      <c r="J36" s="853">
        <v>0.191</v>
      </c>
      <c r="K36" s="427">
        <f t="shared" si="4"/>
        <v>5.9464508094645074</v>
      </c>
      <c r="L36" s="853">
        <v>0.14599999999999999</v>
      </c>
      <c r="M36" s="427">
        <f t="shared" si="5"/>
        <v>4.1231290595876873</v>
      </c>
      <c r="N36" s="853">
        <v>1.004</v>
      </c>
      <c r="O36" s="427">
        <f t="shared" si="12"/>
        <v>26.064382139148496</v>
      </c>
      <c r="P36" s="853">
        <v>0.95199999999999996</v>
      </c>
      <c r="Q36" s="427">
        <f t="shared" si="13"/>
        <v>29.638854296388541</v>
      </c>
      <c r="R36" s="853">
        <v>0.97899999999999998</v>
      </c>
      <c r="S36" s="427">
        <f t="shared" si="14"/>
        <v>27.647557187235243</v>
      </c>
      <c r="T36" s="853">
        <v>1.2989999999999999</v>
      </c>
      <c r="U36" s="427">
        <f t="shared" si="6"/>
        <v>33.72274143302181</v>
      </c>
      <c r="V36" s="853">
        <v>0.80900000000000005</v>
      </c>
      <c r="W36" s="427">
        <f t="shared" si="7"/>
        <v>25.186799501867995</v>
      </c>
      <c r="X36" s="853">
        <v>1.0609999999999999</v>
      </c>
      <c r="Y36" s="427">
        <f t="shared" si="8"/>
        <v>29.96328720700367</v>
      </c>
      <c r="Z36" s="853">
        <v>0.34300000000000003</v>
      </c>
      <c r="AA36" s="427">
        <f t="shared" si="9"/>
        <v>8.9044652128764294</v>
      </c>
      <c r="AB36" s="853">
        <v>0.21</v>
      </c>
      <c r="AC36" s="427">
        <f t="shared" si="10"/>
        <v>6.5379825653798251</v>
      </c>
      <c r="AD36" s="853">
        <v>0.27800000000000002</v>
      </c>
      <c r="AE36" s="427">
        <f t="shared" si="11"/>
        <v>7.850889579214912</v>
      </c>
      <c r="AF36" s="853">
        <v>3.8519999999999999</v>
      </c>
      <c r="AG36" s="427">
        <v>100</v>
      </c>
      <c r="AH36" s="853">
        <v>3.2120000000000002</v>
      </c>
      <c r="AI36" s="134">
        <v>100</v>
      </c>
      <c r="AJ36" s="853">
        <v>3.5409999999999999</v>
      </c>
      <c r="AK36" s="134">
        <v>100</v>
      </c>
      <c r="AM36" s="841"/>
      <c r="AN36" s="811"/>
      <c r="AO36" s="811"/>
    </row>
    <row r="37" spans="1:41" s="873" customFormat="1" ht="12.75" customHeight="1" x14ac:dyDescent="0.25">
      <c r="A37" s="534">
        <v>2006</v>
      </c>
      <c r="B37" s="853">
        <v>1.319</v>
      </c>
      <c r="C37" s="427">
        <f t="shared" si="0"/>
        <v>32.03789166869079</v>
      </c>
      <c r="D37" s="853">
        <v>1.075</v>
      </c>
      <c r="E37" s="427">
        <f t="shared" si="1"/>
        <v>36.354413256679067</v>
      </c>
      <c r="F37" s="853">
        <v>1.2</v>
      </c>
      <c r="G37" s="427">
        <f t="shared" si="2"/>
        <v>33.802816901408448</v>
      </c>
      <c r="H37" s="853">
        <v>9.7000000000000003E-2</v>
      </c>
      <c r="I37" s="427">
        <f t="shared" si="3"/>
        <v>2.3560845275686177</v>
      </c>
      <c r="J37" s="853">
        <v>0.16200000000000001</v>
      </c>
      <c r="K37" s="427">
        <f t="shared" si="4"/>
        <v>5.4785255326344267</v>
      </c>
      <c r="L37" s="853">
        <v>0.128</v>
      </c>
      <c r="M37" s="427">
        <f t="shared" si="5"/>
        <v>3.6056338028169015</v>
      </c>
      <c r="N37" s="853">
        <v>0.91900000000000004</v>
      </c>
      <c r="O37" s="427">
        <f t="shared" si="12"/>
        <v>22.32207918387175</v>
      </c>
      <c r="P37" s="853">
        <v>0.91400000000000003</v>
      </c>
      <c r="Q37" s="427">
        <f t="shared" si="13"/>
        <v>30.909705782888064</v>
      </c>
      <c r="R37" s="853">
        <v>0.91600000000000004</v>
      </c>
      <c r="S37" s="427">
        <f t="shared" si="14"/>
        <v>25.802816901408455</v>
      </c>
      <c r="T37" s="853">
        <v>1.387</v>
      </c>
      <c r="U37" s="427">
        <f t="shared" si="6"/>
        <v>33.689579791110027</v>
      </c>
      <c r="V37" s="853">
        <v>0.624</v>
      </c>
      <c r="W37" s="427">
        <f t="shared" si="7"/>
        <v>21.102468718295572</v>
      </c>
      <c r="X37" s="853">
        <v>1.0149999999999999</v>
      </c>
      <c r="Y37" s="427">
        <f t="shared" si="8"/>
        <v>28.591549295774648</v>
      </c>
      <c r="Z37" s="853">
        <v>0.41</v>
      </c>
      <c r="AA37" s="427">
        <f t="shared" si="9"/>
        <v>9.9587077969395192</v>
      </c>
      <c r="AB37" s="853">
        <v>0.21</v>
      </c>
      <c r="AC37" s="427">
        <f t="shared" si="10"/>
        <v>7.1017923571187014</v>
      </c>
      <c r="AD37" s="853">
        <v>0.312</v>
      </c>
      <c r="AE37" s="427">
        <f t="shared" si="11"/>
        <v>8.7887323943661979</v>
      </c>
      <c r="AF37" s="853">
        <v>4.117</v>
      </c>
      <c r="AG37" s="427">
        <v>100</v>
      </c>
      <c r="AH37" s="853">
        <v>2.9569999999999999</v>
      </c>
      <c r="AI37" s="134">
        <v>100</v>
      </c>
      <c r="AJ37" s="853">
        <v>3.55</v>
      </c>
      <c r="AK37" s="134">
        <v>100</v>
      </c>
      <c r="AM37" s="841"/>
      <c r="AN37" s="811"/>
      <c r="AO37" s="811"/>
    </row>
    <row r="38" spans="1:41" s="873" customFormat="1" ht="12.75" customHeight="1" x14ac:dyDescent="0.25">
      <c r="A38" s="534">
        <v>2007</v>
      </c>
      <c r="B38" s="853">
        <v>1.0329999999999999</v>
      </c>
      <c r="C38" s="427">
        <f t="shared" si="0"/>
        <v>30.3912915563401</v>
      </c>
      <c r="D38" s="853">
        <v>0.86799999999999999</v>
      </c>
      <c r="E38" s="427">
        <f t="shared" si="1"/>
        <v>35.808580858085811</v>
      </c>
      <c r="F38" s="853">
        <v>0.95599999999999996</v>
      </c>
      <c r="G38" s="427">
        <f t="shared" si="2"/>
        <v>32.62798634812286</v>
      </c>
      <c r="H38" s="853">
        <v>8.6999999999999994E-2</v>
      </c>
      <c r="I38" s="427">
        <f t="shared" si="3"/>
        <v>2.5595763459841128</v>
      </c>
      <c r="J38" s="853">
        <v>0.152</v>
      </c>
      <c r="K38" s="427">
        <f t="shared" si="4"/>
        <v>6.2706270627062706</v>
      </c>
      <c r="L38" s="853">
        <v>0.11700000000000001</v>
      </c>
      <c r="M38" s="427">
        <f t="shared" si="5"/>
        <v>3.9931740614334474</v>
      </c>
      <c r="N38" s="853">
        <v>0.66700000000000004</v>
      </c>
      <c r="O38" s="427">
        <f t="shared" si="12"/>
        <v>19.623418652544867</v>
      </c>
      <c r="P38" s="853">
        <v>0.67700000000000005</v>
      </c>
      <c r="Q38" s="427">
        <f t="shared" si="13"/>
        <v>27.92904290429043</v>
      </c>
      <c r="R38" s="853">
        <v>0.67300000000000004</v>
      </c>
      <c r="S38" s="427">
        <f t="shared" si="14"/>
        <v>22.969283276450511</v>
      </c>
      <c r="T38" s="853">
        <v>1.2909999999999999</v>
      </c>
      <c r="U38" s="427">
        <f t="shared" si="6"/>
        <v>37.981759340982642</v>
      </c>
      <c r="V38" s="853">
        <v>0.56699999999999995</v>
      </c>
      <c r="W38" s="427">
        <f t="shared" si="7"/>
        <v>23.39108910891089</v>
      </c>
      <c r="X38" s="853">
        <v>0.94</v>
      </c>
      <c r="Y38" s="427">
        <f t="shared" si="8"/>
        <v>32.081911262798627</v>
      </c>
      <c r="Z38" s="853">
        <v>0.33600000000000002</v>
      </c>
      <c r="AA38" s="427">
        <f t="shared" si="9"/>
        <v>9.8852603706972637</v>
      </c>
      <c r="AB38" s="853">
        <v>0.187</v>
      </c>
      <c r="AC38" s="427">
        <f t="shared" si="10"/>
        <v>7.714521452145215</v>
      </c>
      <c r="AD38" s="853">
        <v>0.26400000000000001</v>
      </c>
      <c r="AE38" s="427">
        <f t="shared" si="11"/>
        <v>9.0102389078498302</v>
      </c>
      <c r="AF38" s="853">
        <v>3.399</v>
      </c>
      <c r="AG38" s="427">
        <v>100</v>
      </c>
      <c r="AH38" s="853">
        <v>2.4239999999999999</v>
      </c>
      <c r="AI38" s="134">
        <v>100</v>
      </c>
      <c r="AJ38" s="853">
        <v>2.93</v>
      </c>
      <c r="AK38" s="134">
        <v>100</v>
      </c>
      <c r="AM38" s="841"/>
      <c r="AN38" s="811"/>
      <c r="AO38" s="811"/>
    </row>
    <row r="39" spans="1:41" s="873" customFormat="1" ht="12.75" customHeight="1" x14ac:dyDescent="0.25">
      <c r="A39" s="534">
        <v>2008</v>
      </c>
      <c r="B39" s="853">
        <v>1.0349999999999999</v>
      </c>
      <c r="C39" s="427">
        <f t="shared" si="0"/>
        <v>29.395058222095994</v>
      </c>
      <c r="D39" s="853">
        <v>1.036</v>
      </c>
      <c r="E39" s="427">
        <f t="shared" si="1"/>
        <v>38.627889634601047</v>
      </c>
      <c r="F39" s="853">
        <v>1.0369999999999999</v>
      </c>
      <c r="G39" s="427">
        <f t="shared" si="2"/>
        <v>33.194622279129312</v>
      </c>
      <c r="H39" s="853">
        <v>0.106</v>
      </c>
      <c r="I39" s="427">
        <f t="shared" si="3"/>
        <v>3.0105083783016187</v>
      </c>
      <c r="J39" s="853">
        <v>0.17100000000000001</v>
      </c>
      <c r="K39" s="427">
        <f t="shared" si="4"/>
        <v>6.375838926174497</v>
      </c>
      <c r="L39" s="853">
        <v>0.13500000000000001</v>
      </c>
      <c r="M39" s="427">
        <f t="shared" si="5"/>
        <v>4.3213828425096033</v>
      </c>
      <c r="N39" s="853">
        <v>0.71</v>
      </c>
      <c r="O39" s="427">
        <f t="shared" si="12"/>
        <v>20.164725930133486</v>
      </c>
      <c r="P39" s="853">
        <v>0.74299999999999999</v>
      </c>
      <c r="Q39" s="427">
        <f t="shared" si="13"/>
        <v>27.703206562266963</v>
      </c>
      <c r="R39" s="853">
        <v>0.72899999999999998</v>
      </c>
      <c r="S39" s="427">
        <f t="shared" si="14"/>
        <v>23.335467349551855</v>
      </c>
      <c r="T39" s="853">
        <v>1.339</v>
      </c>
      <c r="U39" s="427">
        <f t="shared" si="6"/>
        <v>38.028969042885549</v>
      </c>
      <c r="V39" s="853">
        <v>0.54900000000000004</v>
      </c>
      <c r="W39" s="427">
        <f t="shared" si="7"/>
        <v>20.469798657718123</v>
      </c>
      <c r="X39" s="853">
        <v>0.96099999999999997</v>
      </c>
      <c r="Y39" s="427">
        <f t="shared" si="8"/>
        <v>30.761843790012801</v>
      </c>
      <c r="Z39" s="853">
        <v>0.35299999999999998</v>
      </c>
      <c r="AA39" s="427">
        <f t="shared" si="9"/>
        <v>10.025560920193128</v>
      </c>
      <c r="AB39" s="853">
        <v>0.217</v>
      </c>
      <c r="AC39" s="427">
        <f t="shared" si="10"/>
        <v>8.0909768829231918</v>
      </c>
      <c r="AD39" s="853">
        <v>0.28699999999999998</v>
      </c>
      <c r="AE39" s="427">
        <f t="shared" si="11"/>
        <v>9.1869398207426372</v>
      </c>
      <c r="AF39" s="853">
        <v>3.5209999999999999</v>
      </c>
      <c r="AG39" s="427">
        <v>100</v>
      </c>
      <c r="AH39" s="853">
        <v>2.6819999999999999</v>
      </c>
      <c r="AI39" s="134">
        <v>100</v>
      </c>
      <c r="AJ39" s="853">
        <v>3.1240000000000001</v>
      </c>
      <c r="AK39" s="134">
        <v>100</v>
      </c>
      <c r="AM39" s="841"/>
      <c r="AN39" s="811"/>
      <c r="AO39" s="811"/>
    </row>
    <row r="40" spans="1:41" s="873" customFormat="1" ht="12.75" customHeight="1" x14ac:dyDescent="0.25">
      <c r="A40" s="534">
        <v>2009</v>
      </c>
      <c r="B40" s="853">
        <v>1.085</v>
      </c>
      <c r="C40" s="427">
        <f t="shared" si="0"/>
        <v>28.403141361256544</v>
      </c>
      <c r="D40" s="853">
        <v>0.80800000000000005</v>
      </c>
      <c r="E40" s="427">
        <f t="shared" si="1"/>
        <v>35.532102022867193</v>
      </c>
      <c r="F40" s="853">
        <v>0.94899999999999995</v>
      </c>
      <c r="G40" s="427">
        <f t="shared" si="2"/>
        <v>30.982696702579165</v>
      </c>
      <c r="H40" s="853">
        <v>0.13100000000000001</v>
      </c>
      <c r="I40" s="427">
        <f t="shared" si="3"/>
        <v>3.4293193717277486</v>
      </c>
      <c r="J40" s="853">
        <v>0.16</v>
      </c>
      <c r="K40" s="427">
        <f t="shared" si="4"/>
        <v>7.0360598065083559</v>
      </c>
      <c r="L40" s="853">
        <v>0.14399999999999999</v>
      </c>
      <c r="M40" s="427">
        <f t="shared" si="5"/>
        <v>4.7012732615083239</v>
      </c>
      <c r="N40" s="853">
        <v>0.81299999999999994</v>
      </c>
      <c r="O40" s="427">
        <f t="shared" si="12"/>
        <v>21.282722513089006</v>
      </c>
      <c r="P40" s="853">
        <v>0.67600000000000005</v>
      </c>
      <c r="Q40" s="427">
        <f t="shared" si="13"/>
        <v>29.727352682497806</v>
      </c>
      <c r="R40" s="853">
        <v>0.746</v>
      </c>
      <c r="S40" s="427">
        <f t="shared" si="14"/>
        <v>24.355207313091739</v>
      </c>
      <c r="T40" s="853">
        <v>1.37</v>
      </c>
      <c r="U40" s="427">
        <f t="shared" si="6"/>
        <v>35.863874345549739</v>
      </c>
      <c r="V40" s="853">
        <v>0.44800000000000001</v>
      </c>
      <c r="W40" s="427">
        <f t="shared" si="7"/>
        <v>19.700967458223396</v>
      </c>
      <c r="X40" s="853">
        <v>0.91900000000000004</v>
      </c>
      <c r="Y40" s="427">
        <f t="shared" si="8"/>
        <v>30.00326477309827</v>
      </c>
      <c r="Z40" s="853">
        <v>0.443</v>
      </c>
      <c r="AA40" s="427">
        <f t="shared" si="9"/>
        <v>11.596858638743456</v>
      </c>
      <c r="AB40" s="853">
        <v>0.20200000000000001</v>
      </c>
      <c r="AC40" s="427">
        <f t="shared" si="10"/>
        <v>8.8830255057167982</v>
      </c>
      <c r="AD40" s="853">
        <v>0.32500000000000001</v>
      </c>
      <c r="AE40" s="427">
        <f t="shared" si="11"/>
        <v>10.610512569376427</v>
      </c>
      <c r="AF40" s="853">
        <v>3.82</v>
      </c>
      <c r="AG40" s="427">
        <v>100</v>
      </c>
      <c r="AH40" s="853">
        <v>2.274</v>
      </c>
      <c r="AI40" s="134">
        <v>100</v>
      </c>
      <c r="AJ40" s="853">
        <v>3.0630000000000002</v>
      </c>
      <c r="AK40" s="134">
        <v>100</v>
      </c>
      <c r="AM40" s="841"/>
      <c r="AN40" s="811"/>
      <c r="AO40" s="811"/>
    </row>
    <row r="41" spans="1:41" s="873" customFormat="1" ht="12.75" customHeight="1" x14ac:dyDescent="0.25">
      <c r="A41" s="534">
        <v>2010</v>
      </c>
      <c r="B41" s="853">
        <v>0.91500000000000004</v>
      </c>
      <c r="C41" s="427">
        <f t="shared" si="0"/>
        <v>29.563812600969303</v>
      </c>
      <c r="D41" s="853">
        <v>0.70499999999999996</v>
      </c>
      <c r="E41" s="427">
        <f t="shared" si="1"/>
        <v>34.50807635829662</v>
      </c>
      <c r="F41" s="853">
        <v>0.81200000000000006</v>
      </c>
      <c r="G41" s="427">
        <f t="shared" si="2"/>
        <v>31.43631436314363</v>
      </c>
      <c r="H41" s="853">
        <v>8.3000000000000004E-2</v>
      </c>
      <c r="I41" s="427">
        <f t="shared" si="3"/>
        <v>2.6817447495961226</v>
      </c>
      <c r="J41" s="853">
        <v>0.16300000000000001</v>
      </c>
      <c r="K41" s="427">
        <f t="shared" si="4"/>
        <v>7.9784630445423392</v>
      </c>
      <c r="L41" s="853">
        <v>0.12</v>
      </c>
      <c r="M41" s="427">
        <f t="shared" si="5"/>
        <v>4.6457607433217181</v>
      </c>
      <c r="N41" s="853">
        <v>0.58799999999999997</v>
      </c>
      <c r="O41" s="427">
        <f t="shared" si="12"/>
        <v>18.998384491114699</v>
      </c>
      <c r="P41" s="853">
        <v>0.58499999999999996</v>
      </c>
      <c r="Q41" s="427">
        <f t="shared" si="13"/>
        <v>28.63436123348017</v>
      </c>
      <c r="R41" s="853">
        <v>0.58599999999999997</v>
      </c>
      <c r="S41" s="427">
        <f t="shared" si="14"/>
        <v>22.686798296554393</v>
      </c>
      <c r="T41" s="853">
        <v>1.0780000000000001</v>
      </c>
      <c r="U41" s="427">
        <f t="shared" si="6"/>
        <v>34.830371567043613</v>
      </c>
      <c r="V41" s="853">
        <v>0.44600000000000001</v>
      </c>
      <c r="W41" s="427">
        <f t="shared" si="7"/>
        <v>21.830641213901124</v>
      </c>
      <c r="X41" s="853">
        <v>0.77100000000000002</v>
      </c>
      <c r="Y41" s="427">
        <f t="shared" si="8"/>
        <v>29.849012775842041</v>
      </c>
      <c r="Z41" s="853">
        <v>0.44800000000000001</v>
      </c>
      <c r="AA41" s="427">
        <f t="shared" si="9"/>
        <v>14.474959612277866</v>
      </c>
      <c r="AB41" s="853">
        <v>0.159</v>
      </c>
      <c r="AC41" s="427">
        <f t="shared" si="10"/>
        <v>7.7826725403817907</v>
      </c>
      <c r="AD41" s="853">
        <v>0.308</v>
      </c>
      <c r="AE41" s="427">
        <f t="shared" si="11"/>
        <v>11.924119241192411</v>
      </c>
      <c r="AF41" s="853">
        <v>3.0950000000000002</v>
      </c>
      <c r="AG41" s="427">
        <v>100</v>
      </c>
      <c r="AH41" s="853">
        <v>2.0430000000000001</v>
      </c>
      <c r="AI41" s="134">
        <v>100</v>
      </c>
      <c r="AJ41" s="853">
        <v>2.5830000000000002</v>
      </c>
      <c r="AK41" s="134">
        <v>100</v>
      </c>
      <c r="AM41" s="841"/>
      <c r="AN41" s="811"/>
      <c r="AO41" s="811"/>
    </row>
    <row r="42" spans="1:41" s="873" customFormat="1" ht="12.75" customHeight="1" x14ac:dyDescent="0.25">
      <c r="A42" s="534">
        <v>2011</v>
      </c>
      <c r="B42" s="853">
        <v>0.873</v>
      </c>
      <c r="C42" s="427">
        <f t="shared" si="0"/>
        <v>30.642330642330641</v>
      </c>
      <c r="D42" s="853">
        <v>0.70899999999999996</v>
      </c>
      <c r="E42" s="427">
        <f t="shared" si="1"/>
        <v>37.995712754555193</v>
      </c>
      <c r="F42" s="853">
        <v>0.79500000000000004</v>
      </c>
      <c r="G42" s="427">
        <f t="shared" si="2"/>
        <v>33.389332213355736</v>
      </c>
      <c r="H42" s="853">
        <v>9.9000000000000005E-2</v>
      </c>
      <c r="I42" s="427">
        <f t="shared" si="3"/>
        <v>3.4749034749034751</v>
      </c>
      <c r="J42" s="853">
        <v>0.152</v>
      </c>
      <c r="K42" s="427">
        <f t="shared" si="4"/>
        <v>8.145766345123258</v>
      </c>
      <c r="L42" s="853">
        <v>0.121</v>
      </c>
      <c r="M42" s="427">
        <f t="shared" si="5"/>
        <v>5.08189836203276</v>
      </c>
      <c r="N42" s="853">
        <v>0.625</v>
      </c>
      <c r="O42" s="427">
        <f t="shared" si="12"/>
        <v>21.937521937521936</v>
      </c>
      <c r="P42" s="853">
        <v>0.57199999999999995</v>
      </c>
      <c r="Q42" s="427">
        <f t="shared" si="13"/>
        <v>30.653804930332257</v>
      </c>
      <c r="R42" s="853">
        <v>0.6</v>
      </c>
      <c r="S42" s="427">
        <f t="shared" si="14"/>
        <v>25.199496010079798</v>
      </c>
      <c r="T42" s="853">
        <v>0.97799999999999998</v>
      </c>
      <c r="U42" s="427">
        <f t="shared" si="6"/>
        <v>34.327834327834324</v>
      </c>
      <c r="V42" s="853">
        <v>0.29899999999999999</v>
      </c>
      <c r="W42" s="427">
        <f t="shared" si="7"/>
        <v>16.023579849946408</v>
      </c>
      <c r="X42" s="853">
        <v>0.65200000000000002</v>
      </c>
      <c r="Y42" s="427">
        <f t="shared" si="8"/>
        <v>27.383452330953382</v>
      </c>
      <c r="Z42" s="853">
        <v>0.29199999999999998</v>
      </c>
      <c r="AA42" s="427">
        <f t="shared" si="9"/>
        <v>10.249210249210249</v>
      </c>
      <c r="AB42" s="853">
        <v>0.161</v>
      </c>
      <c r="AC42" s="427">
        <f t="shared" si="10"/>
        <v>8.6280814576634519</v>
      </c>
      <c r="AD42" s="853">
        <v>0.23100000000000001</v>
      </c>
      <c r="AE42" s="427">
        <f t="shared" si="11"/>
        <v>9.701805963880723</v>
      </c>
      <c r="AF42" s="853">
        <v>2.8490000000000002</v>
      </c>
      <c r="AG42" s="427">
        <v>100</v>
      </c>
      <c r="AH42" s="853">
        <v>1.8660000000000001</v>
      </c>
      <c r="AI42" s="134">
        <v>100</v>
      </c>
      <c r="AJ42" s="853">
        <v>2.3809999999999998</v>
      </c>
      <c r="AK42" s="134">
        <v>100</v>
      </c>
      <c r="AM42" s="841"/>
      <c r="AN42" s="811"/>
      <c r="AO42" s="811"/>
    </row>
    <row r="43" spans="1:41" s="873" customFormat="1" ht="12.75" customHeight="1" x14ac:dyDescent="0.25">
      <c r="A43" s="534" t="s">
        <v>89</v>
      </c>
      <c r="B43" s="853">
        <v>0.70199999999999996</v>
      </c>
      <c r="C43" s="427">
        <f t="shared" si="0"/>
        <v>30.735551663747813</v>
      </c>
      <c r="D43" s="853">
        <v>0.52</v>
      </c>
      <c r="E43" s="427">
        <f t="shared" si="1"/>
        <v>31.960663798401967</v>
      </c>
      <c r="F43" s="853">
        <v>0.61399999999999999</v>
      </c>
      <c r="G43" s="427">
        <f t="shared" si="2"/>
        <v>31.262729124236255</v>
      </c>
      <c r="H43" s="853">
        <v>8.2000000000000003E-2</v>
      </c>
      <c r="I43" s="427">
        <f t="shared" si="3"/>
        <v>3.5901926444833627</v>
      </c>
      <c r="J43" s="853">
        <v>0.14000000000000001</v>
      </c>
      <c r="K43" s="427">
        <f t="shared" si="4"/>
        <v>8.6047940995697605</v>
      </c>
      <c r="L43" s="853">
        <v>0.11</v>
      </c>
      <c r="M43" s="427">
        <f t="shared" si="5"/>
        <v>5.6008146639511205</v>
      </c>
      <c r="N43" s="853">
        <v>0.52900000000000003</v>
      </c>
      <c r="O43" s="427">
        <f t="shared" si="12"/>
        <v>23.161120840630474</v>
      </c>
      <c r="P43" s="853">
        <v>0.63500000000000001</v>
      </c>
      <c r="Q43" s="427">
        <f t="shared" si="13"/>
        <v>39.028887523048553</v>
      </c>
      <c r="R43" s="853">
        <v>0.58099999999999996</v>
      </c>
      <c r="S43" s="427">
        <f t="shared" si="14"/>
        <v>29.582484725050918</v>
      </c>
      <c r="T43" s="853">
        <v>0.7</v>
      </c>
      <c r="U43" s="427">
        <f t="shared" si="6"/>
        <v>30.64798598949212</v>
      </c>
      <c r="V43" s="853">
        <v>0.253</v>
      </c>
      <c r="W43" s="427">
        <f t="shared" si="7"/>
        <v>15.550092194222495</v>
      </c>
      <c r="X43" s="853">
        <v>0.48199999999999998</v>
      </c>
      <c r="Y43" s="427">
        <f t="shared" si="8"/>
        <v>24.541751527494906</v>
      </c>
      <c r="Z43" s="853">
        <v>0.28499999999999998</v>
      </c>
      <c r="AA43" s="427">
        <f t="shared" si="9"/>
        <v>12.478108581436077</v>
      </c>
      <c r="AB43" s="853">
        <v>9.5000000000000001E-2</v>
      </c>
      <c r="AC43" s="427">
        <f t="shared" si="10"/>
        <v>5.8389674247080521</v>
      </c>
      <c r="AD43" s="853">
        <v>0.193</v>
      </c>
      <c r="AE43" s="427">
        <f t="shared" si="11"/>
        <v>9.8268839103869663</v>
      </c>
      <c r="AF43" s="853">
        <v>2.2839999999999998</v>
      </c>
      <c r="AG43" s="427">
        <v>100</v>
      </c>
      <c r="AH43" s="853">
        <v>1.627</v>
      </c>
      <c r="AI43" s="134">
        <v>100</v>
      </c>
      <c r="AJ43" s="853">
        <v>1.964</v>
      </c>
      <c r="AK43" s="134">
        <v>100</v>
      </c>
      <c r="AM43" s="841"/>
      <c r="AN43" s="811"/>
      <c r="AO43" s="811"/>
    </row>
    <row r="44" spans="1:41" s="873" customFormat="1" ht="12.75" customHeight="1" x14ac:dyDescent="0.25">
      <c r="A44" s="534" t="s">
        <v>90</v>
      </c>
      <c r="B44" s="853">
        <v>0.54900000000000004</v>
      </c>
      <c r="C44" s="427">
        <f t="shared" si="0"/>
        <v>24.131868131868135</v>
      </c>
      <c r="D44" s="853">
        <v>0.47099999999999997</v>
      </c>
      <c r="E44" s="427">
        <f t="shared" si="1"/>
        <v>27.738515901060069</v>
      </c>
      <c r="F44" s="853">
        <v>0.51</v>
      </c>
      <c r="G44" s="427">
        <f t="shared" si="2"/>
        <v>25.615268709191358</v>
      </c>
      <c r="H44" s="853">
        <v>0.122</v>
      </c>
      <c r="I44" s="427">
        <f t="shared" si="3"/>
        <v>5.3626373626373622</v>
      </c>
      <c r="J44" s="853">
        <v>0.17899999999999999</v>
      </c>
      <c r="K44" s="427">
        <f t="shared" si="4"/>
        <v>10.541813898704358</v>
      </c>
      <c r="L44" s="853">
        <v>0.14899999999999999</v>
      </c>
      <c r="M44" s="427">
        <f t="shared" si="5"/>
        <v>7.4836765444500237</v>
      </c>
      <c r="N44" s="853">
        <v>0.498</v>
      </c>
      <c r="O44" s="427">
        <f t="shared" si="12"/>
        <v>21.890109890109891</v>
      </c>
      <c r="P44" s="853">
        <v>0.70899999999999996</v>
      </c>
      <c r="Q44" s="427">
        <f t="shared" si="13"/>
        <v>41.755005889281506</v>
      </c>
      <c r="R44" s="853">
        <v>0.6</v>
      </c>
      <c r="S44" s="427">
        <f t="shared" si="14"/>
        <v>30.135610246107479</v>
      </c>
      <c r="T44" s="853">
        <v>0.80700000000000005</v>
      </c>
      <c r="U44" s="427">
        <f t="shared" si="6"/>
        <v>35.472527472527474</v>
      </c>
      <c r="V44" s="853">
        <v>0.23499999999999999</v>
      </c>
      <c r="W44" s="427">
        <f t="shared" si="7"/>
        <v>13.839811542991754</v>
      </c>
      <c r="X44" s="853">
        <v>0.52800000000000002</v>
      </c>
      <c r="Y44" s="427">
        <f t="shared" si="8"/>
        <v>26.519337016574585</v>
      </c>
      <c r="Z44" s="853">
        <v>0.3</v>
      </c>
      <c r="AA44" s="427">
        <f t="shared" si="9"/>
        <v>13.186813186813188</v>
      </c>
      <c r="AB44" s="853">
        <v>0.104</v>
      </c>
      <c r="AC44" s="427">
        <f t="shared" si="10"/>
        <v>6.1248527679623086</v>
      </c>
      <c r="AD44" s="853">
        <v>0.20399999999999999</v>
      </c>
      <c r="AE44" s="427">
        <f t="shared" si="11"/>
        <v>10.246107483676543</v>
      </c>
      <c r="AF44" s="853">
        <v>2.2749999999999999</v>
      </c>
      <c r="AG44" s="427">
        <v>100</v>
      </c>
      <c r="AH44" s="853">
        <v>1.698</v>
      </c>
      <c r="AI44" s="134">
        <v>100</v>
      </c>
      <c r="AJ44" s="853">
        <v>1.9910000000000001</v>
      </c>
      <c r="AK44" s="134">
        <v>100</v>
      </c>
      <c r="AL44" s="23"/>
      <c r="AM44" s="841"/>
      <c r="AN44" s="811"/>
      <c r="AO44" s="811"/>
    </row>
    <row r="45" spans="1:41" s="873" customFormat="1" ht="12.75" customHeight="1" x14ac:dyDescent="0.25">
      <c r="A45" s="534">
        <v>2013</v>
      </c>
      <c r="B45" s="853">
        <v>0.52800000000000002</v>
      </c>
      <c r="C45" s="427">
        <f t="shared" si="0"/>
        <v>29.546726357022944</v>
      </c>
      <c r="D45" s="853">
        <v>0.46200000000000002</v>
      </c>
      <c r="E45" s="427">
        <f t="shared" si="1"/>
        <v>36.608557844690971</v>
      </c>
      <c r="F45" s="853">
        <v>0.49399999999999999</v>
      </c>
      <c r="G45" s="427">
        <f t="shared" si="2"/>
        <v>32.119635890767228</v>
      </c>
      <c r="H45" s="853">
        <v>9.2999999999999999E-2</v>
      </c>
      <c r="I45" s="427">
        <f t="shared" si="3"/>
        <v>5.2042529378847231</v>
      </c>
      <c r="J45" s="853">
        <v>0.13300000000000001</v>
      </c>
      <c r="K45" s="427">
        <f t="shared" si="4"/>
        <v>10.538827258320127</v>
      </c>
      <c r="L45" s="853">
        <v>0.113</v>
      </c>
      <c r="M45" s="427">
        <f t="shared" si="5"/>
        <v>7.3472041612483743</v>
      </c>
      <c r="N45" s="853">
        <v>0.38500000000000001</v>
      </c>
      <c r="O45" s="427">
        <f t="shared" si="12"/>
        <v>21.544487968662565</v>
      </c>
      <c r="P45" s="853">
        <v>0.45800000000000002</v>
      </c>
      <c r="Q45" s="427">
        <f t="shared" si="13"/>
        <v>36.29160063391442</v>
      </c>
      <c r="R45" s="853">
        <v>0.41899999999999998</v>
      </c>
      <c r="S45" s="427">
        <f t="shared" si="14"/>
        <v>27.243172951885562</v>
      </c>
      <c r="T45" s="853">
        <v>0.56799999999999995</v>
      </c>
      <c r="U45" s="427">
        <f t="shared" si="6"/>
        <v>31.785114717403466</v>
      </c>
      <c r="V45" s="853">
        <v>0.13600000000000001</v>
      </c>
      <c r="W45" s="427">
        <f t="shared" si="7"/>
        <v>10.776545166402537</v>
      </c>
      <c r="X45" s="853">
        <v>0.36199999999999999</v>
      </c>
      <c r="Y45" s="427">
        <f t="shared" si="8"/>
        <v>23.537061118335501</v>
      </c>
      <c r="Z45" s="853">
        <v>0.214</v>
      </c>
      <c r="AA45" s="427">
        <f t="shared" si="9"/>
        <v>11.975377728035815</v>
      </c>
      <c r="AB45" s="853">
        <v>7.2999999999999995E-2</v>
      </c>
      <c r="AC45" s="427">
        <f t="shared" si="10"/>
        <v>5.7844690966719483</v>
      </c>
      <c r="AD45" s="853">
        <v>0.15</v>
      </c>
      <c r="AE45" s="427">
        <f t="shared" si="11"/>
        <v>9.7529258777633281</v>
      </c>
      <c r="AF45" s="853">
        <v>1.7869999999999999</v>
      </c>
      <c r="AG45" s="427">
        <v>100</v>
      </c>
      <c r="AH45" s="853">
        <v>1.262</v>
      </c>
      <c r="AI45" s="134">
        <v>100</v>
      </c>
      <c r="AJ45" s="853">
        <v>1.538</v>
      </c>
      <c r="AK45" s="134">
        <v>100</v>
      </c>
      <c r="AL45" s="23"/>
      <c r="AM45" s="841"/>
      <c r="AN45" s="811"/>
      <c r="AO45" s="811"/>
    </row>
    <row r="46" spans="1:41" s="873" customFormat="1" ht="12.75" customHeight="1" x14ac:dyDescent="0.25">
      <c r="A46" s="534">
        <v>2014</v>
      </c>
      <c r="B46" s="853">
        <v>0.5</v>
      </c>
      <c r="C46" s="427">
        <f t="shared" si="0"/>
        <v>31.036623215394165</v>
      </c>
      <c r="D46" s="853">
        <v>0.53900000000000003</v>
      </c>
      <c r="E46" s="427">
        <f t="shared" si="1"/>
        <v>37.851123595505619</v>
      </c>
      <c r="F46" s="853">
        <v>0.51800000000000002</v>
      </c>
      <c r="G46" s="427">
        <f t="shared" si="2"/>
        <v>34.146341463414636</v>
      </c>
      <c r="H46" s="853">
        <v>6.6000000000000003E-2</v>
      </c>
      <c r="I46" s="427">
        <f t="shared" si="3"/>
        <v>4.0968342644320304</v>
      </c>
      <c r="J46" s="853">
        <v>0.123</v>
      </c>
      <c r="K46" s="427">
        <f t="shared" si="4"/>
        <v>8.6376404494382033</v>
      </c>
      <c r="L46" s="853">
        <v>9.2999999999999999E-2</v>
      </c>
      <c r="M46" s="427">
        <f t="shared" si="5"/>
        <v>6.1305207646671063</v>
      </c>
      <c r="N46" s="853">
        <v>0.308</v>
      </c>
      <c r="O46" s="427">
        <f t="shared" si="12"/>
        <v>19.118559900682804</v>
      </c>
      <c r="P46" s="853">
        <v>0.53200000000000003</v>
      </c>
      <c r="Q46" s="427">
        <f t="shared" si="13"/>
        <v>37.359550561797754</v>
      </c>
      <c r="R46" s="853">
        <v>0.41599999999999998</v>
      </c>
      <c r="S46" s="427">
        <f t="shared" si="14"/>
        <v>27.422544495715229</v>
      </c>
      <c r="T46" s="853">
        <v>0.52500000000000002</v>
      </c>
      <c r="U46" s="427">
        <f t="shared" si="6"/>
        <v>32.588454376163874</v>
      </c>
      <c r="V46" s="853">
        <v>0.159</v>
      </c>
      <c r="W46" s="427">
        <f t="shared" si="7"/>
        <v>11.165730337078653</v>
      </c>
      <c r="X46" s="853">
        <v>0.34699999999999998</v>
      </c>
      <c r="Y46" s="427">
        <f t="shared" si="8"/>
        <v>22.874093605800923</v>
      </c>
      <c r="Z46" s="853">
        <v>0.21199999999999999</v>
      </c>
      <c r="AA46" s="427">
        <f t="shared" si="9"/>
        <v>13.159528243327125</v>
      </c>
      <c r="AB46" s="853">
        <v>7.0000000000000007E-2</v>
      </c>
      <c r="AC46" s="427">
        <f t="shared" si="10"/>
        <v>4.9157303370786529</v>
      </c>
      <c r="AD46" s="853">
        <v>0.14299999999999999</v>
      </c>
      <c r="AE46" s="427">
        <f t="shared" si="11"/>
        <v>9.4264996704021087</v>
      </c>
      <c r="AF46" s="853">
        <v>1.611</v>
      </c>
      <c r="AG46" s="427">
        <v>100</v>
      </c>
      <c r="AH46" s="853">
        <v>1.4239999999999999</v>
      </c>
      <c r="AI46" s="134">
        <v>100</v>
      </c>
      <c r="AJ46" s="853">
        <v>1.5169999999999999</v>
      </c>
      <c r="AK46" s="134">
        <v>100</v>
      </c>
      <c r="AL46" s="23"/>
      <c r="AM46" s="841"/>
      <c r="AN46" s="811"/>
      <c r="AO46" s="811"/>
    </row>
    <row r="47" spans="1:41" s="873" customFormat="1" ht="12.75" customHeight="1" x14ac:dyDescent="0.25">
      <c r="A47" s="534">
        <v>2015</v>
      </c>
      <c r="B47" s="853">
        <v>0.52</v>
      </c>
      <c r="C47" s="427">
        <f t="shared" si="0"/>
        <v>32.642812303829253</v>
      </c>
      <c r="D47" s="853">
        <v>0.45100000000000001</v>
      </c>
      <c r="E47" s="427">
        <f t="shared" si="1"/>
        <v>39.183318853171158</v>
      </c>
      <c r="F47" s="853">
        <v>0.48799999999999999</v>
      </c>
      <c r="G47" s="427">
        <f t="shared" si="2"/>
        <v>34.733096085409251</v>
      </c>
      <c r="H47" s="853">
        <v>5.3999999999999999E-2</v>
      </c>
      <c r="I47" s="427">
        <f t="shared" si="3"/>
        <v>3.3898305084745761</v>
      </c>
      <c r="J47" s="853">
        <v>7.9000000000000001E-2</v>
      </c>
      <c r="K47" s="427">
        <f t="shared" si="4"/>
        <v>6.863596872284969</v>
      </c>
      <c r="L47" s="853">
        <v>7.2999999999999995E-2</v>
      </c>
      <c r="M47" s="427">
        <f t="shared" si="5"/>
        <v>5.1957295373665477</v>
      </c>
      <c r="N47" s="853">
        <v>0.34</v>
      </c>
      <c r="O47" s="427">
        <f t="shared" si="12"/>
        <v>21.343377275580664</v>
      </c>
      <c r="P47" s="853">
        <v>0.46600000000000003</v>
      </c>
      <c r="Q47" s="427">
        <f t="shared" si="13"/>
        <v>40.48653344917463</v>
      </c>
      <c r="R47" s="853">
        <v>0.40500000000000003</v>
      </c>
      <c r="S47" s="427">
        <f t="shared" si="14"/>
        <v>28.825622775800714</v>
      </c>
      <c r="T47" s="853">
        <v>0.47</v>
      </c>
      <c r="U47" s="427">
        <f t="shared" si="6"/>
        <v>29.504080351537976</v>
      </c>
      <c r="V47" s="853">
        <v>0.104</v>
      </c>
      <c r="W47" s="427">
        <f t="shared" si="7"/>
        <v>9.0356211989574273</v>
      </c>
      <c r="X47" s="853">
        <v>0.29199999999999998</v>
      </c>
      <c r="Y47" s="427">
        <f t="shared" si="8"/>
        <v>20.782918149466191</v>
      </c>
      <c r="Z47" s="853">
        <v>0.21</v>
      </c>
      <c r="AA47" s="427">
        <f t="shared" si="9"/>
        <v>13.182674199623351</v>
      </c>
      <c r="AB47" s="853">
        <v>5.0999999999999997E-2</v>
      </c>
      <c r="AC47" s="427">
        <f t="shared" si="10"/>
        <v>4.4309296264118156</v>
      </c>
      <c r="AD47" s="853">
        <v>0.14699999999999999</v>
      </c>
      <c r="AE47" s="427">
        <f t="shared" si="11"/>
        <v>10.462633451957295</v>
      </c>
      <c r="AF47" s="853">
        <v>1.593</v>
      </c>
      <c r="AG47" s="427">
        <v>100</v>
      </c>
      <c r="AH47" s="853">
        <v>1.151</v>
      </c>
      <c r="AI47" s="134">
        <v>100</v>
      </c>
      <c r="AJ47" s="853">
        <v>1.405</v>
      </c>
      <c r="AK47" s="134">
        <v>100</v>
      </c>
      <c r="AL47" s="23"/>
      <c r="AM47" s="841"/>
      <c r="AN47" s="811"/>
      <c r="AO47" s="811"/>
    </row>
    <row r="48" spans="1:41" s="873" customFormat="1" ht="12.75" customHeight="1" x14ac:dyDescent="0.25">
      <c r="A48" s="534">
        <v>2016</v>
      </c>
      <c r="B48" s="853">
        <v>0.44500000000000001</v>
      </c>
      <c r="C48" s="427">
        <f t="shared" si="0"/>
        <v>36.267318663406684</v>
      </c>
      <c r="D48" s="853">
        <v>0.36399999999999999</v>
      </c>
      <c r="E48" s="427">
        <f t="shared" si="1"/>
        <v>40</v>
      </c>
      <c r="F48" s="853">
        <v>0.42499999999999999</v>
      </c>
      <c r="G48" s="427">
        <f t="shared" si="2"/>
        <v>35.834738617200671</v>
      </c>
      <c r="H48" s="853">
        <v>8.3000000000000004E-2</v>
      </c>
      <c r="I48" s="427">
        <f t="shared" si="3"/>
        <v>6.7644661776691111</v>
      </c>
      <c r="J48" s="853">
        <v>6.9000000000000006E-2</v>
      </c>
      <c r="K48" s="427">
        <f t="shared" si="4"/>
        <v>7.582417582417583</v>
      </c>
      <c r="L48" s="853">
        <v>0.09</v>
      </c>
      <c r="M48" s="427">
        <f t="shared" si="5"/>
        <v>7.5885328836424959</v>
      </c>
      <c r="N48" s="853">
        <v>0.27100000000000002</v>
      </c>
      <c r="O48" s="427">
        <f t="shared" si="12"/>
        <v>22.086389568052159</v>
      </c>
      <c r="P48" s="853">
        <v>0.36099999999999999</v>
      </c>
      <c r="Q48" s="427">
        <f t="shared" si="13"/>
        <v>39.670329670329672</v>
      </c>
      <c r="R48" s="853">
        <v>0.34599999999999997</v>
      </c>
      <c r="S48" s="427">
        <f t="shared" si="14"/>
        <v>29.173693086003372</v>
      </c>
      <c r="T48" s="853">
        <v>0.31</v>
      </c>
      <c r="U48" s="427">
        <f t="shared" si="6"/>
        <v>25.264873675631623</v>
      </c>
      <c r="V48" s="853">
        <v>7.4999999999999997E-2</v>
      </c>
      <c r="W48" s="427">
        <f t="shared" si="7"/>
        <v>8.2417582417582409</v>
      </c>
      <c r="X48" s="853">
        <v>0.222</v>
      </c>
      <c r="Y48" s="427">
        <f t="shared" si="8"/>
        <v>18.718381112984826</v>
      </c>
      <c r="Z48" s="853">
        <v>0.11899999999999999</v>
      </c>
      <c r="AA48" s="427">
        <f t="shared" si="9"/>
        <v>9.69845150774246</v>
      </c>
      <c r="AB48" s="853">
        <v>4.2000000000000003E-2</v>
      </c>
      <c r="AC48" s="427">
        <f t="shared" si="10"/>
        <v>4.6153846153846159</v>
      </c>
      <c r="AD48" s="853">
        <v>0.10299999999999999</v>
      </c>
      <c r="AE48" s="427">
        <f t="shared" si="11"/>
        <v>8.6846543001686349</v>
      </c>
      <c r="AF48" s="853">
        <v>1.2270000000000001</v>
      </c>
      <c r="AG48" s="427">
        <v>100</v>
      </c>
      <c r="AH48" s="853">
        <v>0.91</v>
      </c>
      <c r="AI48" s="134">
        <v>100</v>
      </c>
      <c r="AJ48" s="853">
        <v>1.1859999999999999</v>
      </c>
      <c r="AK48" s="134">
        <v>100</v>
      </c>
      <c r="AL48" s="23"/>
      <c r="AM48" s="841"/>
      <c r="AN48" s="811"/>
      <c r="AO48" s="811"/>
    </row>
    <row r="49" spans="1:16384" s="873" customFormat="1" ht="12.75" customHeight="1" x14ac:dyDescent="0.25">
      <c r="A49" s="534">
        <v>2017</v>
      </c>
      <c r="B49" s="853">
        <v>0.33400000000000002</v>
      </c>
      <c r="C49" s="427">
        <f t="shared" si="0"/>
        <v>32.809430255402752</v>
      </c>
      <c r="D49" s="853">
        <v>0.44900000000000001</v>
      </c>
      <c r="E49" s="427">
        <f t="shared" si="1"/>
        <v>41.154903758020168</v>
      </c>
      <c r="F49" s="853">
        <v>0.40300000000000002</v>
      </c>
      <c r="G49" s="427">
        <f t="shared" si="2"/>
        <v>36.175942549371634</v>
      </c>
      <c r="H49" s="853">
        <v>4.1000000000000002E-2</v>
      </c>
      <c r="I49" s="427">
        <f t="shared" si="3"/>
        <v>4.0275049115913557</v>
      </c>
      <c r="J49" s="853">
        <v>0.09</v>
      </c>
      <c r="K49" s="427">
        <f t="shared" si="4"/>
        <v>8.2493125572868937</v>
      </c>
      <c r="L49" s="853">
        <v>7.2999999999999995E-2</v>
      </c>
      <c r="M49" s="427">
        <f t="shared" si="5"/>
        <v>6.5529622980251334</v>
      </c>
      <c r="N49" s="853">
        <v>0.25700000000000001</v>
      </c>
      <c r="O49" s="427">
        <f t="shared" si="12"/>
        <v>25.245579567779963</v>
      </c>
      <c r="P49" s="853">
        <v>0.42499999999999999</v>
      </c>
      <c r="Q49" s="427">
        <f t="shared" si="13"/>
        <v>38.955087076076993</v>
      </c>
      <c r="R49" s="853">
        <v>0.35099999999999998</v>
      </c>
      <c r="S49" s="427">
        <f t="shared" si="14"/>
        <v>31.508078994613996</v>
      </c>
      <c r="T49" s="853">
        <v>0.28399999999999997</v>
      </c>
      <c r="U49" s="427">
        <f t="shared" si="6"/>
        <v>27.897838899803535</v>
      </c>
      <c r="V49" s="853">
        <v>7.1999999999999995E-2</v>
      </c>
      <c r="W49" s="427">
        <f t="shared" si="7"/>
        <v>6.5994500458295136</v>
      </c>
      <c r="X49" s="853">
        <v>0.19900000000000001</v>
      </c>
      <c r="Y49" s="427">
        <f t="shared" si="8"/>
        <v>17.863554757630158</v>
      </c>
      <c r="Z49" s="853">
        <v>0.10299999999999999</v>
      </c>
      <c r="AA49" s="427">
        <f t="shared" si="9"/>
        <v>10.117878192534381</v>
      </c>
      <c r="AB49" s="853">
        <v>5.5E-2</v>
      </c>
      <c r="AC49" s="427">
        <f t="shared" si="10"/>
        <v>5.0412465627864345</v>
      </c>
      <c r="AD49" s="853">
        <v>8.8999999999999996E-2</v>
      </c>
      <c r="AE49" s="427">
        <f t="shared" si="11"/>
        <v>7.9892280071813273</v>
      </c>
      <c r="AF49" s="853">
        <v>1.018</v>
      </c>
      <c r="AG49" s="427">
        <v>100</v>
      </c>
      <c r="AH49" s="853">
        <v>1.091</v>
      </c>
      <c r="AI49" s="427">
        <v>100</v>
      </c>
      <c r="AJ49" s="853">
        <v>1.1140000000000001</v>
      </c>
      <c r="AK49" s="134">
        <v>100</v>
      </c>
      <c r="AL49" s="23"/>
      <c r="AM49" s="841"/>
      <c r="AN49" s="811"/>
      <c r="AO49" s="811"/>
    </row>
    <row r="50" spans="1:16384" s="873" customFormat="1" ht="12.75" customHeight="1" x14ac:dyDescent="0.25">
      <c r="A50" s="534">
        <v>2018</v>
      </c>
      <c r="B50" s="853">
        <v>0.34</v>
      </c>
      <c r="C50" s="427">
        <f t="shared" si="0"/>
        <v>35.714285714285722</v>
      </c>
      <c r="D50" s="853">
        <v>0.41199999999999998</v>
      </c>
      <c r="E50" s="427">
        <f t="shared" si="1"/>
        <v>42.04081632653061</v>
      </c>
      <c r="F50" s="853">
        <v>0.39500000000000002</v>
      </c>
      <c r="G50" s="427">
        <f t="shared" si="2"/>
        <v>38.424124513618679</v>
      </c>
      <c r="H50" s="853">
        <v>5.2999999999999999E-2</v>
      </c>
      <c r="I50" s="427">
        <f t="shared" si="3"/>
        <v>5.5672268907563032</v>
      </c>
      <c r="J50" s="853">
        <v>5.2999999999999999E-2</v>
      </c>
      <c r="K50" s="427">
        <f t="shared" si="4"/>
        <v>5.408163265306122</v>
      </c>
      <c r="L50" s="853">
        <v>0.06</v>
      </c>
      <c r="M50" s="427">
        <f t="shared" si="5"/>
        <v>5.836575875486381</v>
      </c>
      <c r="N50" s="853">
        <v>0.20399999999999999</v>
      </c>
      <c r="O50" s="427">
        <f t="shared" si="12"/>
        <v>21.428571428571427</v>
      </c>
      <c r="P50" s="853">
        <v>0.38500000000000001</v>
      </c>
      <c r="Q50" s="427">
        <f t="shared" si="13"/>
        <v>39.285714285714285</v>
      </c>
      <c r="R50" s="853">
        <v>0.29899999999999999</v>
      </c>
      <c r="S50" s="427">
        <f t="shared" si="14"/>
        <v>29.085603112840463</v>
      </c>
      <c r="T50" s="853">
        <v>0.24299999999999999</v>
      </c>
      <c r="U50" s="427">
        <f t="shared" si="6"/>
        <v>25.52521008403361</v>
      </c>
      <c r="V50" s="853">
        <v>7.6999999999999999E-2</v>
      </c>
      <c r="W50" s="427">
        <f t="shared" si="7"/>
        <v>7.8571428571428568</v>
      </c>
      <c r="X50" s="853">
        <v>0.185</v>
      </c>
      <c r="Y50" s="427">
        <f t="shared" si="8"/>
        <v>17.996108949416342</v>
      </c>
      <c r="Z50" s="853">
        <v>0.112</v>
      </c>
      <c r="AA50" s="427">
        <f t="shared" si="9"/>
        <v>11.764705882352942</v>
      </c>
      <c r="AB50" s="853">
        <v>5.1999999999999998E-2</v>
      </c>
      <c r="AC50" s="427">
        <f t="shared" si="10"/>
        <v>5.3061224489795915</v>
      </c>
      <c r="AD50" s="853">
        <v>8.8999999999999996E-2</v>
      </c>
      <c r="AE50" s="427">
        <f t="shared" si="11"/>
        <v>8.6575875486381317</v>
      </c>
      <c r="AF50" s="853">
        <v>0.95199999999999996</v>
      </c>
      <c r="AG50" s="427">
        <v>100</v>
      </c>
      <c r="AH50" s="853">
        <v>0.98</v>
      </c>
      <c r="AI50" s="427">
        <v>100</v>
      </c>
      <c r="AJ50" s="853">
        <v>1.028</v>
      </c>
      <c r="AK50" s="134">
        <v>100</v>
      </c>
      <c r="AL50" s="23"/>
      <c r="AM50" s="841"/>
      <c r="AN50" s="811"/>
      <c r="AO50" s="811"/>
    </row>
    <row r="51" spans="1:16384" s="873" customFormat="1" ht="12.75" customHeight="1" x14ac:dyDescent="0.25">
      <c r="A51" s="534">
        <v>2019</v>
      </c>
      <c r="B51" s="853">
        <v>0.38700000000000001</v>
      </c>
      <c r="C51" s="427">
        <f t="shared" si="0"/>
        <v>35.213830755232031</v>
      </c>
      <c r="D51" s="853">
        <v>0.45700000000000002</v>
      </c>
      <c r="E51" s="427">
        <f t="shared" si="1"/>
        <v>50.497237569060772</v>
      </c>
      <c r="F51" s="853">
        <v>0.43099999999999999</v>
      </c>
      <c r="G51" s="427">
        <f t="shared" si="2"/>
        <v>40.167753960857411</v>
      </c>
      <c r="H51" s="853">
        <v>4.7E-2</v>
      </c>
      <c r="I51" s="427">
        <f t="shared" si="3"/>
        <v>4.2766151046405829</v>
      </c>
      <c r="J51" s="853">
        <v>7.2999999999999995E-2</v>
      </c>
      <c r="K51" s="427">
        <f t="shared" si="4"/>
        <v>8.0662983425414367</v>
      </c>
      <c r="L51" s="853">
        <v>6.4000000000000001E-2</v>
      </c>
      <c r="M51" s="427">
        <f t="shared" si="5"/>
        <v>5.9645852749301032</v>
      </c>
      <c r="N51" s="853">
        <v>0.248</v>
      </c>
      <c r="O51" s="427">
        <f t="shared" si="12"/>
        <v>22.565969062784351</v>
      </c>
      <c r="P51" s="853">
        <v>0.315</v>
      </c>
      <c r="Q51" s="427">
        <f t="shared" si="13"/>
        <v>34.806629834254146</v>
      </c>
      <c r="R51" s="853">
        <v>0.29499999999999998</v>
      </c>
      <c r="S51" s="427">
        <f t="shared" si="14"/>
        <v>27.493010251630938</v>
      </c>
      <c r="T51" s="853">
        <v>0.24399999999999999</v>
      </c>
      <c r="U51" s="427">
        <f t="shared" si="6"/>
        <v>22.202001819836216</v>
      </c>
      <c r="V51" s="853">
        <v>3.5000000000000003E-2</v>
      </c>
      <c r="W51" s="427">
        <f t="shared" si="7"/>
        <v>3.8674033149171274</v>
      </c>
      <c r="X51" s="853">
        <v>0.16200000000000001</v>
      </c>
      <c r="Y51" s="427">
        <f t="shared" si="8"/>
        <v>15.097856477166824</v>
      </c>
      <c r="Z51" s="853">
        <v>0.17299999999999999</v>
      </c>
      <c r="AA51" s="427">
        <f t="shared" si="9"/>
        <v>15.741583257506825</v>
      </c>
      <c r="AB51" s="853">
        <v>2.5000000000000001E-2</v>
      </c>
      <c r="AC51" s="427">
        <f t="shared" si="10"/>
        <v>2.7624309392265194</v>
      </c>
      <c r="AD51" s="853">
        <v>0.122</v>
      </c>
      <c r="AE51" s="427">
        <f t="shared" si="11"/>
        <v>11.369990680335508</v>
      </c>
      <c r="AF51" s="853">
        <v>1.099</v>
      </c>
      <c r="AG51" s="427">
        <v>100</v>
      </c>
      <c r="AH51" s="853">
        <v>0.90500000000000003</v>
      </c>
      <c r="AI51" s="427">
        <v>100</v>
      </c>
      <c r="AJ51" s="853">
        <v>1.073</v>
      </c>
      <c r="AK51" s="427">
        <v>100</v>
      </c>
      <c r="AL51" s="23"/>
      <c r="AM51" s="841"/>
      <c r="AN51" s="811"/>
      <c r="AO51" s="811"/>
    </row>
    <row r="52" spans="1:16384" s="873" customFormat="1" ht="5.25" customHeight="1" x14ac:dyDescent="0.25">
      <c r="A52" s="812"/>
      <c r="B52" s="812"/>
      <c r="C52" s="812"/>
      <c r="D52" s="812"/>
      <c r="E52" s="812"/>
      <c r="F52" s="813"/>
      <c r="G52" s="813"/>
      <c r="H52" s="812"/>
      <c r="I52" s="812"/>
      <c r="J52" s="812"/>
      <c r="K52" s="812"/>
      <c r="L52" s="813"/>
      <c r="M52" s="813"/>
      <c r="N52" s="812"/>
      <c r="O52" s="812"/>
      <c r="P52" s="812"/>
      <c r="Q52" s="812"/>
      <c r="R52" s="813"/>
      <c r="S52" s="813"/>
      <c r="T52" s="141"/>
      <c r="U52" s="812"/>
      <c r="V52" s="812"/>
      <c r="W52" s="812"/>
      <c r="X52" s="813"/>
      <c r="Y52" s="813"/>
      <c r="Z52" s="812"/>
      <c r="AA52" s="812"/>
      <c r="AB52" s="812"/>
      <c r="AC52" s="812"/>
      <c r="AD52" s="813"/>
      <c r="AE52" s="813"/>
      <c r="AF52" s="830"/>
      <c r="AG52" s="812"/>
      <c r="AH52" s="812"/>
      <c r="AI52" s="812"/>
      <c r="AJ52" s="813"/>
      <c r="AK52" s="813"/>
    </row>
    <row r="53" spans="1:16384" s="873" customFormat="1" ht="15" customHeight="1" x14ac:dyDescent="0.25">
      <c r="A53" s="1315" t="s">
        <v>528</v>
      </c>
      <c r="B53" s="1315"/>
      <c r="C53" s="1315"/>
      <c r="D53" s="1315"/>
      <c r="E53" s="1315"/>
      <c r="F53" s="1315"/>
      <c r="G53" s="1315"/>
      <c r="H53" s="1315"/>
      <c r="I53" s="1315"/>
      <c r="J53" s="1315"/>
      <c r="K53" s="1315"/>
      <c r="L53" s="1315"/>
      <c r="M53" s="1315"/>
      <c r="N53" s="1315"/>
      <c r="O53" s="1315"/>
      <c r="P53" s="1315"/>
      <c r="Q53" s="1315"/>
      <c r="R53" s="1315"/>
      <c r="S53" s="1315"/>
      <c r="T53" s="1315"/>
      <c r="U53" s="1315"/>
      <c r="V53" s="1315"/>
      <c r="W53" s="1315"/>
      <c r="X53" s="1315"/>
      <c r="Y53" s="1315"/>
      <c r="Z53" s="1315"/>
      <c r="AA53" s="1315"/>
      <c r="AB53" s="1315"/>
      <c r="AC53" s="1315"/>
      <c r="AD53" s="1315"/>
      <c r="AE53" s="1315"/>
      <c r="AF53" s="1315"/>
      <c r="AG53" s="1315"/>
      <c r="AH53" s="1315"/>
      <c r="AI53" s="1315"/>
      <c r="AJ53" s="1315"/>
      <c r="AK53" s="1315"/>
    </row>
    <row r="54" spans="1:16384" s="873" customFormat="1" ht="30" customHeight="1" x14ac:dyDescent="0.25">
      <c r="A54" s="1315" t="s">
        <v>441</v>
      </c>
      <c r="B54" s="1315"/>
      <c r="C54" s="1315"/>
      <c r="D54" s="1315"/>
      <c r="E54" s="1315"/>
      <c r="F54" s="1315"/>
      <c r="G54" s="1315"/>
      <c r="H54" s="1315"/>
      <c r="I54" s="1315"/>
      <c r="J54" s="1315"/>
      <c r="K54" s="1315"/>
      <c r="L54" s="1315"/>
      <c r="M54" s="1315"/>
      <c r="N54" s="1315"/>
      <c r="O54" s="1315"/>
      <c r="P54" s="1315"/>
      <c r="Q54" s="1315"/>
      <c r="R54" s="1315"/>
      <c r="S54" s="1315"/>
      <c r="T54" s="1315"/>
      <c r="U54" s="1315"/>
      <c r="V54" s="1315"/>
      <c r="W54" s="1315"/>
      <c r="X54" s="1315"/>
      <c r="Y54" s="1315"/>
      <c r="Z54" s="1315"/>
      <c r="AA54" s="1315"/>
      <c r="AB54" s="1315"/>
      <c r="AC54" s="1315"/>
      <c r="AD54" s="1315"/>
      <c r="AE54" s="1315"/>
      <c r="AF54" s="1315"/>
      <c r="AG54" s="1315"/>
      <c r="AH54" s="1315"/>
      <c r="AI54" s="1315"/>
      <c r="AJ54" s="1315"/>
      <c r="AK54" s="1315"/>
    </row>
    <row r="55" spans="1:16384" s="873" customFormat="1" ht="6" customHeight="1" x14ac:dyDescent="0.25">
      <c r="A55" s="363"/>
      <c r="B55" s="363"/>
      <c r="C55" s="363"/>
      <c r="D55" s="363"/>
      <c r="E55" s="363"/>
      <c r="F55" s="363"/>
      <c r="G55" s="363"/>
      <c r="H55" s="878"/>
      <c r="I55" s="878"/>
      <c r="J55" s="878"/>
      <c r="K55" s="878"/>
      <c r="L55" s="878"/>
      <c r="M55" s="878"/>
      <c r="N55" s="878"/>
      <c r="O55" s="878"/>
      <c r="P55" s="878"/>
      <c r="Q55" s="878"/>
      <c r="R55" s="878"/>
      <c r="S55" s="878"/>
      <c r="T55" s="878"/>
      <c r="U55" s="878"/>
    </row>
    <row r="56" spans="1:16384" s="873" customFormat="1" ht="15" customHeight="1" x14ac:dyDescent="0.25">
      <c r="A56" s="1304" t="s">
        <v>192</v>
      </c>
      <c r="B56" s="1304"/>
      <c r="C56" s="1304"/>
      <c r="D56" s="1304"/>
      <c r="E56" s="1304"/>
      <c r="F56" s="1304"/>
      <c r="G56" s="1304"/>
      <c r="H56" s="1304"/>
      <c r="I56" s="1304"/>
      <c r="J56" s="1304"/>
      <c r="K56" s="1304"/>
      <c r="L56" s="1304"/>
      <c r="M56" s="1304"/>
      <c r="N56" s="1304"/>
      <c r="O56" s="1304"/>
      <c r="P56" s="1304"/>
      <c r="Q56" s="1304"/>
      <c r="R56" s="1304"/>
      <c r="S56" s="1304"/>
      <c r="T56" s="1304"/>
      <c r="U56" s="1304"/>
      <c r="V56" s="1304"/>
      <c r="W56" s="1304"/>
      <c r="X56" s="1304"/>
      <c r="Y56" s="1304"/>
      <c r="Z56" s="1304"/>
      <c r="AA56" s="1304"/>
      <c r="AB56" s="1304"/>
      <c r="AC56" s="1304"/>
      <c r="AD56" s="1304"/>
      <c r="AE56" s="1304"/>
      <c r="AF56" s="1304"/>
      <c r="AG56" s="1304"/>
      <c r="AH56" s="1304"/>
      <c r="AI56" s="1304"/>
      <c r="AJ56" s="1304"/>
      <c r="AK56" s="1304"/>
    </row>
    <row r="57" spans="1:16384" x14ac:dyDescent="0.25">
      <c r="A57" s="839"/>
      <c r="B57" s="839"/>
      <c r="C57" s="839"/>
      <c r="D57" s="839"/>
      <c r="AF57" s="839"/>
      <c r="AG57" s="839"/>
      <c r="AI57" s="932"/>
    </row>
    <row r="58" spans="1:16384" x14ac:dyDescent="0.25">
      <c r="A58" s="839"/>
      <c r="B58" s="839"/>
      <c r="C58" s="939"/>
      <c r="D58" s="939"/>
      <c r="E58" s="939"/>
      <c r="F58" s="939"/>
      <c r="G58" s="939"/>
      <c r="H58" s="939"/>
      <c r="I58" s="940"/>
      <c r="J58" s="839"/>
      <c r="U58" s="839"/>
      <c r="AF58" s="839"/>
      <c r="AG58" s="839"/>
    </row>
    <row r="59" spans="1:16384" ht="12.75" customHeight="1" x14ac:dyDescent="0.3">
      <c r="A59" s="870"/>
      <c r="B59" s="870"/>
      <c r="C59" s="939"/>
      <c r="D59" s="939"/>
      <c r="E59" s="939"/>
      <c r="F59" s="939"/>
      <c r="G59" s="939"/>
      <c r="H59" s="939"/>
      <c r="I59" s="94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c r="BH59" s="1314"/>
      <c r="BI59" s="1314"/>
      <c r="BJ59" s="1314"/>
      <c r="BK59" s="1314"/>
      <c r="BL59" s="1314"/>
      <c r="BM59" s="1314"/>
      <c r="BN59" s="1314"/>
      <c r="BO59" s="1314"/>
      <c r="BP59" s="1314"/>
      <c r="BQ59" s="1314"/>
      <c r="BR59" s="1314"/>
      <c r="BS59" s="1314"/>
      <c r="BT59" s="1314"/>
      <c r="BU59" s="1314"/>
      <c r="BV59" s="1314"/>
      <c r="BW59" s="1314"/>
      <c r="BX59" s="1314"/>
      <c r="BY59" s="1314"/>
      <c r="BZ59" s="1314"/>
      <c r="CA59" s="1314"/>
      <c r="CB59" s="1314"/>
      <c r="CC59" s="1314"/>
      <c r="CD59" s="1314"/>
      <c r="CE59" s="1314"/>
      <c r="CF59" s="1314"/>
      <c r="CG59" s="1314"/>
      <c r="CH59" s="1314"/>
      <c r="CI59" s="1314"/>
      <c r="CJ59" s="1314"/>
      <c r="CK59" s="1314"/>
      <c r="CL59" s="1314"/>
      <c r="CM59" s="1314"/>
      <c r="CN59" s="1314"/>
      <c r="CO59" s="1314"/>
      <c r="CP59" s="1314"/>
      <c r="CQ59" s="1314"/>
      <c r="CR59" s="1314"/>
      <c r="CS59" s="1314"/>
      <c r="CT59" s="1314"/>
      <c r="CU59" s="1314"/>
      <c r="CV59" s="1314"/>
      <c r="CW59" s="1314"/>
      <c r="CX59" s="1314"/>
      <c r="CY59" s="1314"/>
      <c r="CZ59" s="1314"/>
      <c r="DA59" s="1314"/>
      <c r="DB59" s="1314"/>
      <c r="DC59" s="1314"/>
      <c r="DD59" s="1314"/>
      <c r="DE59" s="1314"/>
      <c r="DF59" s="1314"/>
      <c r="DG59" s="1314"/>
      <c r="DH59" s="1314"/>
      <c r="DI59" s="1314"/>
      <c r="DJ59" s="1314"/>
      <c r="DK59" s="1314"/>
      <c r="DL59" s="1314"/>
      <c r="DM59" s="1314"/>
      <c r="DN59" s="1314"/>
      <c r="DO59" s="1314"/>
      <c r="DP59" s="1314"/>
      <c r="DQ59" s="1314"/>
      <c r="DR59" s="1314"/>
      <c r="DS59" s="1314"/>
      <c r="DT59" s="1314"/>
      <c r="DU59" s="1314"/>
      <c r="DV59" s="1314"/>
      <c r="DW59" s="1314"/>
      <c r="DX59" s="1314"/>
      <c r="DY59" s="1314"/>
      <c r="DZ59" s="1314"/>
      <c r="EA59" s="1314"/>
      <c r="EB59" s="1314"/>
      <c r="EC59" s="1314"/>
      <c r="ED59" s="1314"/>
      <c r="EE59" s="1314"/>
      <c r="EF59" s="1314"/>
      <c r="EG59" s="1314"/>
      <c r="EH59" s="1314"/>
      <c r="EI59" s="1314"/>
      <c r="EJ59" s="1314"/>
      <c r="EK59" s="1314"/>
      <c r="EL59" s="1314"/>
      <c r="EM59" s="1314"/>
      <c r="EN59" s="1314"/>
      <c r="EO59" s="1314"/>
      <c r="EP59" s="1314"/>
      <c r="EQ59" s="1314"/>
      <c r="ER59" s="1314"/>
      <c r="ES59" s="1314"/>
      <c r="ET59" s="1314"/>
      <c r="EU59" s="1314"/>
      <c r="EV59" s="1314"/>
      <c r="EW59" s="1314"/>
      <c r="EX59" s="1314"/>
      <c r="EY59" s="1314"/>
      <c r="EZ59" s="1314"/>
      <c r="FA59" s="1314"/>
      <c r="FB59" s="1314"/>
      <c r="FC59" s="1314"/>
      <c r="FD59" s="1314"/>
      <c r="FE59" s="1314"/>
      <c r="FF59" s="1314"/>
      <c r="FG59" s="1314"/>
      <c r="FH59" s="1314"/>
      <c r="FI59" s="1314"/>
      <c r="FJ59" s="1314"/>
      <c r="FK59" s="1314"/>
      <c r="FL59" s="1314"/>
      <c r="FM59" s="1314"/>
      <c r="FN59" s="1314"/>
      <c r="FO59" s="1314"/>
      <c r="FP59" s="1314"/>
      <c r="FQ59" s="1314"/>
      <c r="FR59" s="1314"/>
      <c r="FS59" s="1314"/>
      <c r="FT59" s="1314"/>
      <c r="FU59" s="1314"/>
      <c r="FV59" s="1314"/>
      <c r="FW59" s="1314"/>
      <c r="FX59" s="1314"/>
      <c r="FY59" s="1314"/>
      <c r="FZ59" s="1314"/>
      <c r="GA59" s="1314"/>
      <c r="GB59" s="1314"/>
      <c r="GC59" s="1314"/>
      <c r="GD59" s="1314"/>
      <c r="GE59" s="1314"/>
      <c r="GF59" s="1314"/>
      <c r="GG59" s="1314"/>
      <c r="GH59" s="1314"/>
      <c r="GI59" s="1314"/>
      <c r="GJ59" s="1314"/>
      <c r="GK59" s="1314"/>
      <c r="GL59" s="1314"/>
      <c r="GM59" s="1314"/>
      <c r="GN59" s="1314"/>
      <c r="GO59" s="1314"/>
      <c r="GP59" s="1314"/>
      <c r="GQ59" s="1314"/>
      <c r="GR59" s="1314"/>
      <c r="GS59" s="1314"/>
      <c r="GT59" s="1314"/>
      <c r="GU59" s="1314"/>
      <c r="GV59" s="1314"/>
      <c r="GW59" s="1314"/>
      <c r="GX59" s="1314"/>
      <c r="GY59" s="1314"/>
      <c r="GZ59" s="1314"/>
      <c r="HA59" s="1314"/>
      <c r="HB59" s="1314"/>
      <c r="HC59" s="1314"/>
      <c r="HD59" s="1314"/>
      <c r="HE59" s="1314"/>
      <c r="HF59" s="1314"/>
      <c r="HG59" s="1314"/>
      <c r="HH59" s="1314"/>
      <c r="HI59" s="1314"/>
      <c r="HJ59" s="1314"/>
      <c r="HK59" s="1314"/>
      <c r="HL59" s="1314"/>
      <c r="HM59" s="1314"/>
      <c r="HN59" s="1314"/>
      <c r="HO59" s="1314"/>
      <c r="HP59" s="1314"/>
      <c r="HQ59" s="1314"/>
      <c r="HR59" s="1314"/>
      <c r="HS59" s="1314"/>
      <c r="HT59" s="1314"/>
      <c r="HU59" s="1314"/>
      <c r="HV59" s="1314"/>
      <c r="HW59" s="1314"/>
      <c r="HX59" s="1314"/>
      <c r="HY59" s="1314"/>
      <c r="HZ59" s="1314"/>
      <c r="IA59" s="1314"/>
      <c r="IB59" s="1314"/>
      <c r="IC59" s="1314"/>
      <c r="ID59" s="1314"/>
      <c r="IE59" s="1314"/>
      <c r="IF59" s="1314"/>
      <c r="IG59" s="1314"/>
      <c r="IH59" s="1314"/>
      <c r="II59" s="1314"/>
      <c r="IJ59" s="1314"/>
      <c r="IK59" s="1314"/>
      <c r="IL59" s="1314"/>
      <c r="IM59" s="1314"/>
      <c r="IN59" s="1314"/>
      <c r="IO59" s="1314"/>
      <c r="IP59" s="1314"/>
      <c r="IQ59" s="1314"/>
      <c r="IR59" s="1314"/>
      <c r="IS59" s="1314"/>
      <c r="IT59" s="1314"/>
      <c r="IU59" s="1314"/>
      <c r="IV59" s="1314"/>
      <c r="IW59" s="1314"/>
      <c r="IX59" s="1314"/>
      <c r="IY59" s="1314"/>
      <c r="IZ59" s="1314"/>
      <c r="JA59" s="1314"/>
      <c r="JB59" s="1314"/>
      <c r="JC59" s="1314"/>
      <c r="JD59" s="1314"/>
      <c r="JE59" s="1314"/>
      <c r="JF59" s="1314"/>
      <c r="JG59" s="1314"/>
      <c r="JH59" s="1314"/>
      <c r="JI59" s="1314"/>
      <c r="JJ59" s="1314"/>
      <c r="JK59" s="1314"/>
      <c r="JL59" s="1314"/>
      <c r="JM59" s="1314"/>
      <c r="JN59" s="1314"/>
      <c r="JO59" s="1314"/>
      <c r="JP59" s="1314"/>
      <c r="JQ59" s="1314"/>
      <c r="JR59" s="1314"/>
      <c r="JS59" s="1314"/>
      <c r="JT59" s="1314"/>
      <c r="JU59" s="1314"/>
      <c r="JV59" s="1314"/>
      <c r="JW59" s="1314"/>
      <c r="JX59" s="1314"/>
      <c r="JY59" s="1314"/>
      <c r="JZ59" s="1314"/>
      <c r="KA59" s="1314"/>
      <c r="KB59" s="1314"/>
      <c r="KC59" s="1314"/>
      <c r="KD59" s="1314"/>
      <c r="KE59" s="1314"/>
      <c r="KF59" s="1314"/>
      <c r="KG59" s="1314"/>
      <c r="KH59" s="1314"/>
      <c r="KI59" s="1314"/>
      <c r="KJ59" s="1314"/>
      <c r="KK59" s="1314"/>
      <c r="KL59" s="1314"/>
      <c r="KM59" s="1314"/>
      <c r="KN59" s="1314"/>
      <c r="KO59" s="1314"/>
      <c r="KP59" s="1314"/>
      <c r="KQ59" s="1314"/>
      <c r="KR59" s="1314"/>
      <c r="KS59" s="1314"/>
      <c r="KT59" s="1314"/>
      <c r="KU59" s="1314"/>
      <c r="KV59" s="1314"/>
      <c r="KW59" s="1314"/>
      <c r="KX59" s="1314"/>
      <c r="KY59" s="1314"/>
      <c r="KZ59" s="1314"/>
      <c r="LA59" s="1314"/>
      <c r="LB59" s="1314"/>
      <c r="LC59" s="1314"/>
      <c r="LD59" s="1314"/>
      <c r="LE59" s="1314"/>
      <c r="LF59" s="1314"/>
      <c r="LG59" s="1314"/>
      <c r="LH59" s="1314"/>
      <c r="LI59" s="1314"/>
      <c r="LJ59" s="1314"/>
      <c r="LK59" s="1314"/>
      <c r="LL59" s="1314"/>
      <c r="LM59" s="1314"/>
      <c r="LN59" s="1314"/>
      <c r="LO59" s="1314"/>
      <c r="LP59" s="1314"/>
      <c r="LQ59" s="1314"/>
      <c r="LR59" s="1314"/>
      <c r="LS59" s="1314"/>
      <c r="LT59" s="1314"/>
      <c r="LU59" s="1314"/>
      <c r="LV59" s="1314"/>
      <c r="LW59" s="1314"/>
      <c r="LX59" s="1314"/>
      <c r="LY59" s="1314"/>
      <c r="LZ59" s="1314"/>
      <c r="MA59" s="1314"/>
      <c r="MB59" s="1314"/>
      <c r="MC59" s="1314"/>
      <c r="MD59" s="1314"/>
      <c r="ME59" s="1314"/>
      <c r="MF59" s="1314"/>
      <c r="MG59" s="1314"/>
      <c r="MH59" s="1314"/>
      <c r="MI59" s="1314"/>
      <c r="MJ59" s="1314"/>
      <c r="MK59" s="1314"/>
      <c r="ML59" s="1314"/>
      <c r="MM59" s="1314"/>
      <c r="MN59" s="1314"/>
      <c r="MO59" s="1314"/>
      <c r="MP59" s="1314"/>
      <c r="MQ59" s="1314"/>
      <c r="MR59" s="1314"/>
      <c r="MS59" s="1314"/>
      <c r="MT59" s="1314"/>
      <c r="MU59" s="1314"/>
      <c r="MV59" s="1314"/>
      <c r="MW59" s="1314"/>
      <c r="MX59" s="1314"/>
      <c r="MY59" s="1314"/>
      <c r="MZ59" s="1314"/>
      <c r="NA59" s="1314"/>
      <c r="NB59" s="1314"/>
      <c r="NC59" s="1314"/>
      <c r="ND59" s="1314"/>
      <c r="NE59" s="1314"/>
      <c r="NF59" s="1314"/>
      <c r="NG59" s="1314"/>
      <c r="NH59" s="1314"/>
      <c r="NI59" s="1314"/>
      <c r="NJ59" s="1314"/>
      <c r="NK59" s="1314"/>
      <c r="NL59" s="1314"/>
      <c r="NM59" s="1314"/>
      <c r="NN59" s="1314"/>
      <c r="NO59" s="1314"/>
      <c r="NP59" s="1314"/>
      <c r="NQ59" s="1314"/>
      <c r="NR59" s="1314"/>
      <c r="NS59" s="1314"/>
      <c r="NT59" s="1314"/>
      <c r="NU59" s="1314"/>
      <c r="NV59" s="1314"/>
      <c r="NW59" s="1314"/>
      <c r="NX59" s="1314"/>
      <c r="NY59" s="1314"/>
      <c r="NZ59" s="1314"/>
      <c r="OA59" s="1314"/>
      <c r="OB59" s="1314"/>
      <c r="OC59" s="1314"/>
      <c r="OD59" s="1314"/>
      <c r="OE59" s="1314"/>
      <c r="OF59" s="1314"/>
      <c r="OG59" s="1314"/>
      <c r="OH59" s="1314"/>
      <c r="OI59" s="1314"/>
      <c r="OJ59" s="1314"/>
      <c r="OK59" s="1314"/>
      <c r="OL59" s="1314"/>
      <c r="OM59" s="1314"/>
      <c r="ON59" s="1314"/>
      <c r="OO59" s="1314"/>
      <c r="OP59" s="1314"/>
      <c r="OQ59" s="1314"/>
      <c r="OR59" s="1314"/>
      <c r="OS59" s="1314"/>
      <c r="OT59" s="1314"/>
      <c r="OU59" s="1314"/>
      <c r="OV59" s="1314"/>
      <c r="OW59" s="1314"/>
      <c r="OX59" s="1314"/>
      <c r="OY59" s="1314"/>
      <c r="OZ59" s="1314"/>
      <c r="PA59" s="1314"/>
      <c r="PB59" s="1314"/>
      <c r="PC59" s="1314"/>
      <c r="PD59" s="1314"/>
      <c r="PE59" s="1314"/>
      <c r="PF59" s="1314"/>
      <c r="PG59" s="1314"/>
      <c r="PH59" s="1314"/>
      <c r="PI59" s="1314"/>
      <c r="PJ59" s="1314"/>
      <c r="PK59" s="1314"/>
      <c r="PL59" s="1314"/>
      <c r="PM59" s="1314"/>
      <c r="PN59" s="1314"/>
      <c r="PO59" s="1314"/>
      <c r="PP59" s="1314"/>
      <c r="PQ59" s="1314"/>
      <c r="PR59" s="1314"/>
      <c r="PS59" s="1314"/>
      <c r="PT59" s="1314"/>
      <c r="PU59" s="1314"/>
      <c r="PV59" s="1314"/>
      <c r="PW59" s="1314"/>
      <c r="PX59" s="1314"/>
      <c r="PY59" s="1314"/>
      <c r="PZ59" s="1314"/>
      <c r="QA59" s="1314"/>
      <c r="QB59" s="1314"/>
      <c r="QC59" s="1314"/>
      <c r="QD59" s="1314"/>
      <c r="QE59" s="1314"/>
      <c r="QF59" s="1314"/>
      <c r="QG59" s="1314"/>
      <c r="QH59" s="1314"/>
      <c r="QI59" s="1314"/>
      <c r="QJ59" s="1314"/>
      <c r="QK59" s="1314"/>
      <c r="QL59" s="1314"/>
      <c r="QM59" s="1314"/>
      <c r="QN59" s="1314"/>
      <c r="QO59" s="1314"/>
      <c r="QP59" s="1314"/>
      <c r="QQ59" s="1314"/>
      <c r="QR59" s="1314"/>
      <c r="QS59" s="1314"/>
      <c r="QT59" s="1314"/>
      <c r="QU59" s="1314"/>
      <c r="QV59" s="1314"/>
      <c r="QW59" s="1314"/>
      <c r="QX59" s="1314"/>
      <c r="QY59" s="1314"/>
      <c r="QZ59" s="1314"/>
      <c r="RA59" s="1314"/>
      <c r="RB59" s="1314"/>
      <c r="RC59" s="1314"/>
      <c r="RD59" s="1314"/>
      <c r="RE59" s="1314"/>
      <c r="RF59" s="1314"/>
      <c r="RG59" s="1314"/>
      <c r="RH59" s="1314"/>
      <c r="RI59" s="1314"/>
      <c r="RJ59" s="1314"/>
      <c r="RK59" s="1314"/>
      <c r="RL59" s="1314"/>
      <c r="RM59" s="1314"/>
      <c r="RN59" s="1314"/>
      <c r="RO59" s="1314"/>
      <c r="RP59" s="1314"/>
      <c r="RQ59" s="1314"/>
      <c r="RR59" s="1314"/>
      <c r="RS59" s="1314"/>
      <c r="RT59" s="1314"/>
      <c r="RU59" s="1314"/>
      <c r="RV59" s="1314"/>
      <c r="RW59" s="1314"/>
      <c r="RX59" s="1314"/>
      <c r="RY59" s="1314"/>
      <c r="RZ59" s="1314"/>
      <c r="SA59" s="1314"/>
      <c r="SB59" s="1314"/>
      <c r="SC59" s="1314"/>
      <c r="SD59" s="1314"/>
      <c r="SE59" s="1314"/>
      <c r="SF59" s="1314"/>
      <c r="SG59" s="1314"/>
      <c r="SH59" s="1314"/>
      <c r="SI59" s="1314"/>
      <c r="SJ59" s="1314"/>
      <c r="SK59" s="1314"/>
      <c r="SL59" s="1314"/>
      <c r="SM59" s="1314"/>
      <c r="SN59" s="1314"/>
      <c r="SO59" s="1314"/>
      <c r="SP59" s="1314"/>
      <c r="SQ59" s="1314"/>
      <c r="SR59" s="1314"/>
      <c r="SS59" s="1314"/>
      <c r="ST59" s="1314"/>
      <c r="SU59" s="1314"/>
      <c r="SV59" s="1314"/>
      <c r="SW59" s="1314"/>
      <c r="SX59" s="1314"/>
      <c r="SY59" s="1314"/>
      <c r="SZ59" s="1314"/>
      <c r="TA59" s="1314"/>
      <c r="TB59" s="1314"/>
      <c r="TC59" s="1314"/>
      <c r="TD59" s="1314"/>
      <c r="TE59" s="1314"/>
      <c r="TF59" s="1314"/>
      <c r="TG59" s="1314"/>
      <c r="TH59" s="1314"/>
      <c r="TI59" s="1314"/>
      <c r="TJ59" s="1314"/>
      <c r="TK59" s="1314"/>
      <c r="TL59" s="1314"/>
      <c r="TM59" s="1314"/>
      <c r="TN59" s="1314"/>
      <c r="TO59" s="1314"/>
      <c r="TP59" s="1314"/>
      <c r="TQ59" s="1314"/>
      <c r="TR59" s="1314"/>
      <c r="TS59" s="1314"/>
      <c r="TT59" s="1314"/>
      <c r="TU59" s="1314"/>
      <c r="TV59" s="1314"/>
      <c r="TW59" s="1314"/>
      <c r="TX59" s="1314"/>
      <c r="TY59" s="1314"/>
      <c r="TZ59" s="1314"/>
      <c r="UA59" s="1314"/>
      <c r="UB59" s="1314"/>
      <c r="UC59" s="1314"/>
      <c r="UD59" s="1314"/>
      <c r="UE59" s="1314"/>
      <c r="UF59" s="1314"/>
      <c r="UG59" s="1314"/>
      <c r="UH59" s="1314"/>
      <c r="UI59" s="1314"/>
      <c r="UJ59" s="1314"/>
      <c r="UK59" s="1314"/>
      <c r="UL59" s="1314"/>
      <c r="UM59" s="1314"/>
      <c r="UN59" s="1314"/>
      <c r="UO59" s="1314"/>
      <c r="UP59" s="1314"/>
      <c r="UQ59" s="1314"/>
      <c r="UR59" s="1314"/>
      <c r="US59" s="1314"/>
      <c r="UT59" s="1314"/>
      <c r="UU59" s="1314"/>
      <c r="UV59" s="1314"/>
      <c r="UW59" s="1314"/>
      <c r="UX59" s="1314"/>
      <c r="UY59" s="1314"/>
      <c r="UZ59" s="1314"/>
      <c r="VA59" s="1314"/>
      <c r="VB59" s="1314"/>
      <c r="VC59" s="1314"/>
      <c r="VD59" s="1314"/>
      <c r="VE59" s="1314"/>
      <c r="VF59" s="1314"/>
      <c r="VG59" s="1314"/>
      <c r="VH59" s="1314"/>
      <c r="VI59" s="1314"/>
      <c r="VJ59" s="1314"/>
      <c r="VK59" s="1314"/>
      <c r="VL59" s="1314"/>
      <c r="VM59" s="1314"/>
      <c r="VN59" s="1314"/>
      <c r="VO59" s="1314"/>
      <c r="VP59" s="1314"/>
      <c r="VQ59" s="1314"/>
      <c r="VR59" s="1314"/>
      <c r="VS59" s="1314"/>
      <c r="VT59" s="1314"/>
      <c r="VU59" s="1314"/>
      <c r="VV59" s="1314"/>
      <c r="VW59" s="1314"/>
      <c r="VX59" s="1314"/>
      <c r="VY59" s="1314"/>
      <c r="VZ59" s="1314"/>
      <c r="WA59" s="1314"/>
      <c r="WB59" s="1314"/>
      <c r="WC59" s="1314"/>
      <c r="WD59" s="1314"/>
      <c r="WE59" s="1314"/>
      <c r="WF59" s="1314"/>
      <c r="WG59" s="1314"/>
      <c r="WH59" s="1314"/>
      <c r="WI59" s="1314"/>
      <c r="WJ59" s="1314"/>
      <c r="WK59" s="1314"/>
      <c r="WL59" s="1314"/>
      <c r="WM59" s="1314"/>
      <c r="WN59" s="1314"/>
      <c r="WO59" s="1314"/>
      <c r="WP59" s="1314"/>
      <c r="WQ59" s="1314"/>
      <c r="WR59" s="1314"/>
      <c r="WS59" s="1314"/>
      <c r="WT59" s="1314"/>
      <c r="WU59" s="1314"/>
      <c r="WV59" s="1314"/>
      <c r="WW59" s="1314"/>
      <c r="WX59" s="1314"/>
      <c r="WY59" s="1314"/>
      <c r="WZ59" s="1314"/>
      <c r="XA59" s="1314"/>
      <c r="XB59" s="1314"/>
      <c r="XC59" s="1314"/>
      <c r="XD59" s="1314"/>
      <c r="XE59" s="1314"/>
      <c r="XF59" s="1314"/>
      <c r="XG59" s="1314"/>
      <c r="XH59" s="1314"/>
      <c r="XI59" s="1314"/>
      <c r="XJ59" s="1314"/>
      <c r="XK59" s="1314"/>
      <c r="XL59" s="1314"/>
      <c r="XM59" s="1314"/>
      <c r="XN59" s="1314"/>
      <c r="XO59" s="1314"/>
      <c r="XP59" s="1314"/>
      <c r="XQ59" s="1314"/>
      <c r="XR59" s="1314"/>
      <c r="XS59" s="1314"/>
      <c r="XT59" s="1314"/>
      <c r="XU59" s="1314"/>
      <c r="XV59" s="1314"/>
      <c r="XW59" s="1314"/>
      <c r="XX59" s="1314"/>
      <c r="XY59" s="1314"/>
      <c r="XZ59" s="1314"/>
      <c r="YA59" s="1314"/>
      <c r="YB59" s="1314"/>
      <c r="YC59" s="1314"/>
      <c r="YD59" s="1314"/>
      <c r="YE59" s="1314"/>
      <c r="YF59" s="1314"/>
      <c r="YG59" s="1314"/>
      <c r="YH59" s="1314"/>
      <c r="YI59" s="1314"/>
      <c r="YJ59" s="1314"/>
      <c r="YK59" s="1314"/>
      <c r="YL59" s="1314"/>
      <c r="YM59" s="1314"/>
      <c r="YN59" s="1314"/>
      <c r="YO59" s="1314"/>
      <c r="YP59" s="1314"/>
      <c r="YQ59" s="1314"/>
      <c r="YR59" s="1314"/>
      <c r="YS59" s="1314"/>
      <c r="YT59" s="1314"/>
      <c r="YU59" s="1314"/>
      <c r="YV59" s="1314"/>
      <c r="YW59" s="1314"/>
      <c r="YX59" s="1314"/>
      <c r="YY59" s="1314"/>
      <c r="YZ59" s="1314"/>
      <c r="ZA59" s="1314"/>
      <c r="ZB59" s="1314"/>
      <c r="ZC59" s="1314"/>
      <c r="ZD59" s="1314"/>
      <c r="ZE59" s="1314"/>
      <c r="ZF59" s="1314"/>
      <c r="ZG59" s="1314"/>
      <c r="ZH59" s="1314"/>
      <c r="ZI59" s="1314"/>
      <c r="ZJ59" s="1314"/>
      <c r="ZK59" s="1314"/>
      <c r="ZL59" s="1314"/>
      <c r="ZM59" s="1314"/>
      <c r="ZN59" s="1314"/>
      <c r="ZO59" s="1314"/>
      <c r="ZP59" s="1314"/>
      <c r="ZQ59" s="1314"/>
      <c r="ZR59" s="1314"/>
      <c r="ZS59" s="1314"/>
      <c r="ZT59" s="1314"/>
      <c r="ZU59" s="1314"/>
      <c r="ZV59" s="1314"/>
      <c r="ZW59" s="1314"/>
      <c r="ZX59" s="1314"/>
      <c r="ZY59" s="1314"/>
      <c r="ZZ59" s="1314"/>
      <c r="AAA59" s="1314"/>
      <c r="AAB59" s="1314"/>
      <c r="AAC59" s="1314"/>
      <c r="AAD59" s="1314"/>
      <c r="AAE59" s="1314"/>
      <c r="AAF59" s="1314"/>
      <c r="AAG59" s="1314"/>
      <c r="AAH59" s="1314"/>
      <c r="AAI59" s="1314"/>
      <c r="AAJ59" s="1314"/>
      <c r="AAK59" s="1314"/>
      <c r="AAL59" s="1314"/>
      <c r="AAM59" s="1314"/>
      <c r="AAN59" s="1314"/>
      <c r="AAO59" s="1314"/>
      <c r="AAP59" s="1314"/>
      <c r="AAQ59" s="1314"/>
      <c r="AAR59" s="1314"/>
      <c r="AAS59" s="1314"/>
      <c r="AAT59" s="1314"/>
      <c r="AAU59" s="1314"/>
      <c r="AAV59" s="1314"/>
      <c r="AAW59" s="1314"/>
      <c r="AAX59" s="1314"/>
      <c r="AAY59" s="1314"/>
      <c r="AAZ59" s="1314"/>
      <c r="ABA59" s="1314"/>
      <c r="ABB59" s="1314"/>
      <c r="ABC59" s="1314"/>
      <c r="ABD59" s="1314"/>
      <c r="ABE59" s="1314"/>
      <c r="ABF59" s="1314"/>
      <c r="ABG59" s="1314"/>
      <c r="ABH59" s="1314"/>
      <c r="ABI59" s="1314"/>
      <c r="ABJ59" s="1314"/>
      <c r="ABK59" s="1314"/>
      <c r="ABL59" s="1314"/>
      <c r="ABM59" s="1314"/>
      <c r="ABN59" s="1314"/>
      <c r="ABO59" s="1314"/>
      <c r="ABP59" s="1314"/>
      <c r="ABQ59" s="1314"/>
      <c r="ABR59" s="1314"/>
      <c r="ABS59" s="1314"/>
      <c r="ABT59" s="1314"/>
      <c r="ABU59" s="1314"/>
      <c r="ABV59" s="1314"/>
      <c r="ABW59" s="1314"/>
      <c r="ABX59" s="1314"/>
      <c r="ABY59" s="1314"/>
      <c r="ABZ59" s="1314"/>
      <c r="ACA59" s="1314"/>
      <c r="ACB59" s="1314"/>
      <c r="ACC59" s="1314"/>
      <c r="ACD59" s="1314"/>
      <c r="ACE59" s="1314"/>
      <c r="ACF59" s="1314"/>
      <c r="ACG59" s="1314"/>
      <c r="ACH59" s="1314"/>
      <c r="ACI59" s="1314"/>
      <c r="ACJ59" s="1314"/>
      <c r="ACK59" s="1314"/>
      <c r="ACL59" s="1314"/>
      <c r="ACM59" s="1314"/>
      <c r="ACN59" s="1314"/>
      <c r="ACO59" s="1314"/>
      <c r="ACP59" s="1314"/>
      <c r="ACQ59" s="1314"/>
      <c r="ACR59" s="1314"/>
      <c r="ACS59" s="1314"/>
      <c r="ACT59" s="1314"/>
      <c r="ACU59" s="1314"/>
      <c r="ACV59" s="1314"/>
      <c r="ACW59" s="1314"/>
      <c r="ACX59" s="1314"/>
      <c r="ACY59" s="1314"/>
      <c r="ACZ59" s="1314"/>
      <c r="ADA59" s="1314"/>
      <c r="ADB59" s="1314"/>
      <c r="ADC59" s="1314"/>
      <c r="ADD59" s="1314"/>
      <c r="ADE59" s="1314"/>
      <c r="ADF59" s="1314"/>
      <c r="ADG59" s="1314"/>
      <c r="ADH59" s="1314"/>
      <c r="ADI59" s="1314"/>
      <c r="ADJ59" s="1314"/>
      <c r="ADK59" s="1314"/>
      <c r="ADL59" s="1314"/>
      <c r="ADM59" s="1314"/>
      <c r="ADN59" s="1314"/>
      <c r="ADO59" s="1314"/>
      <c r="ADP59" s="1314"/>
      <c r="ADQ59" s="1314"/>
      <c r="ADR59" s="1314"/>
      <c r="ADS59" s="1314"/>
      <c r="ADT59" s="1314"/>
      <c r="ADU59" s="1314"/>
      <c r="ADV59" s="1314"/>
      <c r="ADW59" s="1314"/>
      <c r="ADX59" s="1314"/>
      <c r="ADY59" s="1314"/>
      <c r="ADZ59" s="1314"/>
      <c r="AEA59" s="1314"/>
      <c r="AEB59" s="1314"/>
      <c r="AEC59" s="1314"/>
      <c r="AED59" s="1314"/>
      <c r="AEE59" s="1314"/>
      <c r="AEF59" s="1314"/>
      <c r="AEG59" s="1314"/>
      <c r="AEH59" s="1314"/>
      <c r="AEI59" s="1314"/>
      <c r="AEJ59" s="1314"/>
      <c r="AEK59" s="1314"/>
      <c r="AEL59" s="1314"/>
      <c r="AEM59" s="1314"/>
      <c r="AEN59" s="1314"/>
      <c r="AEO59" s="1314"/>
      <c r="AEP59" s="1314"/>
      <c r="AEQ59" s="1314"/>
      <c r="AER59" s="1314"/>
      <c r="AES59" s="1314"/>
      <c r="AET59" s="1314"/>
      <c r="AEU59" s="1314"/>
      <c r="AEV59" s="1314"/>
      <c r="AEW59" s="1314"/>
      <c r="AEX59" s="1314"/>
      <c r="AEY59" s="1314"/>
      <c r="AEZ59" s="1314"/>
      <c r="AFA59" s="1314"/>
      <c r="AFB59" s="1314"/>
      <c r="AFC59" s="1314"/>
      <c r="AFD59" s="1314"/>
      <c r="AFE59" s="1314"/>
      <c r="AFF59" s="1314"/>
      <c r="AFG59" s="1314"/>
      <c r="AFH59" s="1314"/>
      <c r="AFI59" s="1314"/>
      <c r="AFJ59" s="1314"/>
      <c r="AFK59" s="1314"/>
      <c r="AFL59" s="1314"/>
      <c r="AFM59" s="1314"/>
      <c r="AFN59" s="1314"/>
      <c r="AFO59" s="1314"/>
      <c r="AFP59" s="1314"/>
      <c r="AFQ59" s="1314"/>
      <c r="AFR59" s="1314"/>
      <c r="AFS59" s="1314"/>
      <c r="AFT59" s="1314"/>
      <c r="AFU59" s="1314"/>
      <c r="AFV59" s="1314"/>
      <c r="AFW59" s="1314"/>
      <c r="AFX59" s="1314"/>
      <c r="AFY59" s="1314"/>
      <c r="AFZ59" s="1314"/>
      <c r="AGA59" s="1314"/>
      <c r="AGB59" s="1314"/>
      <c r="AGC59" s="1314"/>
      <c r="AGD59" s="1314"/>
      <c r="AGE59" s="1314"/>
      <c r="AGF59" s="1314"/>
      <c r="AGG59" s="1314"/>
      <c r="AGH59" s="1314"/>
      <c r="AGI59" s="1314"/>
      <c r="AGJ59" s="1314"/>
      <c r="AGK59" s="1314"/>
      <c r="AGL59" s="1314"/>
      <c r="AGM59" s="1314"/>
      <c r="AGN59" s="1314"/>
      <c r="AGO59" s="1314"/>
      <c r="AGP59" s="1314"/>
      <c r="AGQ59" s="1314"/>
      <c r="AGR59" s="1314"/>
      <c r="AGS59" s="1314"/>
      <c r="AGT59" s="1314"/>
      <c r="AGU59" s="1314"/>
      <c r="AGV59" s="1314"/>
      <c r="AGW59" s="1314"/>
      <c r="AGX59" s="1314"/>
      <c r="AGY59" s="1314"/>
      <c r="AGZ59" s="1314"/>
      <c r="AHA59" s="1314"/>
      <c r="AHB59" s="1314"/>
      <c r="AHC59" s="1314"/>
      <c r="AHD59" s="1314"/>
      <c r="AHE59" s="1314"/>
      <c r="AHF59" s="1314"/>
      <c r="AHG59" s="1314"/>
      <c r="AHH59" s="1314"/>
      <c r="AHI59" s="1314"/>
      <c r="AHJ59" s="1314"/>
      <c r="AHK59" s="1314"/>
      <c r="AHL59" s="1314"/>
      <c r="AHM59" s="1314"/>
      <c r="AHN59" s="1314"/>
      <c r="AHO59" s="1314"/>
      <c r="AHP59" s="1314"/>
      <c r="AHQ59" s="1314"/>
      <c r="AHR59" s="1314"/>
      <c r="AHS59" s="1314"/>
      <c r="AHT59" s="1314"/>
      <c r="AHU59" s="1314"/>
      <c r="AHV59" s="1314"/>
      <c r="AHW59" s="1314"/>
      <c r="AHX59" s="1314"/>
      <c r="AHY59" s="1314"/>
      <c r="AHZ59" s="1314"/>
      <c r="AIA59" s="1314"/>
      <c r="AIB59" s="1314"/>
      <c r="AIC59" s="1314"/>
      <c r="AID59" s="1314"/>
      <c r="AIE59" s="1314"/>
      <c r="AIF59" s="1314"/>
      <c r="AIG59" s="1314"/>
      <c r="AIH59" s="1314"/>
      <c r="AII59" s="1314"/>
      <c r="AIJ59" s="1314"/>
      <c r="AIK59" s="1314"/>
      <c r="AIL59" s="1314"/>
      <c r="AIM59" s="1314"/>
      <c r="AIN59" s="1314"/>
      <c r="AIO59" s="1314"/>
      <c r="AIP59" s="1314"/>
      <c r="AIQ59" s="1314"/>
      <c r="AIR59" s="1314"/>
      <c r="AIS59" s="1314"/>
      <c r="AIT59" s="1314"/>
      <c r="AIU59" s="1314"/>
      <c r="AIV59" s="1314"/>
      <c r="AIW59" s="1314"/>
      <c r="AIX59" s="1314"/>
      <c r="AIY59" s="1314"/>
      <c r="AIZ59" s="1314"/>
      <c r="AJA59" s="1314"/>
      <c r="AJB59" s="1314"/>
      <c r="AJC59" s="1314"/>
      <c r="AJD59" s="1314"/>
      <c r="AJE59" s="1314"/>
      <c r="AJF59" s="1314"/>
      <c r="AJG59" s="1314"/>
      <c r="AJH59" s="1314"/>
      <c r="AJI59" s="1314"/>
      <c r="AJJ59" s="1314"/>
      <c r="AJK59" s="1314"/>
      <c r="AJL59" s="1314"/>
      <c r="AJM59" s="1314"/>
      <c r="AJN59" s="1314"/>
      <c r="AJO59" s="1314"/>
      <c r="AJP59" s="1314"/>
      <c r="AJQ59" s="1314"/>
      <c r="AJR59" s="1314"/>
      <c r="AJS59" s="1314"/>
      <c r="AJT59" s="1314"/>
      <c r="AJU59" s="1314"/>
      <c r="AJV59" s="1314"/>
      <c r="AJW59" s="1314"/>
      <c r="AJX59" s="1314"/>
      <c r="AJY59" s="1314"/>
      <c r="AJZ59" s="1314"/>
      <c r="AKA59" s="1314"/>
      <c r="AKB59" s="1314"/>
      <c r="AKC59" s="1314"/>
      <c r="AKD59" s="1314"/>
      <c r="AKE59" s="1314"/>
      <c r="AKF59" s="1314"/>
      <c r="AKG59" s="1314"/>
      <c r="AKH59" s="1314"/>
      <c r="AKI59" s="1314"/>
      <c r="AKJ59" s="1314"/>
      <c r="AKK59" s="1314"/>
      <c r="AKL59" s="1314"/>
      <c r="AKM59" s="1314"/>
      <c r="AKN59" s="1314"/>
      <c r="AKO59" s="1314"/>
      <c r="AKP59" s="1314"/>
      <c r="AKQ59" s="1314"/>
      <c r="AKR59" s="1314"/>
      <c r="AKS59" s="1314"/>
      <c r="AKT59" s="1314"/>
      <c r="AKU59" s="1314"/>
      <c r="AKV59" s="1314"/>
      <c r="AKW59" s="1314"/>
      <c r="AKX59" s="1314"/>
      <c r="AKY59" s="1314"/>
      <c r="AKZ59" s="1314"/>
      <c r="ALA59" s="1314"/>
      <c r="ALB59" s="1314"/>
      <c r="ALC59" s="1314"/>
      <c r="ALD59" s="1314"/>
      <c r="ALE59" s="1314"/>
      <c r="ALF59" s="1314"/>
      <c r="ALG59" s="1314"/>
      <c r="ALH59" s="1314"/>
      <c r="ALI59" s="1314"/>
      <c r="ALJ59" s="1314"/>
      <c r="ALK59" s="1314"/>
      <c r="ALL59" s="1314"/>
      <c r="ALM59" s="1314"/>
      <c r="ALN59" s="1314"/>
      <c r="ALO59" s="1314"/>
      <c r="ALP59" s="1314"/>
      <c r="ALQ59" s="1314"/>
      <c r="ALR59" s="1314"/>
      <c r="ALS59" s="1314"/>
      <c r="ALT59" s="1314"/>
      <c r="ALU59" s="1314"/>
      <c r="ALV59" s="1314"/>
      <c r="ALW59" s="1314"/>
      <c r="ALX59" s="1314"/>
      <c r="ALY59" s="1314"/>
      <c r="ALZ59" s="1314"/>
      <c r="AMA59" s="1314"/>
      <c r="AMB59" s="1314"/>
      <c r="AMC59" s="1314"/>
      <c r="AMD59" s="1314"/>
      <c r="AME59" s="1314"/>
      <c r="AMF59" s="1314"/>
      <c r="AMG59" s="1314"/>
      <c r="AMH59" s="1314"/>
      <c r="AMI59" s="1314"/>
      <c r="AMJ59" s="1314"/>
      <c r="AMK59" s="1314"/>
      <c r="AML59" s="1314"/>
      <c r="AMM59" s="1314"/>
      <c r="AMN59" s="1314"/>
      <c r="AMO59" s="1314"/>
      <c r="AMP59" s="1314"/>
      <c r="AMQ59" s="1314"/>
      <c r="AMR59" s="1314"/>
      <c r="AMS59" s="1314"/>
      <c r="AMT59" s="1314"/>
      <c r="AMU59" s="1314"/>
      <c r="AMV59" s="1314"/>
      <c r="AMW59" s="1314"/>
      <c r="AMX59" s="1314"/>
      <c r="AMY59" s="1314"/>
      <c r="AMZ59" s="1314"/>
      <c r="ANA59" s="1314"/>
      <c r="ANB59" s="1314"/>
      <c r="ANC59" s="1314"/>
      <c r="AND59" s="1314"/>
      <c r="ANE59" s="1314"/>
      <c r="ANF59" s="1314"/>
      <c r="ANG59" s="1314"/>
      <c r="ANH59" s="1314"/>
      <c r="ANI59" s="1314"/>
      <c r="ANJ59" s="1314"/>
      <c r="ANK59" s="1314"/>
      <c r="ANL59" s="1314"/>
      <c r="ANM59" s="1314"/>
      <c r="ANN59" s="1314"/>
      <c r="ANO59" s="1314"/>
      <c r="ANP59" s="1314"/>
      <c r="ANQ59" s="1314"/>
      <c r="ANR59" s="1314"/>
      <c r="ANS59" s="1314"/>
      <c r="ANT59" s="1314"/>
      <c r="ANU59" s="1314"/>
      <c r="ANV59" s="1314"/>
      <c r="ANW59" s="1314"/>
      <c r="ANX59" s="1314"/>
      <c r="ANY59" s="1314"/>
      <c r="ANZ59" s="1314"/>
      <c r="AOA59" s="1314"/>
      <c r="AOB59" s="1314"/>
      <c r="AOC59" s="1314"/>
      <c r="AOD59" s="1314"/>
      <c r="AOE59" s="1314"/>
      <c r="AOF59" s="1314"/>
      <c r="AOG59" s="1314"/>
      <c r="AOH59" s="1314"/>
      <c r="AOI59" s="1314"/>
      <c r="AOJ59" s="1314"/>
      <c r="AOK59" s="1314"/>
      <c r="AOL59" s="1314"/>
      <c r="AOM59" s="1314"/>
      <c r="AON59" s="1314"/>
      <c r="AOO59" s="1314"/>
      <c r="AOP59" s="1314"/>
      <c r="AOQ59" s="1314"/>
      <c r="AOR59" s="1314"/>
      <c r="AOS59" s="1314"/>
      <c r="AOT59" s="1314"/>
      <c r="AOU59" s="1314"/>
      <c r="AOV59" s="1314"/>
      <c r="AOW59" s="1314"/>
      <c r="AOX59" s="1314"/>
      <c r="AOY59" s="1314"/>
      <c r="AOZ59" s="1314"/>
      <c r="APA59" s="1314"/>
      <c r="APB59" s="1314"/>
      <c r="APC59" s="1314"/>
      <c r="APD59" s="1314"/>
      <c r="APE59" s="1314"/>
      <c r="APF59" s="1314"/>
      <c r="APG59" s="1314"/>
      <c r="APH59" s="1314"/>
      <c r="API59" s="1314"/>
      <c r="APJ59" s="1314"/>
      <c r="APK59" s="1314"/>
      <c r="APL59" s="1314"/>
      <c r="APM59" s="1314"/>
      <c r="APN59" s="1314"/>
      <c r="APO59" s="1314"/>
      <c r="APP59" s="1314"/>
      <c r="APQ59" s="1314"/>
      <c r="APR59" s="1314"/>
      <c r="APS59" s="1314"/>
      <c r="APT59" s="1314"/>
      <c r="APU59" s="1314"/>
      <c r="APV59" s="1314"/>
      <c r="APW59" s="1314"/>
      <c r="APX59" s="1314"/>
      <c r="APY59" s="1314"/>
      <c r="APZ59" s="1314"/>
      <c r="AQA59" s="1314"/>
      <c r="AQB59" s="1314"/>
      <c r="AQC59" s="1314"/>
      <c r="AQD59" s="1314"/>
      <c r="AQE59" s="1314"/>
      <c r="AQF59" s="1314"/>
      <c r="AQG59" s="1314"/>
      <c r="AQH59" s="1314"/>
      <c r="AQI59" s="1314"/>
      <c r="AQJ59" s="1314"/>
      <c r="AQK59" s="1314"/>
      <c r="AQL59" s="1314"/>
      <c r="AQM59" s="1314"/>
      <c r="AQN59" s="1314"/>
      <c r="AQO59" s="1314"/>
      <c r="AQP59" s="1314"/>
      <c r="AQQ59" s="1314"/>
      <c r="AQR59" s="1314"/>
      <c r="AQS59" s="1314"/>
      <c r="AQT59" s="1314"/>
      <c r="AQU59" s="1314"/>
      <c r="AQV59" s="1314"/>
      <c r="AQW59" s="1314"/>
      <c r="AQX59" s="1314"/>
      <c r="AQY59" s="1314"/>
      <c r="AQZ59" s="1314"/>
      <c r="ARA59" s="1314"/>
      <c r="ARB59" s="1314"/>
      <c r="ARC59" s="1314"/>
      <c r="ARD59" s="1314"/>
      <c r="ARE59" s="1314"/>
      <c r="ARF59" s="1314"/>
      <c r="ARG59" s="1314"/>
      <c r="ARH59" s="1314"/>
      <c r="ARI59" s="1314"/>
      <c r="ARJ59" s="1314"/>
      <c r="ARK59" s="1314"/>
      <c r="ARL59" s="1314"/>
      <c r="ARM59" s="1314"/>
      <c r="ARN59" s="1314"/>
      <c r="ARO59" s="1314"/>
      <c r="ARP59" s="1314"/>
      <c r="ARQ59" s="1314"/>
      <c r="ARR59" s="1314"/>
      <c r="ARS59" s="1314"/>
      <c r="ART59" s="1314"/>
      <c r="ARU59" s="1314"/>
      <c r="ARV59" s="1314"/>
      <c r="ARW59" s="1314"/>
      <c r="ARX59" s="1314"/>
      <c r="ARY59" s="1314"/>
      <c r="ARZ59" s="1314"/>
      <c r="ASA59" s="1314"/>
      <c r="ASB59" s="1314"/>
      <c r="ASC59" s="1314"/>
      <c r="ASD59" s="1314"/>
      <c r="ASE59" s="1314"/>
      <c r="ASF59" s="1314"/>
      <c r="ASG59" s="1314"/>
      <c r="ASH59" s="1314"/>
      <c r="ASI59" s="1314"/>
      <c r="ASJ59" s="1314"/>
      <c r="ASK59" s="1314"/>
      <c r="ASL59" s="1314"/>
      <c r="ASM59" s="1314"/>
      <c r="ASN59" s="1314"/>
      <c r="ASO59" s="1314"/>
      <c r="ASP59" s="1314"/>
      <c r="ASQ59" s="1314"/>
      <c r="ASR59" s="1314"/>
      <c r="ASS59" s="1314"/>
      <c r="AST59" s="1314"/>
      <c r="ASU59" s="1314"/>
      <c r="ASV59" s="1314"/>
      <c r="ASW59" s="1314"/>
      <c r="ASX59" s="1314"/>
      <c r="ASY59" s="1314"/>
      <c r="ASZ59" s="1314"/>
      <c r="ATA59" s="1314"/>
      <c r="ATB59" s="1314"/>
      <c r="ATC59" s="1314"/>
      <c r="ATD59" s="1314"/>
      <c r="ATE59" s="1314"/>
      <c r="ATF59" s="1314"/>
      <c r="ATG59" s="1314"/>
      <c r="ATH59" s="1314"/>
      <c r="ATI59" s="1314"/>
      <c r="ATJ59" s="1314"/>
      <c r="ATK59" s="1314"/>
      <c r="ATL59" s="1314"/>
      <c r="ATM59" s="1314"/>
      <c r="ATN59" s="1314"/>
      <c r="ATO59" s="1314"/>
      <c r="ATP59" s="1314"/>
      <c r="ATQ59" s="1314"/>
      <c r="ATR59" s="1314"/>
      <c r="ATS59" s="1314"/>
      <c r="ATT59" s="1314"/>
      <c r="ATU59" s="1314"/>
      <c r="ATV59" s="1314"/>
      <c r="ATW59" s="1314"/>
      <c r="ATX59" s="1314"/>
      <c r="ATY59" s="1314"/>
      <c r="ATZ59" s="1314"/>
      <c r="AUA59" s="1314"/>
      <c r="AUB59" s="1314"/>
      <c r="AUC59" s="1314"/>
      <c r="AUD59" s="1314"/>
      <c r="AUE59" s="1314"/>
      <c r="AUF59" s="1314"/>
      <c r="AUG59" s="1314"/>
      <c r="AUH59" s="1314"/>
      <c r="AUI59" s="1314"/>
      <c r="AUJ59" s="1314"/>
      <c r="AUK59" s="1314"/>
      <c r="AUL59" s="1314"/>
      <c r="AUM59" s="1314"/>
      <c r="AUN59" s="1314"/>
      <c r="AUO59" s="1314"/>
      <c r="AUP59" s="1314"/>
      <c r="AUQ59" s="1314"/>
      <c r="AUR59" s="1314"/>
      <c r="AUS59" s="1314"/>
      <c r="AUT59" s="1314"/>
      <c r="AUU59" s="1314"/>
      <c r="AUV59" s="1314"/>
      <c r="AUW59" s="1314"/>
      <c r="AUX59" s="1314"/>
      <c r="AUY59" s="1314"/>
      <c r="AUZ59" s="1314"/>
      <c r="AVA59" s="1314"/>
      <c r="AVB59" s="1314"/>
      <c r="AVC59" s="1314"/>
      <c r="AVD59" s="1314"/>
      <c r="AVE59" s="1314"/>
      <c r="AVF59" s="1314"/>
      <c r="AVG59" s="1314"/>
      <c r="AVH59" s="1314"/>
      <c r="AVI59" s="1314"/>
      <c r="AVJ59" s="1314"/>
      <c r="AVK59" s="1314"/>
      <c r="AVL59" s="1314"/>
      <c r="AVM59" s="1314"/>
      <c r="AVN59" s="1314"/>
      <c r="AVO59" s="1314"/>
      <c r="AVP59" s="1314"/>
      <c r="AVQ59" s="1314"/>
      <c r="AVR59" s="1314"/>
      <c r="AVS59" s="1314"/>
      <c r="AVT59" s="1314"/>
      <c r="AVU59" s="1314"/>
      <c r="AVV59" s="1314"/>
      <c r="AVW59" s="1314"/>
      <c r="AVX59" s="1314"/>
      <c r="AVY59" s="1314"/>
      <c r="AVZ59" s="1314"/>
      <c r="AWA59" s="1314"/>
      <c r="AWB59" s="1314"/>
      <c r="AWC59" s="1314"/>
      <c r="AWD59" s="1314"/>
      <c r="AWE59" s="1314"/>
      <c r="AWF59" s="1314"/>
      <c r="AWG59" s="1314"/>
      <c r="AWH59" s="1314"/>
      <c r="AWI59" s="1314"/>
      <c r="AWJ59" s="1314"/>
      <c r="AWK59" s="1314"/>
      <c r="AWL59" s="1314"/>
      <c r="AWM59" s="1314"/>
      <c r="AWN59" s="1314"/>
      <c r="AWO59" s="1314"/>
      <c r="AWP59" s="1314"/>
      <c r="AWQ59" s="1314"/>
      <c r="AWR59" s="1314"/>
      <c r="AWS59" s="1314"/>
      <c r="AWT59" s="1314"/>
      <c r="AWU59" s="1314"/>
      <c r="AWV59" s="1314"/>
      <c r="AWW59" s="1314"/>
      <c r="AWX59" s="1314"/>
      <c r="AWY59" s="1314"/>
      <c r="AWZ59" s="1314"/>
      <c r="AXA59" s="1314"/>
      <c r="AXB59" s="1314"/>
      <c r="AXC59" s="1314"/>
      <c r="AXD59" s="1314"/>
      <c r="AXE59" s="1314"/>
      <c r="AXF59" s="1314"/>
      <c r="AXG59" s="1314"/>
      <c r="AXH59" s="1314"/>
      <c r="AXI59" s="1314"/>
      <c r="AXJ59" s="1314"/>
      <c r="AXK59" s="1314"/>
      <c r="AXL59" s="1314"/>
      <c r="AXM59" s="1314"/>
      <c r="AXN59" s="1314"/>
      <c r="AXO59" s="1314"/>
      <c r="AXP59" s="1314"/>
      <c r="AXQ59" s="1314"/>
      <c r="AXR59" s="1314"/>
      <c r="AXS59" s="1314"/>
      <c r="AXT59" s="1314"/>
      <c r="AXU59" s="1314"/>
      <c r="AXV59" s="1314"/>
      <c r="AXW59" s="1314"/>
      <c r="AXX59" s="1314"/>
      <c r="AXY59" s="1314"/>
      <c r="AXZ59" s="1314"/>
      <c r="AYA59" s="1314"/>
      <c r="AYB59" s="1314"/>
      <c r="AYC59" s="1314"/>
      <c r="AYD59" s="1314"/>
      <c r="AYE59" s="1314"/>
      <c r="AYF59" s="1314"/>
      <c r="AYG59" s="1314"/>
      <c r="AYH59" s="1314"/>
      <c r="AYI59" s="1314"/>
      <c r="AYJ59" s="1314"/>
      <c r="AYK59" s="1314"/>
      <c r="AYL59" s="1314"/>
      <c r="AYM59" s="1314"/>
      <c r="AYN59" s="1314"/>
      <c r="AYO59" s="1314"/>
      <c r="AYP59" s="1314"/>
      <c r="AYQ59" s="1314"/>
      <c r="AYR59" s="1314"/>
      <c r="AYS59" s="1314"/>
      <c r="AYT59" s="1314"/>
      <c r="AYU59" s="1314"/>
      <c r="AYV59" s="1314"/>
      <c r="AYW59" s="1314"/>
      <c r="AYX59" s="1314"/>
      <c r="AYY59" s="1314"/>
      <c r="AYZ59" s="1314"/>
      <c r="AZA59" s="1314"/>
      <c r="AZB59" s="1314"/>
      <c r="AZC59" s="1314"/>
      <c r="AZD59" s="1314"/>
      <c r="AZE59" s="1314"/>
      <c r="AZF59" s="1314"/>
      <c r="AZG59" s="1314"/>
      <c r="AZH59" s="1314"/>
      <c r="AZI59" s="1314"/>
      <c r="AZJ59" s="1314"/>
      <c r="AZK59" s="1314"/>
      <c r="AZL59" s="1314"/>
      <c r="AZM59" s="1314"/>
      <c r="AZN59" s="1314"/>
      <c r="AZO59" s="1314"/>
      <c r="AZP59" s="1314"/>
      <c r="AZQ59" s="1314"/>
      <c r="AZR59" s="1314"/>
      <c r="AZS59" s="1314"/>
      <c r="AZT59" s="1314"/>
      <c r="AZU59" s="1314"/>
      <c r="AZV59" s="1314"/>
      <c r="AZW59" s="1314"/>
      <c r="AZX59" s="1314"/>
      <c r="AZY59" s="1314"/>
      <c r="AZZ59" s="1314"/>
      <c r="BAA59" s="1314"/>
      <c r="BAB59" s="1314"/>
      <c r="BAC59" s="1314"/>
      <c r="BAD59" s="1314"/>
      <c r="BAE59" s="1314"/>
      <c r="BAF59" s="1314"/>
      <c r="BAG59" s="1314"/>
      <c r="BAH59" s="1314"/>
      <c r="BAI59" s="1314"/>
      <c r="BAJ59" s="1314"/>
      <c r="BAK59" s="1314"/>
      <c r="BAL59" s="1314"/>
      <c r="BAM59" s="1314"/>
      <c r="BAN59" s="1314"/>
      <c r="BAO59" s="1314"/>
      <c r="BAP59" s="1314"/>
      <c r="BAQ59" s="1314"/>
      <c r="BAR59" s="1314"/>
      <c r="BAS59" s="1314"/>
      <c r="BAT59" s="1314"/>
      <c r="BAU59" s="1314"/>
      <c r="BAV59" s="1314"/>
      <c r="BAW59" s="1314"/>
      <c r="BAX59" s="1314"/>
      <c r="BAY59" s="1314"/>
      <c r="BAZ59" s="1314"/>
      <c r="BBA59" s="1314"/>
      <c r="BBB59" s="1314"/>
      <c r="BBC59" s="1314"/>
      <c r="BBD59" s="1314"/>
      <c r="BBE59" s="1314"/>
      <c r="BBF59" s="1314"/>
      <c r="BBG59" s="1314"/>
      <c r="BBH59" s="1314"/>
      <c r="BBI59" s="1314"/>
      <c r="BBJ59" s="1314"/>
      <c r="BBK59" s="1314"/>
      <c r="BBL59" s="1314"/>
      <c r="BBM59" s="1314"/>
      <c r="BBN59" s="1314"/>
      <c r="BBO59" s="1314"/>
      <c r="BBP59" s="1314"/>
      <c r="BBQ59" s="1314"/>
      <c r="BBR59" s="1314"/>
      <c r="BBS59" s="1314"/>
      <c r="BBT59" s="1314"/>
      <c r="BBU59" s="1314"/>
      <c r="BBV59" s="1314"/>
      <c r="BBW59" s="1314"/>
      <c r="BBX59" s="1314"/>
      <c r="BBY59" s="1314"/>
      <c r="BBZ59" s="1314"/>
      <c r="BCA59" s="1314"/>
      <c r="BCB59" s="1314"/>
      <c r="BCC59" s="1314"/>
      <c r="BCD59" s="1314"/>
      <c r="BCE59" s="1314"/>
      <c r="BCF59" s="1314"/>
      <c r="BCG59" s="1314"/>
      <c r="BCH59" s="1314"/>
      <c r="BCI59" s="1314"/>
      <c r="BCJ59" s="1314"/>
      <c r="BCK59" s="1314"/>
      <c r="BCL59" s="1314"/>
      <c r="BCM59" s="1314"/>
      <c r="BCN59" s="1314"/>
      <c r="BCO59" s="1314"/>
      <c r="BCP59" s="1314"/>
      <c r="BCQ59" s="1314"/>
      <c r="BCR59" s="1314"/>
      <c r="BCS59" s="1314"/>
      <c r="BCT59" s="1314"/>
      <c r="BCU59" s="1314"/>
      <c r="BCV59" s="1314"/>
      <c r="BCW59" s="1314"/>
      <c r="BCX59" s="1314"/>
      <c r="BCY59" s="1314"/>
      <c r="BCZ59" s="1314"/>
      <c r="BDA59" s="1314"/>
      <c r="BDB59" s="1314"/>
      <c r="BDC59" s="1314"/>
      <c r="BDD59" s="1314"/>
      <c r="BDE59" s="1314"/>
      <c r="BDF59" s="1314"/>
      <c r="BDG59" s="1314"/>
      <c r="BDH59" s="1314"/>
      <c r="BDI59" s="1314"/>
      <c r="BDJ59" s="1314"/>
      <c r="BDK59" s="1314"/>
      <c r="BDL59" s="1314"/>
      <c r="BDM59" s="1314"/>
      <c r="BDN59" s="1314"/>
      <c r="BDO59" s="1314"/>
      <c r="BDP59" s="1314"/>
      <c r="BDQ59" s="1314"/>
      <c r="BDR59" s="1314"/>
      <c r="BDS59" s="1314"/>
      <c r="BDT59" s="1314"/>
      <c r="BDU59" s="1314"/>
      <c r="BDV59" s="1314"/>
      <c r="BDW59" s="1314"/>
      <c r="BDX59" s="1314"/>
      <c r="BDY59" s="1314"/>
      <c r="BDZ59" s="1314"/>
      <c r="BEA59" s="1314"/>
      <c r="BEB59" s="1314"/>
      <c r="BEC59" s="1314"/>
      <c r="BED59" s="1314"/>
      <c r="BEE59" s="1314"/>
      <c r="BEF59" s="1314"/>
      <c r="BEG59" s="1314"/>
      <c r="BEH59" s="1314"/>
      <c r="BEI59" s="1314"/>
      <c r="BEJ59" s="1314"/>
      <c r="BEK59" s="1314"/>
      <c r="BEL59" s="1314"/>
      <c r="BEM59" s="1314"/>
      <c r="BEN59" s="1314"/>
      <c r="BEO59" s="1314"/>
      <c r="BEP59" s="1314"/>
      <c r="BEQ59" s="1314"/>
      <c r="BER59" s="1314"/>
      <c r="BES59" s="1314"/>
      <c r="BET59" s="1314"/>
      <c r="BEU59" s="1314"/>
      <c r="BEV59" s="1314"/>
      <c r="BEW59" s="1314"/>
      <c r="BEX59" s="1314"/>
      <c r="BEY59" s="1314"/>
      <c r="BEZ59" s="1314"/>
      <c r="BFA59" s="1314"/>
      <c r="BFB59" s="1314"/>
      <c r="BFC59" s="1314"/>
      <c r="BFD59" s="1314"/>
      <c r="BFE59" s="1314"/>
      <c r="BFF59" s="1314"/>
      <c r="BFG59" s="1314"/>
      <c r="BFH59" s="1314"/>
      <c r="BFI59" s="1314"/>
      <c r="BFJ59" s="1314"/>
      <c r="BFK59" s="1314"/>
      <c r="BFL59" s="1314"/>
      <c r="BFM59" s="1314"/>
      <c r="BFN59" s="1314"/>
      <c r="BFO59" s="1314"/>
      <c r="BFP59" s="1314"/>
      <c r="BFQ59" s="1314"/>
      <c r="BFR59" s="1314"/>
      <c r="BFS59" s="1314"/>
      <c r="BFT59" s="1314"/>
      <c r="BFU59" s="1314"/>
      <c r="BFV59" s="1314"/>
      <c r="BFW59" s="1314"/>
      <c r="BFX59" s="1314"/>
      <c r="BFY59" s="1314"/>
      <c r="BFZ59" s="1314"/>
      <c r="BGA59" s="1314"/>
      <c r="BGB59" s="1314"/>
      <c r="BGC59" s="1314"/>
      <c r="BGD59" s="1314"/>
      <c r="BGE59" s="1314"/>
      <c r="BGF59" s="1314"/>
      <c r="BGG59" s="1314"/>
      <c r="BGH59" s="1314"/>
      <c r="BGI59" s="1314"/>
      <c r="BGJ59" s="1314"/>
      <c r="BGK59" s="1314"/>
      <c r="BGL59" s="1314"/>
      <c r="BGM59" s="1314"/>
      <c r="BGN59" s="1314"/>
      <c r="BGO59" s="1314"/>
      <c r="BGP59" s="1314"/>
      <c r="BGQ59" s="1314"/>
      <c r="BGR59" s="1314"/>
      <c r="BGS59" s="1314"/>
      <c r="BGT59" s="1314"/>
      <c r="BGU59" s="1314"/>
      <c r="BGV59" s="1314"/>
      <c r="BGW59" s="1314"/>
      <c r="BGX59" s="1314"/>
      <c r="BGY59" s="1314"/>
      <c r="BGZ59" s="1314"/>
      <c r="BHA59" s="1314"/>
      <c r="BHB59" s="1314"/>
      <c r="BHC59" s="1314"/>
      <c r="BHD59" s="1314"/>
      <c r="BHE59" s="1314"/>
      <c r="BHF59" s="1314"/>
      <c r="BHG59" s="1314"/>
      <c r="BHH59" s="1314"/>
      <c r="BHI59" s="1314"/>
      <c r="BHJ59" s="1314"/>
      <c r="BHK59" s="1314"/>
      <c r="BHL59" s="1314"/>
      <c r="BHM59" s="1314"/>
      <c r="BHN59" s="1314"/>
      <c r="BHO59" s="1314"/>
      <c r="BHP59" s="1314"/>
      <c r="BHQ59" s="1314"/>
      <c r="BHR59" s="1314"/>
      <c r="BHS59" s="1314"/>
      <c r="BHT59" s="1314"/>
      <c r="BHU59" s="1314"/>
      <c r="BHV59" s="1314"/>
      <c r="BHW59" s="1314"/>
      <c r="BHX59" s="1314"/>
      <c r="BHY59" s="1314"/>
      <c r="BHZ59" s="1314"/>
      <c r="BIA59" s="1314"/>
      <c r="BIB59" s="1314"/>
      <c r="BIC59" s="1314"/>
      <c r="BID59" s="1314"/>
      <c r="BIE59" s="1314"/>
      <c r="BIF59" s="1314"/>
      <c r="BIG59" s="1314"/>
      <c r="BIH59" s="1314"/>
      <c r="BII59" s="1314"/>
      <c r="BIJ59" s="1314"/>
      <c r="BIK59" s="1314"/>
      <c r="BIL59" s="1314"/>
      <c r="BIM59" s="1314"/>
      <c r="BIN59" s="1314"/>
      <c r="BIO59" s="1314"/>
      <c r="BIP59" s="1314"/>
      <c r="BIQ59" s="1314"/>
      <c r="BIR59" s="1314"/>
      <c r="BIS59" s="1314"/>
      <c r="BIT59" s="1314"/>
      <c r="BIU59" s="1314"/>
      <c r="BIV59" s="1314"/>
      <c r="BIW59" s="1314"/>
      <c r="BIX59" s="1314"/>
      <c r="BIY59" s="1314"/>
      <c r="BIZ59" s="1314"/>
      <c r="BJA59" s="1314"/>
      <c r="BJB59" s="1314"/>
      <c r="BJC59" s="1314"/>
      <c r="BJD59" s="1314"/>
      <c r="BJE59" s="1314"/>
      <c r="BJF59" s="1314"/>
      <c r="BJG59" s="1314"/>
      <c r="BJH59" s="1314"/>
      <c r="BJI59" s="1314"/>
      <c r="BJJ59" s="1314"/>
      <c r="BJK59" s="1314"/>
      <c r="BJL59" s="1314"/>
      <c r="BJM59" s="1314"/>
      <c r="BJN59" s="1314"/>
      <c r="BJO59" s="1314"/>
      <c r="BJP59" s="1314"/>
      <c r="BJQ59" s="1314"/>
      <c r="BJR59" s="1314"/>
      <c r="BJS59" s="1314"/>
      <c r="BJT59" s="1314"/>
      <c r="BJU59" s="1314"/>
      <c r="BJV59" s="1314"/>
      <c r="BJW59" s="1314"/>
      <c r="BJX59" s="1314"/>
      <c r="BJY59" s="1314"/>
      <c r="BJZ59" s="1314"/>
      <c r="BKA59" s="1314"/>
      <c r="BKB59" s="1314"/>
      <c r="BKC59" s="1314"/>
      <c r="BKD59" s="1314"/>
      <c r="BKE59" s="1314"/>
      <c r="BKF59" s="1314"/>
      <c r="BKG59" s="1314"/>
      <c r="BKH59" s="1314"/>
      <c r="BKI59" s="1314"/>
      <c r="BKJ59" s="1314"/>
      <c r="BKK59" s="1314"/>
      <c r="BKL59" s="1314"/>
      <c r="BKM59" s="1314"/>
      <c r="BKN59" s="1314"/>
      <c r="BKO59" s="1314"/>
      <c r="BKP59" s="1314"/>
      <c r="BKQ59" s="1314"/>
      <c r="BKR59" s="1314"/>
      <c r="BKS59" s="1314"/>
      <c r="BKT59" s="1314"/>
      <c r="BKU59" s="1314"/>
      <c r="BKV59" s="1314"/>
      <c r="BKW59" s="1314"/>
      <c r="BKX59" s="1314"/>
      <c r="BKY59" s="1314"/>
      <c r="BKZ59" s="1314"/>
      <c r="BLA59" s="1314"/>
      <c r="BLB59" s="1314"/>
      <c r="BLC59" s="1314"/>
      <c r="BLD59" s="1314"/>
      <c r="BLE59" s="1314"/>
      <c r="BLF59" s="1314"/>
      <c r="BLG59" s="1314"/>
      <c r="BLH59" s="1314"/>
      <c r="BLI59" s="1314"/>
      <c r="BLJ59" s="1314"/>
      <c r="BLK59" s="1314"/>
      <c r="BLL59" s="1314"/>
      <c r="BLM59" s="1314"/>
      <c r="BLN59" s="1314"/>
      <c r="BLO59" s="1314"/>
      <c r="BLP59" s="1314"/>
      <c r="BLQ59" s="1314"/>
      <c r="BLR59" s="1314"/>
      <c r="BLS59" s="1314"/>
      <c r="BLT59" s="1314"/>
      <c r="BLU59" s="1314"/>
      <c r="BLV59" s="1314"/>
      <c r="BLW59" s="1314"/>
      <c r="BLX59" s="1314"/>
      <c r="BLY59" s="1314"/>
      <c r="BLZ59" s="1314"/>
      <c r="BMA59" s="1314"/>
      <c r="BMB59" s="1314"/>
      <c r="BMC59" s="1314"/>
      <c r="BMD59" s="1314"/>
      <c r="BME59" s="1314"/>
      <c r="BMF59" s="1314"/>
      <c r="BMG59" s="1314"/>
      <c r="BMH59" s="1314"/>
      <c r="BMI59" s="1314"/>
      <c r="BMJ59" s="1314"/>
      <c r="BMK59" s="1314"/>
      <c r="BML59" s="1314"/>
      <c r="BMM59" s="1314"/>
      <c r="BMN59" s="1314"/>
      <c r="BMO59" s="1314"/>
      <c r="BMP59" s="1314"/>
      <c r="BMQ59" s="1314"/>
      <c r="BMR59" s="1314"/>
      <c r="BMS59" s="1314"/>
      <c r="BMT59" s="1314"/>
      <c r="BMU59" s="1314"/>
      <c r="BMV59" s="1314"/>
      <c r="BMW59" s="1314"/>
      <c r="BMX59" s="1314"/>
      <c r="BMY59" s="1314"/>
      <c r="BMZ59" s="1314"/>
      <c r="BNA59" s="1314"/>
      <c r="BNB59" s="1314"/>
      <c r="BNC59" s="1314"/>
      <c r="BND59" s="1314"/>
      <c r="BNE59" s="1314"/>
      <c r="BNF59" s="1314"/>
      <c r="BNG59" s="1314"/>
      <c r="BNH59" s="1314"/>
      <c r="BNI59" s="1314"/>
      <c r="BNJ59" s="1314"/>
      <c r="BNK59" s="1314"/>
      <c r="BNL59" s="1314"/>
      <c r="BNM59" s="1314"/>
      <c r="BNN59" s="1314"/>
      <c r="BNO59" s="1314"/>
      <c r="BNP59" s="1314"/>
      <c r="BNQ59" s="1314"/>
      <c r="BNR59" s="1314"/>
      <c r="BNS59" s="1314"/>
      <c r="BNT59" s="1314"/>
      <c r="BNU59" s="1314"/>
      <c r="BNV59" s="1314"/>
      <c r="BNW59" s="1314"/>
      <c r="BNX59" s="1314"/>
      <c r="BNY59" s="1314"/>
      <c r="BNZ59" s="1314"/>
      <c r="BOA59" s="1314"/>
      <c r="BOB59" s="1314"/>
      <c r="BOC59" s="1314"/>
      <c r="BOD59" s="1314"/>
      <c r="BOE59" s="1314"/>
      <c r="BOF59" s="1314"/>
      <c r="BOG59" s="1314"/>
      <c r="BOH59" s="1314"/>
      <c r="BOI59" s="1314"/>
      <c r="BOJ59" s="1314"/>
      <c r="BOK59" s="1314"/>
      <c r="BOL59" s="1314"/>
      <c r="BOM59" s="1314"/>
      <c r="BON59" s="1314"/>
      <c r="BOO59" s="1314"/>
      <c r="BOP59" s="1314"/>
      <c r="BOQ59" s="1314"/>
      <c r="BOR59" s="1314"/>
      <c r="BOS59" s="1314"/>
      <c r="BOT59" s="1314"/>
      <c r="BOU59" s="1314"/>
      <c r="BOV59" s="1314"/>
      <c r="BOW59" s="1314"/>
      <c r="BOX59" s="1314"/>
      <c r="BOY59" s="1314"/>
      <c r="BOZ59" s="1314"/>
      <c r="BPA59" s="1314"/>
      <c r="BPB59" s="1314"/>
      <c r="BPC59" s="1314"/>
      <c r="BPD59" s="1314"/>
      <c r="BPE59" s="1314"/>
      <c r="BPF59" s="1314"/>
      <c r="BPG59" s="1314"/>
      <c r="BPH59" s="1314"/>
      <c r="BPI59" s="1314"/>
      <c r="BPJ59" s="1314"/>
      <c r="BPK59" s="1314"/>
      <c r="BPL59" s="1314"/>
      <c r="BPM59" s="1314"/>
      <c r="BPN59" s="1314"/>
      <c r="BPO59" s="1314"/>
      <c r="BPP59" s="1314"/>
      <c r="BPQ59" s="1314"/>
      <c r="BPR59" s="1314"/>
      <c r="BPS59" s="1314"/>
      <c r="BPT59" s="1314"/>
      <c r="BPU59" s="1314"/>
      <c r="BPV59" s="1314"/>
      <c r="BPW59" s="1314"/>
      <c r="BPX59" s="1314"/>
      <c r="BPY59" s="1314"/>
      <c r="BPZ59" s="1314"/>
      <c r="BQA59" s="1314"/>
      <c r="BQB59" s="1314"/>
      <c r="BQC59" s="1314"/>
      <c r="BQD59" s="1314"/>
      <c r="BQE59" s="1314"/>
      <c r="BQF59" s="1314"/>
      <c r="BQG59" s="1314"/>
      <c r="BQH59" s="1314"/>
      <c r="BQI59" s="1314"/>
      <c r="BQJ59" s="1314"/>
      <c r="BQK59" s="1314"/>
      <c r="BQL59" s="1314"/>
      <c r="BQM59" s="1314"/>
      <c r="BQN59" s="1314"/>
      <c r="BQO59" s="1314"/>
      <c r="BQP59" s="1314"/>
      <c r="BQQ59" s="1314"/>
      <c r="BQR59" s="1314"/>
      <c r="BQS59" s="1314"/>
      <c r="BQT59" s="1314"/>
      <c r="BQU59" s="1314"/>
      <c r="BQV59" s="1314"/>
      <c r="BQW59" s="1314"/>
      <c r="BQX59" s="1314"/>
      <c r="BQY59" s="1314"/>
      <c r="BQZ59" s="1314"/>
      <c r="BRA59" s="1314"/>
      <c r="BRB59" s="1314"/>
      <c r="BRC59" s="1314"/>
      <c r="BRD59" s="1314"/>
      <c r="BRE59" s="1314"/>
      <c r="BRF59" s="1314"/>
      <c r="BRG59" s="1314"/>
      <c r="BRH59" s="1314"/>
      <c r="BRI59" s="1314"/>
      <c r="BRJ59" s="1314"/>
      <c r="BRK59" s="1314"/>
      <c r="BRL59" s="1314"/>
      <c r="BRM59" s="1314"/>
      <c r="BRN59" s="1314"/>
      <c r="BRO59" s="1314"/>
      <c r="BRP59" s="1314"/>
      <c r="BRQ59" s="1314"/>
      <c r="BRR59" s="1314"/>
      <c r="BRS59" s="1314"/>
      <c r="BRT59" s="1314"/>
      <c r="BRU59" s="1314"/>
      <c r="BRV59" s="1314"/>
      <c r="BRW59" s="1314"/>
      <c r="BRX59" s="1314"/>
      <c r="BRY59" s="1314"/>
      <c r="BRZ59" s="1314"/>
      <c r="BSA59" s="1314"/>
      <c r="BSB59" s="1314"/>
      <c r="BSC59" s="1314"/>
      <c r="BSD59" s="1314"/>
      <c r="BSE59" s="1314"/>
      <c r="BSF59" s="1314"/>
      <c r="BSG59" s="1314"/>
      <c r="BSH59" s="1314"/>
      <c r="BSI59" s="1314"/>
      <c r="BSJ59" s="1314"/>
      <c r="BSK59" s="1314"/>
      <c r="BSL59" s="1314"/>
      <c r="BSM59" s="1314"/>
      <c r="BSN59" s="1314"/>
      <c r="BSO59" s="1314"/>
      <c r="BSP59" s="1314"/>
      <c r="BSQ59" s="1314"/>
      <c r="BSR59" s="1314"/>
      <c r="BSS59" s="1314"/>
      <c r="BST59" s="1314"/>
      <c r="BSU59" s="1314"/>
      <c r="BSV59" s="1314"/>
      <c r="BSW59" s="1314"/>
      <c r="BSX59" s="1314"/>
      <c r="BSY59" s="1314"/>
      <c r="BSZ59" s="1314"/>
      <c r="BTA59" s="1314"/>
      <c r="BTB59" s="1314"/>
      <c r="BTC59" s="1314"/>
      <c r="BTD59" s="1314"/>
      <c r="BTE59" s="1314"/>
      <c r="BTF59" s="1314"/>
      <c r="BTG59" s="1314"/>
      <c r="BTH59" s="1314"/>
      <c r="BTI59" s="1314"/>
      <c r="BTJ59" s="1314"/>
      <c r="BTK59" s="1314"/>
      <c r="BTL59" s="1314"/>
      <c r="BTM59" s="1314"/>
      <c r="BTN59" s="1314"/>
      <c r="BTO59" s="1314"/>
      <c r="BTP59" s="1314"/>
      <c r="BTQ59" s="1314"/>
      <c r="BTR59" s="1314"/>
      <c r="BTS59" s="1314"/>
      <c r="BTT59" s="1314"/>
      <c r="BTU59" s="1314"/>
      <c r="BTV59" s="1314"/>
      <c r="BTW59" s="1314"/>
      <c r="BTX59" s="1314"/>
      <c r="BTY59" s="1314"/>
      <c r="BTZ59" s="1314"/>
      <c r="BUA59" s="1314"/>
      <c r="BUB59" s="1314"/>
      <c r="BUC59" s="1314"/>
      <c r="BUD59" s="1314"/>
      <c r="BUE59" s="1314"/>
      <c r="BUF59" s="1314"/>
      <c r="BUG59" s="1314"/>
      <c r="BUH59" s="1314"/>
      <c r="BUI59" s="1314"/>
      <c r="BUJ59" s="1314"/>
      <c r="BUK59" s="1314"/>
      <c r="BUL59" s="1314"/>
      <c r="BUM59" s="1314"/>
      <c r="BUN59" s="1314"/>
      <c r="BUO59" s="1314"/>
      <c r="BUP59" s="1314"/>
      <c r="BUQ59" s="1314"/>
      <c r="BUR59" s="1314"/>
      <c r="BUS59" s="1314"/>
      <c r="BUT59" s="1314"/>
      <c r="BUU59" s="1314"/>
      <c r="BUV59" s="1314"/>
      <c r="BUW59" s="1314"/>
      <c r="BUX59" s="1314"/>
      <c r="BUY59" s="1314"/>
      <c r="BUZ59" s="1314"/>
      <c r="BVA59" s="1314"/>
      <c r="BVB59" s="1314"/>
      <c r="BVC59" s="1314"/>
      <c r="BVD59" s="1314"/>
      <c r="BVE59" s="1314"/>
      <c r="BVF59" s="1314"/>
      <c r="BVG59" s="1314"/>
      <c r="BVH59" s="1314"/>
      <c r="BVI59" s="1314"/>
      <c r="BVJ59" s="1314"/>
      <c r="BVK59" s="1314"/>
      <c r="BVL59" s="1314"/>
      <c r="BVM59" s="1314"/>
      <c r="BVN59" s="1314"/>
      <c r="BVO59" s="1314"/>
      <c r="BVP59" s="1314"/>
      <c r="BVQ59" s="1314"/>
      <c r="BVR59" s="1314"/>
      <c r="BVS59" s="1314"/>
      <c r="BVT59" s="1314"/>
      <c r="BVU59" s="1314"/>
      <c r="BVV59" s="1314"/>
      <c r="BVW59" s="1314"/>
      <c r="BVX59" s="1314"/>
      <c r="BVY59" s="1314"/>
      <c r="BVZ59" s="1314"/>
      <c r="BWA59" s="1314"/>
      <c r="BWB59" s="1314"/>
      <c r="BWC59" s="1314"/>
      <c r="BWD59" s="1314"/>
      <c r="BWE59" s="1314"/>
      <c r="BWF59" s="1314"/>
      <c r="BWG59" s="1314"/>
      <c r="BWH59" s="1314"/>
      <c r="BWI59" s="1314"/>
      <c r="BWJ59" s="1314"/>
      <c r="BWK59" s="1314"/>
      <c r="BWL59" s="1314"/>
      <c r="BWM59" s="1314"/>
      <c r="BWN59" s="1314"/>
      <c r="BWO59" s="1314"/>
      <c r="BWP59" s="1314"/>
      <c r="BWQ59" s="1314"/>
      <c r="BWR59" s="1314"/>
      <c r="BWS59" s="1314"/>
      <c r="BWT59" s="1314"/>
      <c r="BWU59" s="1314"/>
      <c r="BWV59" s="1314"/>
      <c r="BWW59" s="1314"/>
      <c r="BWX59" s="1314"/>
      <c r="BWY59" s="1314"/>
      <c r="BWZ59" s="1314"/>
      <c r="BXA59" s="1314"/>
      <c r="BXB59" s="1314"/>
      <c r="BXC59" s="1314"/>
      <c r="BXD59" s="1314"/>
      <c r="BXE59" s="1314"/>
      <c r="BXF59" s="1314"/>
      <c r="BXG59" s="1314"/>
      <c r="BXH59" s="1314"/>
      <c r="BXI59" s="1314"/>
      <c r="BXJ59" s="1314"/>
      <c r="BXK59" s="1314"/>
      <c r="BXL59" s="1314"/>
      <c r="BXM59" s="1314"/>
      <c r="BXN59" s="1314"/>
      <c r="BXO59" s="1314"/>
      <c r="BXP59" s="1314"/>
      <c r="BXQ59" s="1314"/>
      <c r="BXR59" s="1314"/>
      <c r="BXS59" s="1314"/>
      <c r="BXT59" s="1314"/>
      <c r="BXU59" s="1314"/>
      <c r="BXV59" s="1314"/>
      <c r="BXW59" s="1314"/>
      <c r="BXX59" s="1314"/>
      <c r="BXY59" s="1314"/>
      <c r="BXZ59" s="1314"/>
      <c r="BYA59" s="1314"/>
      <c r="BYB59" s="1314"/>
      <c r="BYC59" s="1314"/>
      <c r="BYD59" s="1314"/>
      <c r="BYE59" s="1314"/>
      <c r="BYF59" s="1314"/>
      <c r="BYG59" s="1314"/>
      <c r="BYH59" s="1314"/>
      <c r="BYI59" s="1314"/>
      <c r="BYJ59" s="1314"/>
      <c r="BYK59" s="1314"/>
      <c r="BYL59" s="1314"/>
      <c r="BYM59" s="1314"/>
      <c r="BYN59" s="1314"/>
      <c r="BYO59" s="1314"/>
      <c r="BYP59" s="1314"/>
      <c r="BYQ59" s="1314"/>
      <c r="BYR59" s="1314"/>
      <c r="BYS59" s="1314"/>
      <c r="BYT59" s="1314"/>
      <c r="BYU59" s="1314"/>
      <c r="BYV59" s="1314"/>
      <c r="BYW59" s="1314"/>
      <c r="BYX59" s="1314"/>
      <c r="BYY59" s="1314"/>
      <c r="BYZ59" s="1314"/>
      <c r="BZA59" s="1314"/>
      <c r="BZB59" s="1314"/>
      <c r="BZC59" s="1314"/>
      <c r="BZD59" s="1314"/>
      <c r="BZE59" s="1314"/>
      <c r="BZF59" s="1314"/>
      <c r="BZG59" s="1314"/>
      <c r="BZH59" s="1314"/>
      <c r="BZI59" s="1314"/>
      <c r="BZJ59" s="1314"/>
      <c r="BZK59" s="1314"/>
      <c r="BZL59" s="1314"/>
      <c r="BZM59" s="1314"/>
      <c r="BZN59" s="1314"/>
      <c r="BZO59" s="1314"/>
      <c r="BZP59" s="1314"/>
      <c r="BZQ59" s="1314"/>
      <c r="BZR59" s="1314"/>
      <c r="BZS59" s="1314"/>
      <c r="BZT59" s="1314"/>
      <c r="BZU59" s="1314"/>
      <c r="BZV59" s="1314"/>
      <c r="BZW59" s="1314"/>
      <c r="BZX59" s="1314"/>
      <c r="BZY59" s="1314"/>
      <c r="BZZ59" s="1314"/>
      <c r="CAA59" s="1314"/>
      <c r="CAB59" s="1314"/>
      <c r="CAC59" s="1314"/>
      <c r="CAD59" s="1314"/>
      <c r="CAE59" s="1314"/>
      <c r="CAF59" s="1314"/>
      <c r="CAG59" s="1314"/>
      <c r="CAH59" s="1314"/>
      <c r="CAI59" s="1314"/>
      <c r="CAJ59" s="1314"/>
      <c r="CAK59" s="1314"/>
      <c r="CAL59" s="1314"/>
      <c r="CAM59" s="1314"/>
      <c r="CAN59" s="1314"/>
      <c r="CAO59" s="1314"/>
      <c r="CAP59" s="1314"/>
      <c r="CAQ59" s="1314"/>
      <c r="CAR59" s="1314"/>
      <c r="CAS59" s="1314"/>
      <c r="CAT59" s="1314"/>
      <c r="CAU59" s="1314"/>
      <c r="CAV59" s="1314"/>
      <c r="CAW59" s="1314"/>
      <c r="CAX59" s="1314"/>
      <c r="CAY59" s="1314"/>
      <c r="CAZ59" s="1314"/>
      <c r="CBA59" s="1314"/>
      <c r="CBB59" s="1314"/>
      <c r="CBC59" s="1314"/>
      <c r="CBD59" s="1314"/>
      <c r="CBE59" s="1314"/>
      <c r="CBF59" s="1314"/>
      <c r="CBG59" s="1314"/>
      <c r="CBH59" s="1314"/>
      <c r="CBI59" s="1314"/>
      <c r="CBJ59" s="1314"/>
      <c r="CBK59" s="1314"/>
      <c r="CBL59" s="1314"/>
      <c r="CBM59" s="1314"/>
      <c r="CBN59" s="1314"/>
      <c r="CBO59" s="1314"/>
      <c r="CBP59" s="1314"/>
      <c r="CBQ59" s="1314"/>
      <c r="CBR59" s="1314"/>
      <c r="CBS59" s="1314"/>
      <c r="CBT59" s="1314"/>
      <c r="CBU59" s="1314"/>
      <c r="CBV59" s="1314"/>
      <c r="CBW59" s="1314"/>
      <c r="CBX59" s="1314"/>
      <c r="CBY59" s="1314"/>
      <c r="CBZ59" s="1314"/>
      <c r="CCA59" s="1314"/>
      <c r="CCB59" s="1314"/>
      <c r="CCC59" s="1314"/>
      <c r="CCD59" s="1314"/>
      <c r="CCE59" s="1314"/>
      <c r="CCF59" s="1314"/>
      <c r="CCG59" s="1314"/>
      <c r="CCH59" s="1314"/>
      <c r="CCI59" s="1314"/>
      <c r="CCJ59" s="1314"/>
      <c r="CCK59" s="1314"/>
      <c r="CCL59" s="1314"/>
      <c r="CCM59" s="1314"/>
      <c r="CCN59" s="1314"/>
      <c r="CCO59" s="1314"/>
      <c r="CCP59" s="1314"/>
      <c r="CCQ59" s="1314"/>
      <c r="CCR59" s="1314"/>
      <c r="CCS59" s="1314"/>
      <c r="CCT59" s="1314"/>
      <c r="CCU59" s="1314"/>
      <c r="CCV59" s="1314"/>
      <c r="CCW59" s="1314"/>
      <c r="CCX59" s="1314"/>
      <c r="CCY59" s="1314"/>
      <c r="CCZ59" s="1314"/>
      <c r="CDA59" s="1314"/>
      <c r="CDB59" s="1314"/>
      <c r="CDC59" s="1314"/>
      <c r="CDD59" s="1314"/>
      <c r="CDE59" s="1314"/>
      <c r="CDF59" s="1314"/>
      <c r="CDG59" s="1314"/>
      <c r="CDH59" s="1314"/>
      <c r="CDI59" s="1314"/>
      <c r="CDJ59" s="1314"/>
      <c r="CDK59" s="1314"/>
      <c r="CDL59" s="1314"/>
      <c r="CDM59" s="1314"/>
      <c r="CDN59" s="1314"/>
      <c r="CDO59" s="1314"/>
      <c r="CDP59" s="1314"/>
      <c r="CDQ59" s="1314"/>
      <c r="CDR59" s="1314"/>
      <c r="CDS59" s="1314"/>
      <c r="CDT59" s="1314"/>
      <c r="CDU59" s="1314"/>
      <c r="CDV59" s="1314"/>
      <c r="CDW59" s="1314"/>
      <c r="CDX59" s="1314"/>
      <c r="CDY59" s="1314"/>
      <c r="CDZ59" s="1314"/>
      <c r="CEA59" s="1314"/>
      <c r="CEB59" s="1314"/>
      <c r="CEC59" s="1314"/>
      <c r="CED59" s="1314"/>
      <c r="CEE59" s="1314"/>
      <c r="CEF59" s="1314"/>
      <c r="CEG59" s="1314"/>
      <c r="CEH59" s="1314"/>
      <c r="CEI59" s="1314"/>
      <c r="CEJ59" s="1314"/>
      <c r="CEK59" s="1314"/>
      <c r="CEL59" s="1314"/>
      <c r="CEM59" s="1314"/>
      <c r="CEN59" s="1314"/>
      <c r="CEO59" s="1314"/>
      <c r="CEP59" s="1314"/>
      <c r="CEQ59" s="1314"/>
      <c r="CER59" s="1314"/>
      <c r="CES59" s="1314"/>
      <c r="CET59" s="1314"/>
      <c r="CEU59" s="1314"/>
      <c r="CEV59" s="1314"/>
      <c r="CEW59" s="1314"/>
      <c r="CEX59" s="1314"/>
      <c r="CEY59" s="1314"/>
      <c r="CEZ59" s="1314"/>
      <c r="CFA59" s="1314"/>
      <c r="CFB59" s="1314"/>
      <c r="CFC59" s="1314"/>
      <c r="CFD59" s="1314"/>
      <c r="CFE59" s="1314"/>
      <c r="CFF59" s="1314"/>
      <c r="CFG59" s="1314"/>
      <c r="CFH59" s="1314"/>
      <c r="CFI59" s="1314"/>
      <c r="CFJ59" s="1314"/>
      <c r="CFK59" s="1314"/>
      <c r="CFL59" s="1314"/>
      <c r="CFM59" s="1314"/>
      <c r="CFN59" s="1314"/>
      <c r="CFO59" s="1314"/>
      <c r="CFP59" s="1314"/>
      <c r="CFQ59" s="1314"/>
      <c r="CFR59" s="1314"/>
      <c r="CFS59" s="1314"/>
      <c r="CFT59" s="1314"/>
      <c r="CFU59" s="1314"/>
      <c r="CFV59" s="1314"/>
      <c r="CFW59" s="1314"/>
      <c r="CFX59" s="1314"/>
      <c r="CFY59" s="1314"/>
      <c r="CFZ59" s="1314"/>
      <c r="CGA59" s="1314"/>
      <c r="CGB59" s="1314"/>
      <c r="CGC59" s="1314"/>
      <c r="CGD59" s="1314"/>
      <c r="CGE59" s="1314"/>
      <c r="CGF59" s="1314"/>
      <c r="CGG59" s="1314"/>
      <c r="CGH59" s="1314"/>
      <c r="CGI59" s="1314"/>
      <c r="CGJ59" s="1314"/>
      <c r="CGK59" s="1314"/>
      <c r="CGL59" s="1314"/>
      <c r="CGM59" s="1314"/>
      <c r="CGN59" s="1314"/>
      <c r="CGO59" s="1314"/>
      <c r="CGP59" s="1314"/>
      <c r="CGQ59" s="1314"/>
      <c r="CGR59" s="1314"/>
      <c r="CGS59" s="1314"/>
      <c r="CGT59" s="1314"/>
      <c r="CGU59" s="1314"/>
      <c r="CGV59" s="1314"/>
      <c r="CGW59" s="1314"/>
      <c r="CGX59" s="1314"/>
      <c r="CGY59" s="1314"/>
      <c r="CGZ59" s="1314"/>
      <c r="CHA59" s="1314"/>
      <c r="CHB59" s="1314"/>
      <c r="CHC59" s="1314"/>
      <c r="CHD59" s="1314"/>
      <c r="CHE59" s="1314"/>
      <c r="CHF59" s="1314"/>
      <c r="CHG59" s="1314"/>
      <c r="CHH59" s="1314"/>
      <c r="CHI59" s="1314"/>
      <c r="CHJ59" s="1314"/>
      <c r="CHK59" s="1314"/>
      <c r="CHL59" s="1314"/>
      <c r="CHM59" s="1314"/>
      <c r="CHN59" s="1314"/>
      <c r="CHO59" s="1314"/>
      <c r="CHP59" s="1314"/>
      <c r="CHQ59" s="1314"/>
      <c r="CHR59" s="1314"/>
      <c r="CHS59" s="1314"/>
      <c r="CHT59" s="1314"/>
      <c r="CHU59" s="1314"/>
      <c r="CHV59" s="1314"/>
      <c r="CHW59" s="1314"/>
      <c r="CHX59" s="1314"/>
      <c r="CHY59" s="1314"/>
      <c r="CHZ59" s="1314"/>
      <c r="CIA59" s="1314"/>
      <c r="CIB59" s="1314"/>
      <c r="CIC59" s="1314"/>
      <c r="CID59" s="1314"/>
      <c r="CIE59" s="1314"/>
      <c r="CIF59" s="1314"/>
      <c r="CIG59" s="1314"/>
      <c r="CIH59" s="1314"/>
      <c r="CII59" s="1314"/>
      <c r="CIJ59" s="1314"/>
      <c r="CIK59" s="1314"/>
      <c r="CIL59" s="1314"/>
      <c r="CIM59" s="1314"/>
      <c r="CIN59" s="1314"/>
      <c r="CIO59" s="1314"/>
      <c r="CIP59" s="1314"/>
      <c r="CIQ59" s="1314"/>
      <c r="CIR59" s="1314"/>
      <c r="CIS59" s="1314"/>
      <c r="CIT59" s="1314"/>
      <c r="CIU59" s="1314"/>
      <c r="CIV59" s="1314"/>
      <c r="CIW59" s="1314"/>
      <c r="CIX59" s="1314"/>
      <c r="CIY59" s="1314"/>
      <c r="CIZ59" s="1314"/>
      <c r="CJA59" s="1314"/>
      <c r="CJB59" s="1314"/>
      <c r="CJC59" s="1314"/>
      <c r="CJD59" s="1314"/>
      <c r="CJE59" s="1314"/>
      <c r="CJF59" s="1314"/>
      <c r="CJG59" s="1314"/>
      <c r="CJH59" s="1314"/>
      <c r="CJI59" s="1314"/>
      <c r="CJJ59" s="1314"/>
      <c r="CJK59" s="1314"/>
      <c r="CJL59" s="1314"/>
      <c r="CJM59" s="1314"/>
      <c r="CJN59" s="1314"/>
      <c r="CJO59" s="1314"/>
      <c r="CJP59" s="1314"/>
      <c r="CJQ59" s="1314"/>
      <c r="CJR59" s="1314"/>
      <c r="CJS59" s="1314"/>
      <c r="CJT59" s="1314"/>
      <c r="CJU59" s="1314"/>
      <c r="CJV59" s="1314"/>
      <c r="CJW59" s="1314"/>
      <c r="CJX59" s="1314"/>
      <c r="CJY59" s="1314"/>
      <c r="CJZ59" s="1314"/>
      <c r="CKA59" s="1314"/>
      <c r="CKB59" s="1314"/>
      <c r="CKC59" s="1314"/>
      <c r="CKD59" s="1314"/>
      <c r="CKE59" s="1314"/>
      <c r="CKF59" s="1314"/>
      <c r="CKG59" s="1314"/>
      <c r="CKH59" s="1314"/>
      <c r="CKI59" s="1314"/>
      <c r="CKJ59" s="1314"/>
      <c r="CKK59" s="1314"/>
      <c r="CKL59" s="1314"/>
      <c r="CKM59" s="1314"/>
      <c r="CKN59" s="1314"/>
      <c r="CKO59" s="1314"/>
      <c r="CKP59" s="1314"/>
      <c r="CKQ59" s="1314"/>
      <c r="CKR59" s="1314"/>
      <c r="CKS59" s="1314"/>
      <c r="CKT59" s="1314"/>
      <c r="CKU59" s="1314"/>
      <c r="CKV59" s="1314"/>
      <c r="CKW59" s="1314"/>
      <c r="CKX59" s="1314"/>
      <c r="CKY59" s="1314"/>
      <c r="CKZ59" s="1314"/>
      <c r="CLA59" s="1314"/>
      <c r="CLB59" s="1314"/>
      <c r="CLC59" s="1314"/>
      <c r="CLD59" s="1314"/>
      <c r="CLE59" s="1314"/>
      <c r="CLF59" s="1314"/>
      <c r="CLG59" s="1314"/>
      <c r="CLH59" s="1314"/>
      <c r="CLI59" s="1314"/>
      <c r="CLJ59" s="1314"/>
      <c r="CLK59" s="1314"/>
      <c r="CLL59" s="1314"/>
      <c r="CLM59" s="1314"/>
      <c r="CLN59" s="1314"/>
      <c r="CLO59" s="1314"/>
      <c r="CLP59" s="1314"/>
      <c r="CLQ59" s="1314"/>
      <c r="CLR59" s="1314"/>
      <c r="CLS59" s="1314"/>
      <c r="CLT59" s="1314"/>
      <c r="CLU59" s="1314"/>
      <c r="CLV59" s="1314"/>
      <c r="CLW59" s="1314"/>
      <c r="CLX59" s="1314"/>
      <c r="CLY59" s="1314"/>
      <c r="CLZ59" s="1314"/>
      <c r="CMA59" s="1314"/>
      <c r="CMB59" s="1314"/>
      <c r="CMC59" s="1314"/>
      <c r="CMD59" s="1314"/>
      <c r="CME59" s="1314"/>
      <c r="CMF59" s="1314"/>
      <c r="CMG59" s="1314"/>
      <c r="CMH59" s="1314"/>
      <c r="CMI59" s="1314"/>
      <c r="CMJ59" s="1314"/>
      <c r="CMK59" s="1314"/>
      <c r="CML59" s="1314"/>
      <c r="CMM59" s="1314"/>
      <c r="CMN59" s="1314"/>
      <c r="CMO59" s="1314"/>
      <c r="CMP59" s="1314"/>
      <c r="CMQ59" s="1314"/>
      <c r="CMR59" s="1314"/>
      <c r="CMS59" s="1314"/>
      <c r="CMT59" s="1314"/>
      <c r="CMU59" s="1314"/>
      <c r="CMV59" s="1314"/>
      <c r="CMW59" s="1314"/>
      <c r="CMX59" s="1314"/>
      <c r="CMY59" s="1314"/>
      <c r="CMZ59" s="1314"/>
      <c r="CNA59" s="1314"/>
      <c r="CNB59" s="1314"/>
      <c r="CNC59" s="1314"/>
      <c r="CND59" s="1314"/>
      <c r="CNE59" s="1314"/>
      <c r="CNF59" s="1314"/>
      <c r="CNG59" s="1314"/>
      <c r="CNH59" s="1314"/>
      <c r="CNI59" s="1314"/>
      <c r="CNJ59" s="1314"/>
      <c r="CNK59" s="1314"/>
      <c r="CNL59" s="1314"/>
      <c r="CNM59" s="1314"/>
      <c r="CNN59" s="1314"/>
      <c r="CNO59" s="1314"/>
      <c r="CNP59" s="1314"/>
      <c r="CNQ59" s="1314"/>
      <c r="CNR59" s="1314"/>
      <c r="CNS59" s="1314"/>
      <c r="CNT59" s="1314"/>
      <c r="CNU59" s="1314"/>
      <c r="CNV59" s="1314"/>
      <c r="CNW59" s="1314"/>
      <c r="CNX59" s="1314"/>
      <c r="CNY59" s="1314"/>
      <c r="CNZ59" s="1314"/>
      <c r="COA59" s="1314"/>
      <c r="COB59" s="1314"/>
      <c r="COC59" s="1314"/>
      <c r="COD59" s="1314"/>
      <c r="COE59" s="1314"/>
      <c r="COF59" s="1314"/>
      <c r="COG59" s="1314"/>
      <c r="COH59" s="1314"/>
      <c r="COI59" s="1314"/>
      <c r="COJ59" s="1314"/>
      <c r="COK59" s="1314"/>
      <c r="COL59" s="1314"/>
      <c r="COM59" s="1314"/>
      <c r="CON59" s="1314"/>
      <c r="COO59" s="1314"/>
      <c r="COP59" s="1314"/>
      <c r="COQ59" s="1314"/>
      <c r="COR59" s="1314"/>
      <c r="COS59" s="1314"/>
      <c r="COT59" s="1314"/>
      <c r="COU59" s="1314"/>
      <c r="COV59" s="1314"/>
      <c r="COW59" s="1314"/>
      <c r="COX59" s="1314"/>
      <c r="COY59" s="1314"/>
      <c r="COZ59" s="1314"/>
      <c r="CPA59" s="1314"/>
      <c r="CPB59" s="1314"/>
      <c r="CPC59" s="1314"/>
      <c r="CPD59" s="1314"/>
      <c r="CPE59" s="1314"/>
      <c r="CPF59" s="1314"/>
      <c r="CPG59" s="1314"/>
      <c r="CPH59" s="1314"/>
      <c r="CPI59" s="1314"/>
      <c r="CPJ59" s="1314"/>
      <c r="CPK59" s="1314"/>
      <c r="CPL59" s="1314"/>
      <c r="CPM59" s="1314"/>
      <c r="CPN59" s="1314"/>
      <c r="CPO59" s="1314"/>
      <c r="CPP59" s="1314"/>
      <c r="CPQ59" s="1314"/>
      <c r="CPR59" s="1314"/>
      <c r="CPS59" s="1314"/>
      <c r="CPT59" s="1314"/>
      <c r="CPU59" s="1314"/>
      <c r="CPV59" s="1314"/>
      <c r="CPW59" s="1314"/>
      <c r="CPX59" s="1314"/>
      <c r="CPY59" s="1314"/>
      <c r="CPZ59" s="1314"/>
      <c r="CQA59" s="1314"/>
      <c r="CQB59" s="1314"/>
      <c r="CQC59" s="1314"/>
      <c r="CQD59" s="1314"/>
      <c r="CQE59" s="1314"/>
      <c r="CQF59" s="1314"/>
      <c r="CQG59" s="1314"/>
      <c r="CQH59" s="1314"/>
      <c r="CQI59" s="1314"/>
      <c r="CQJ59" s="1314"/>
      <c r="CQK59" s="1314"/>
      <c r="CQL59" s="1314"/>
      <c r="CQM59" s="1314"/>
      <c r="CQN59" s="1314"/>
      <c r="CQO59" s="1314"/>
      <c r="CQP59" s="1314"/>
      <c r="CQQ59" s="1314"/>
      <c r="CQR59" s="1314"/>
      <c r="CQS59" s="1314"/>
      <c r="CQT59" s="1314"/>
      <c r="CQU59" s="1314"/>
      <c r="CQV59" s="1314"/>
      <c r="CQW59" s="1314"/>
      <c r="CQX59" s="1314"/>
      <c r="CQY59" s="1314"/>
      <c r="CQZ59" s="1314"/>
      <c r="CRA59" s="1314"/>
      <c r="CRB59" s="1314"/>
      <c r="CRC59" s="1314"/>
      <c r="CRD59" s="1314"/>
      <c r="CRE59" s="1314"/>
      <c r="CRF59" s="1314"/>
      <c r="CRG59" s="1314"/>
      <c r="CRH59" s="1314"/>
      <c r="CRI59" s="1314"/>
      <c r="CRJ59" s="1314"/>
      <c r="CRK59" s="1314"/>
      <c r="CRL59" s="1314"/>
      <c r="CRM59" s="1314"/>
      <c r="CRN59" s="1314"/>
      <c r="CRO59" s="1314"/>
      <c r="CRP59" s="1314"/>
      <c r="CRQ59" s="1314"/>
      <c r="CRR59" s="1314"/>
      <c r="CRS59" s="1314"/>
      <c r="CRT59" s="1314"/>
      <c r="CRU59" s="1314"/>
      <c r="CRV59" s="1314"/>
      <c r="CRW59" s="1314"/>
      <c r="CRX59" s="1314"/>
      <c r="CRY59" s="1314"/>
      <c r="CRZ59" s="1314"/>
      <c r="CSA59" s="1314"/>
      <c r="CSB59" s="1314"/>
      <c r="CSC59" s="1314"/>
      <c r="CSD59" s="1314"/>
      <c r="CSE59" s="1314"/>
      <c r="CSF59" s="1314"/>
      <c r="CSG59" s="1314"/>
      <c r="CSH59" s="1314"/>
      <c r="CSI59" s="1314"/>
      <c r="CSJ59" s="1314"/>
      <c r="CSK59" s="1314"/>
      <c r="CSL59" s="1314"/>
      <c r="CSM59" s="1314"/>
      <c r="CSN59" s="1314"/>
      <c r="CSO59" s="1314"/>
      <c r="CSP59" s="1314"/>
      <c r="CSQ59" s="1314"/>
      <c r="CSR59" s="1314"/>
      <c r="CSS59" s="1314"/>
      <c r="CST59" s="1314"/>
      <c r="CSU59" s="1314"/>
      <c r="CSV59" s="1314"/>
      <c r="CSW59" s="1314"/>
      <c r="CSX59" s="1314"/>
      <c r="CSY59" s="1314"/>
      <c r="CSZ59" s="1314"/>
      <c r="CTA59" s="1314"/>
      <c r="CTB59" s="1314"/>
      <c r="CTC59" s="1314"/>
      <c r="CTD59" s="1314"/>
      <c r="CTE59" s="1314"/>
      <c r="CTF59" s="1314"/>
      <c r="CTG59" s="1314"/>
      <c r="CTH59" s="1314"/>
      <c r="CTI59" s="1314"/>
      <c r="CTJ59" s="1314"/>
      <c r="CTK59" s="1314"/>
      <c r="CTL59" s="1314"/>
      <c r="CTM59" s="1314"/>
      <c r="CTN59" s="1314"/>
      <c r="CTO59" s="1314"/>
      <c r="CTP59" s="1314"/>
      <c r="CTQ59" s="1314"/>
      <c r="CTR59" s="1314"/>
      <c r="CTS59" s="1314"/>
      <c r="CTT59" s="1314"/>
      <c r="CTU59" s="1314"/>
      <c r="CTV59" s="1314"/>
      <c r="CTW59" s="1314"/>
      <c r="CTX59" s="1314"/>
      <c r="CTY59" s="1314"/>
      <c r="CTZ59" s="1314"/>
      <c r="CUA59" s="1314"/>
      <c r="CUB59" s="1314"/>
      <c r="CUC59" s="1314"/>
      <c r="CUD59" s="1314"/>
      <c r="CUE59" s="1314"/>
      <c r="CUF59" s="1314"/>
      <c r="CUG59" s="1314"/>
      <c r="CUH59" s="1314"/>
      <c r="CUI59" s="1314"/>
      <c r="CUJ59" s="1314"/>
      <c r="CUK59" s="1314"/>
      <c r="CUL59" s="1314"/>
      <c r="CUM59" s="1314"/>
      <c r="CUN59" s="1314"/>
      <c r="CUO59" s="1314"/>
      <c r="CUP59" s="1314"/>
      <c r="CUQ59" s="1314"/>
      <c r="CUR59" s="1314"/>
      <c r="CUS59" s="1314"/>
      <c r="CUT59" s="1314"/>
      <c r="CUU59" s="1314"/>
      <c r="CUV59" s="1314"/>
      <c r="CUW59" s="1314"/>
      <c r="CUX59" s="1314"/>
      <c r="CUY59" s="1314"/>
      <c r="CUZ59" s="1314"/>
      <c r="CVA59" s="1314"/>
      <c r="CVB59" s="1314"/>
      <c r="CVC59" s="1314"/>
      <c r="CVD59" s="1314"/>
      <c r="CVE59" s="1314"/>
      <c r="CVF59" s="1314"/>
      <c r="CVG59" s="1314"/>
      <c r="CVH59" s="1314"/>
      <c r="CVI59" s="1314"/>
      <c r="CVJ59" s="1314"/>
      <c r="CVK59" s="1314"/>
      <c r="CVL59" s="1314"/>
      <c r="CVM59" s="1314"/>
      <c r="CVN59" s="1314"/>
      <c r="CVO59" s="1314"/>
      <c r="CVP59" s="1314"/>
      <c r="CVQ59" s="1314"/>
      <c r="CVR59" s="1314"/>
      <c r="CVS59" s="1314"/>
      <c r="CVT59" s="1314"/>
      <c r="CVU59" s="1314"/>
      <c r="CVV59" s="1314"/>
      <c r="CVW59" s="1314"/>
      <c r="CVX59" s="1314"/>
      <c r="CVY59" s="1314"/>
      <c r="CVZ59" s="1314"/>
      <c r="CWA59" s="1314"/>
      <c r="CWB59" s="1314"/>
      <c r="CWC59" s="1314"/>
      <c r="CWD59" s="1314"/>
      <c r="CWE59" s="1314"/>
      <c r="CWF59" s="1314"/>
      <c r="CWG59" s="1314"/>
      <c r="CWH59" s="1314"/>
      <c r="CWI59" s="1314"/>
      <c r="CWJ59" s="1314"/>
      <c r="CWK59" s="1314"/>
      <c r="CWL59" s="1314"/>
      <c r="CWM59" s="1314"/>
      <c r="CWN59" s="1314"/>
      <c r="CWO59" s="1314"/>
      <c r="CWP59" s="1314"/>
      <c r="CWQ59" s="1314"/>
      <c r="CWR59" s="1314"/>
      <c r="CWS59" s="1314"/>
      <c r="CWT59" s="1314"/>
      <c r="CWU59" s="1314"/>
      <c r="CWV59" s="1314"/>
      <c r="CWW59" s="1314"/>
      <c r="CWX59" s="1314"/>
      <c r="CWY59" s="1314"/>
      <c r="CWZ59" s="1314"/>
      <c r="CXA59" s="1314"/>
      <c r="CXB59" s="1314"/>
      <c r="CXC59" s="1314"/>
      <c r="CXD59" s="1314"/>
      <c r="CXE59" s="1314"/>
      <c r="CXF59" s="1314"/>
      <c r="CXG59" s="1314"/>
      <c r="CXH59" s="1314"/>
      <c r="CXI59" s="1314"/>
      <c r="CXJ59" s="1314"/>
      <c r="CXK59" s="1314"/>
      <c r="CXL59" s="1314"/>
      <c r="CXM59" s="1314"/>
      <c r="CXN59" s="1314"/>
      <c r="CXO59" s="1314"/>
      <c r="CXP59" s="1314"/>
      <c r="CXQ59" s="1314"/>
      <c r="CXR59" s="1314"/>
      <c r="CXS59" s="1314"/>
      <c r="CXT59" s="1314"/>
      <c r="CXU59" s="1314"/>
      <c r="CXV59" s="1314"/>
      <c r="CXW59" s="1314"/>
      <c r="CXX59" s="1314"/>
      <c r="CXY59" s="1314"/>
      <c r="CXZ59" s="1314"/>
      <c r="CYA59" s="1314"/>
      <c r="CYB59" s="1314"/>
      <c r="CYC59" s="1314"/>
      <c r="CYD59" s="1314"/>
      <c r="CYE59" s="1314"/>
      <c r="CYF59" s="1314"/>
      <c r="CYG59" s="1314"/>
      <c r="CYH59" s="1314"/>
      <c r="CYI59" s="1314"/>
      <c r="CYJ59" s="1314"/>
      <c r="CYK59" s="1314"/>
      <c r="CYL59" s="1314"/>
      <c r="CYM59" s="1314"/>
      <c r="CYN59" s="1314"/>
      <c r="CYO59" s="1314"/>
      <c r="CYP59" s="1314"/>
      <c r="CYQ59" s="1314"/>
      <c r="CYR59" s="1314"/>
      <c r="CYS59" s="1314"/>
      <c r="CYT59" s="1314"/>
      <c r="CYU59" s="1314"/>
      <c r="CYV59" s="1314"/>
      <c r="CYW59" s="1314"/>
      <c r="CYX59" s="1314"/>
      <c r="CYY59" s="1314"/>
      <c r="CYZ59" s="1314"/>
      <c r="CZA59" s="1314"/>
      <c r="CZB59" s="1314"/>
      <c r="CZC59" s="1314"/>
      <c r="CZD59" s="1314"/>
      <c r="CZE59" s="1314"/>
      <c r="CZF59" s="1314"/>
      <c r="CZG59" s="1314"/>
      <c r="CZH59" s="1314"/>
      <c r="CZI59" s="1314"/>
      <c r="CZJ59" s="1314"/>
      <c r="CZK59" s="1314"/>
      <c r="CZL59" s="1314"/>
      <c r="CZM59" s="1314"/>
      <c r="CZN59" s="1314"/>
      <c r="CZO59" s="1314"/>
      <c r="CZP59" s="1314"/>
      <c r="CZQ59" s="1314"/>
      <c r="CZR59" s="1314"/>
      <c r="CZS59" s="1314"/>
      <c r="CZT59" s="1314"/>
      <c r="CZU59" s="1314"/>
      <c r="CZV59" s="1314"/>
      <c r="CZW59" s="1314"/>
      <c r="CZX59" s="1314"/>
      <c r="CZY59" s="1314"/>
      <c r="CZZ59" s="1314"/>
      <c r="DAA59" s="1314"/>
      <c r="DAB59" s="1314"/>
      <c r="DAC59" s="1314"/>
      <c r="DAD59" s="1314"/>
      <c r="DAE59" s="1314"/>
      <c r="DAF59" s="1314"/>
      <c r="DAG59" s="1314"/>
      <c r="DAH59" s="1314"/>
      <c r="DAI59" s="1314"/>
      <c r="DAJ59" s="1314"/>
      <c r="DAK59" s="1314"/>
      <c r="DAL59" s="1314"/>
      <c r="DAM59" s="1314"/>
      <c r="DAN59" s="1314"/>
      <c r="DAO59" s="1314"/>
      <c r="DAP59" s="1314"/>
      <c r="DAQ59" s="1314"/>
      <c r="DAR59" s="1314"/>
      <c r="DAS59" s="1314"/>
      <c r="DAT59" s="1314"/>
      <c r="DAU59" s="1314"/>
      <c r="DAV59" s="1314"/>
      <c r="DAW59" s="1314"/>
      <c r="DAX59" s="1314"/>
      <c r="DAY59" s="1314"/>
      <c r="DAZ59" s="1314"/>
      <c r="DBA59" s="1314"/>
      <c r="DBB59" s="1314"/>
      <c r="DBC59" s="1314"/>
      <c r="DBD59" s="1314"/>
      <c r="DBE59" s="1314"/>
      <c r="DBF59" s="1314"/>
      <c r="DBG59" s="1314"/>
      <c r="DBH59" s="1314"/>
      <c r="DBI59" s="1314"/>
      <c r="DBJ59" s="1314"/>
      <c r="DBK59" s="1314"/>
      <c r="DBL59" s="1314"/>
      <c r="DBM59" s="1314"/>
      <c r="DBN59" s="1314"/>
      <c r="DBO59" s="1314"/>
      <c r="DBP59" s="1314"/>
      <c r="DBQ59" s="1314"/>
      <c r="DBR59" s="1314"/>
      <c r="DBS59" s="1314"/>
      <c r="DBT59" s="1314"/>
      <c r="DBU59" s="1314"/>
      <c r="DBV59" s="1314"/>
      <c r="DBW59" s="1314"/>
      <c r="DBX59" s="1314"/>
      <c r="DBY59" s="1314"/>
      <c r="DBZ59" s="1314"/>
      <c r="DCA59" s="1314"/>
      <c r="DCB59" s="1314"/>
      <c r="DCC59" s="1314"/>
      <c r="DCD59" s="1314"/>
      <c r="DCE59" s="1314"/>
      <c r="DCF59" s="1314"/>
      <c r="DCG59" s="1314"/>
      <c r="DCH59" s="1314"/>
      <c r="DCI59" s="1314"/>
      <c r="DCJ59" s="1314"/>
      <c r="DCK59" s="1314"/>
      <c r="DCL59" s="1314"/>
      <c r="DCM59" s="1314"/>
      <c r="DCN59" s="1314"/>
      <c r="DCO59" s="1314"/>
      <c r="DCP59" s="1314"/>
      <c r="DCQ59" s="1314"/>
      <c r="DCR59" s="1314"/>
      <c r="DCS59" s="1314"/>
      <c r="DCT59" s="1314"/>
      <c r="DCU59" s="1314"/>
      <c r="DCV59" s="1314"/>
      <c r="DCW59" s="1314"/>
      <c r="DCX59" s="1314"/>
      <c r="DCY59" s="1314"/>
      <c r="DCZ59" s="1314"/>
      <c r="DDA59" s="1314"/>
      <c r="DDB59" s="1314"/>
      <c r="DDC59" s="1314"/>
      <c r="DDD59" s="1314"/>
      <c r="DDE59" s="1314"/>
      <c r="DDF59" s="1314"/>
      <c r="DDG59" s="1314"/>
      <c r="DDH59" s="1314"/>
      <c r="DDI59" s="1314"/>
      <c r="DDJ59" s="1314"/>
      <c r="DDK59" s="1314"/>
      <c r="DDL59" s="1314"/>
      <c r="DDM59" s="1314"/>
      <c r="DDN59" s="1314"/>
      <c r="DDO59" s="1314"/>
      <c r="DDP59" s="1314"/>
      <c r="DDQ59" s="1314"/>
      <c r="DDR59" s="1314"/>
      <c r="DDS59" s="1314"/>
      <c r="DDT59" s="1314"/>
      <c r="DDU59" s="1314"/>
      <c r="DDV59" s="1314"/>
      <c r="DDW59" s="1314"/>
      <c r="DDX59" s="1314"/>
      <c r="DDY59" s="1314"/>
      <c r="DDZ59" s="1314"/>
      <c r="DEA59" s="1314"/>
      <c r="DEB59" s="1314"/>
      <c r="DEC59" s="1314"/>
      <c r="DED59" s="1314"/>
      <c r="DEE59" s="1314"/>
      <c r="DEF59" s="1314"/>
      <c r="DEG59" s="1314"/>
      <c r="DEH59" s="1314"/>
      <c r="DEI59" s="1314"/>
      <c r="DEJ59" s="1314"/>
      <c r="DEK59" s="1314"/>
      <c r="DEL59" s="1314"/>
      <c r="DEM59" s="1314"/>
      <c r="DEN59" s="1314"/>
      <c r="DEO59" s="1314"/>
      <c r="DEP59" s="1314"/>
      <c r="DEQ59" s="1314"/>
      <c r="DER59" s="1314"/>
      <c r="DES59" s="1314"/>
      <c r="DET59" s="1314"/>
      <c r="DEU59" s="1314"/>
      <c r="DEV59" s="1314"/>
      <c r="DEW59" s="1314"/>
      <c r="DEX59" s="1314"/>
      <c r="DEY59" s="1314"/>
      <c r="DEZ59" s="1314"/>
      <c r="DFA59" s="1314"/>
      <c r="DFB59" s="1314"/>
      <c r="DFC59" s="1314"/>
      <c r="DFD59" s="1314"/>
      <c r="DFE59" s="1314"/>
      <c r="DFF59" s="1314"/>
      <c r="DFG59" s="1314"/>
      <c r="DFH59" s="1314"/>
      <c r="DFI59" s="1314"/>
      <c r="DFJ59" s="1314"/>
      <c r="DFK59" s="1314"/>
      <c r="DFL59" s="1314"/>
      <c r="DFM59" s="1314"/>
      <c r="DFN59" s="1314"/>
      <c r="DFO59" s="1314"/>
      <c r="DFP59" s="1314"/>
      <c r="DFQ59" s="1314"/>
      <c r="DFR59" s="1314"/>
      <c r="DFS59" s="1314"/>
      <c r="DFT59" s="1314"/>
      <c r="DFU59" s="1314"/>
      <c r="DFV59" s="1314"/>
      <c r="DFW59" s="1314"/>
      <c r="DFX59" s="1314"/>
      <c r="DFY59" s="1314"/>
      <c r="DFZ59" s="1314"/>
      <c r="DGA59" s="1314"/>
      <c r="DGB59" s="1314"/>
      <c r="DGC59" s="1314"/>
      <c r="DGD59" s="1314"/>
      <c r="DGE59" s="1314"/>
      <c r="DGF59" s="1314"/>
      <c r="DGG59" s="1314"/>
      <c r="DGH59" s="1314"/>
      <c r="DGI59" s="1314"/>
      <c r="DGJ59" s="1314"/>
      <c r="DGK59" s="1314"/>
      <c r="DGL59" s="1314"/>
      <c r="DGM59" s="1314"/>
      <c r="DGN59" s="1314"/>
      <c r="DGO59" s="1314"/>
      <c r="DGP59" s="1314"/>
      <c r="DGQ59" s="1314"/>
      <c r="DGR59" s="1314"/>
      <c r="DGS59" s="1314"/>
      <c r="DGT59" s="1314"/>
      <c r="DGU59" s="1314"/>
      <c r="DGV59" s="1314"/>
      <c r="DGW59" s="1314"/>
      <c r="DGX59" s="1314"/>
      <c r="DGY59" s="1314"/>
      <c r="DGZ59" s="1314"/>
      <c r="DHA59" s="1314"/>
      <c r="DHB59" s="1314"/>
      <c r="DHC59" s="1314"/>
      <c r="DHD59" s="1314"/>
      <c r="DHE59" s="1314"/>
      <c r="DHF59" s="1314"/>
      <c r="DHG59" s="1314"/>
      <c r="DHH59" s="1314"/>
      <c r="DHI59" s="1314"/>
      <c r="DHJ59" s="1314"/>
      <c r="DHK59" s="1314"/>
      <c r="DHL59" s="1314"/>
      <c r="DHM59" s="1314"/>
      <c r="DHN59" s="1314"/>
      <c r="DHO59" s="1314"/>
      <c r="DHP59" s="1314"/>
      <c r="DHQ59" s="1314"/>
      <c r="DHR59" s="1314"/>
      <c r="DHS59" s="1314"/>
      <c r="DHT59" s="1314"/>
      <c r="DHU59" s="1314"/>
      <c r="DHV59" s="1314"/>
      <c r="DHW59" s="1314"/>
      <c r="DHX59" s="1314"/>
      <c r="DHY59" s="1314"/>
      <c r="DHZ59" s="1314"/>
      <c r="DIA59" s="1314"/>
      <c r="DIB59" s="1314"/>
      <c r="DIC59" s="1314"/>
      <c r="DID59" s="1314"/>
      <c r="DIE59" s="1314"/>
      <c r="DIF59" s="1314"/>
      <c r="DIG59" s="1314"/>
      <c r="DIH59" s="1314"/>
      <c r="DII59" s="1314"/>
      <c r="DIJ59" s="1314"/>
      <c r="DIK59" s="1314"/>
      <c r="DIL59" s="1314"/>
      <c r="DIM59" s="1314"/>
      <c r="DIN59" s="1314"/>
      <c r="DIO59" s="1314"/>
      <c r="DIP59" s="1314"/>
      <c r="DIQ59" s="1314"/>
      <c r="DIR59" s="1314"/>
      <c r="DIS59" s="1314"/>
      <c r="DIT59" s="1314"/>
      <c r="DIU59" s="1314"/>
      <c r="DIV59" s="1314"/>
      <c r="DIW59" s="1314"/>
      <c r="DIX59" s="1314"/>
      <c r="DIY59" s="1314"/>
      <c r="DIZ59" s="1314"/>
      <c r="DJA59" s="1314"/>
      <c r="DJB59" s="1314"/>
      <c r="DJC59" s="1314"/>
      <c r="DJD59" s="1314"/>
      <c r="DJE59" s="1314"/>
      <c r="DJF59" s="1314"/>
      <c r="DJG59" s="1314"/>
      <c r="DJH59" s="1314"/>
      <c r="DJI59" s="1314"/>
      <c r="DJJ59" s="1314"/>
      <c r="DJK59" s="1314"/>
      <c r="DJL59" s="1314"/>
      <c r="DJM59" s="1314"/>
      <c r="DJN59" s="1314"/>
      <c r="DJO59" s="1314"/>
      <c r="DJP59" s="1314"/>
      <c r="DJQ59" s="1314"/>
      <c r="DJR59" s="1314"/>
      <c r="DJS59" s="1314"/>
      <c r="DJT59" s="1314"/>
      <c r="DJU59" s="1314"/>
      <c r="DJV59" s="1314"/>
      <c r="DJW59" s="1314"/>
      <c r="DJX59" s="1314"/>
      <c r="DJY59" s="1314"/>
      <c r="DJZ59" s="1314"/>
      <c r="DKA59" s="1314"/>
      <c r="DKB59" s="1314"/>
      <c r="DKC59" s="1314"/>
      <c r="DKD59" s="1314"/>
      <c r="DKE59" s="1314"/>
      <c r="DKF59" s="1314"/>
      <c r="DKG59" s="1314"/>
      <c r="DKH59" s="1314"/>
      <c r="DKI59" s="1314"/>
      <c r="DKJ59" s="1314"/>
      <c r="DKK59" s="1314"/>
      <c r="DKL59" s="1314"/>
      <c r="DKM59" s="1314"/>
      <c r="DKN59" s="1314"/>
      <c r="DKO59" s="1314"/>
      <c r="DKP59" s="1314"/>
      <c r="DKQ59" s="1314"/>
      <c r="DKR59" s="1314"/>
      <c r="DKS59" s="1314"/>
      <c r="DKT59" s="1314"/>
      <c r="DKU59" s="1314"/>
      <c r="DKV59" s="1314"/>
      <c r="DKW59" s="1314"/>
      <c r="DKX59" s="1314"/>
      <c r="DKY59" s="1314"/>
      <c r="DKZ59" s="1314"/>
      <c r="DLA59" s="1314"/>
      <c r="DLB59" s="1314"/>
      <c r="DLC59" s="1314"/>
      <c r="DLD59" s="1314"/>
      <c r="DLE59" s="1314"/>
      <c r="DLF59" s="1314"/>
      <c r="DLG59" s="1314"/>
      <c r="DLH59" s="1314"/>
      <c r="DLI59" s="1314"/>
      <c r="DLJ59" s="1314"/>
      <c r="DLK59" s="1314"/>
      <c r="DLL59" s="1314"/>
      <c r="DLM59" s="1314"/>
      <c r="DLN59" s="1314"/>
      <c r="DLO59" s="1314"/>
      <c r="DLP59" s="1314"/>
      <c r="DLQ59" s="1314"/>
      <c r="DLR59" s="1314"/>
      <c r="DLS59" s="1314"/>
      <c r="DLT59" s="1314"/>
      <c r="DLU59" s="1314"/>
      <c r="DLV59" s="1314"/>
      <c r="DLW59" s="1314"/>
      <c r="DLX59" s="1314"/>
      <c r="DLY59" s="1314"/>
      <c r="DLZ59" s="1314"/>
      <c r="DMA59" s="1314"/>
      <c r="DMB59" s="1314"/>
      <c r="DMC59" s="1314"/>
      <c r="DMD59" s="1314"/>
      <c r="DME59" s="1314"/>
      <c r="DMF59" s="1314"/>
      <c r="DMG59" s="1314"/>
      <c r="DMH59" s="1314"/>
      <c r="DMI59" s="1314"/>
      <c r="DMJ59" s="1314"/>
      <c r="DMK59" s="1314"/>
      <c r="DML59" s="1314"/>
      <c r="DMM59" s="1314"/>
      <c r="DMN59" s="1314"/>
      <c r="DMO59" s="1314"/>
      <c r="DMP59" s="1314"/>
      <c r="DMQ59" s="1314"/>
      <c r="DMR59" s="1314"/>
      <c r="DMS59" s="1314"/>
      <c r="DMT59" s="1314"/>
      <c r="DMU59" s="1314"/>
      <c r="DMV59" s="1314"/>
      <c r="DMW59" s="1314"/>
      <c r="DMX59" s="1314"/>
      <c r="DMY59" s="1314"/>
      <c r="DMZ59" s="1314"/>
      <c r="DNA59" s="1314"/>
      <c r="DNB59" s="1314"/>
      <c r="DNC59" s="1314"/>
      <c r="DND59" s="1314"/>
      <c r="DNE59" s="1314"/>
      <c r="DNF59" s="1314"/>
      <c r="DNG59" s="1314"/>
      <c r="DNH59" s="1314"/>
      <c r="DNI59" s="1314"/>
      <c r="DNJ59" s="1314"/>
      <c r="DNK59" s="1314"/>
      <c r="DNL59" s="1314"/>
      <c r="DNM59" s="1314"/>
      <c r="DNN59" s="1314"/>
      <c r="DNO59" s="1314"/>
      <c r="DNP59" s="1314"/>
      <c r="DNQ59" s="1314"/>
      <c r="DNR59" s="1314"/>
      <c r="DNS59" s="1314"/>
      <c r="DNT59" s="1314"/>
      <c r="DNU59" s="1314"/>
      <c r="DNV59" s="1314"/>
      <c r="DNW59" s="1314"/>
      <c r="DNX59" s="1314"/>
      <c r="DNY59" s="1314"/>
      <c r="DNZ59" s="1314"/>
      <c r="DOA59" s="1314"/>
      <c r="DOB59" s="1314"/>
      <c r="DOC59" s="1314"/>
      <c r="DOD59" s="1314"/>
      <c r="DOE59" s="1314"/>
      <c r="DOF59" s="1314"/>
      <c r="DOG59" s="1314"/>
      <c r="DOH59" s="1314"/>
      <c r="DOI59" s="1314"/>
      <c r="DOJ59" s="1314"/>
      <c r="DOK59" s="1314"/>
      <c r="DOL59" s="1314"/>
      <c r="DOM59" s="1314"/>
      <c r="DON59" s="1314"/>
      <c r="DOO59" s="1314"/>
      <c r="DOP59" s="1314"/>
      <c r="DOQ59" s="1314"/>
      <c r="DOR59" s="1314"/>
      <c r="DOS59" s="1314"/>
      <c r="DOT59" s="1314"/>
      <c r="DOU59" s="1314"/>
      <c r="DOV59" s="1314"/>
      <c r="DOW59" s="1314"/>
      <c r="DOX59" s="1314"/>
      <c r="DOY59" s="1314"/>
      <c r="DOZ59" s="1314"/>
      <c r="DPA59" s="1314"/>
      <c r="DPB59" s="1314"/>
      <c r="DPC59" s="1314"/>
      <c r="DPD59" s="1314"/>
      <c r="DPE59" s="1314"/>
      <c r="DPF59" s="1314"/>
      <c r="DPG59" s="1314"/>
      <c r="DPH59" s="1314"/>
      <c r="DPI59" s="1314"/>
      <c r="DPJ59" s="1314"/>
      <c r="DPK59" s="1314"/>
      <c r="DPL59" s="1314"/>
      <c r="DPM59" s="1314"/>
      <c r="DPN59" s="1314"/>
      <c r="DPO59" s="1314"/>
      <c r="DPP59" s="1314"/>
      <c r="DPQ59" s="1314"/>
      <c r="DPR59" s="1314"/>
      <c r="DPS59" s="1314"/>
      <c r="DPT59" s="1314"/>
      <c r="DPU59" s="1314"/>
      <c r="DPV59" s="1314"/>
      <c r="DPW59" s="1314"/>
      <c r="DPX59" s="1314"/>
      <c r="DPY59" s="1314"/>
      <c r="DPZ59" s="1314"/>
      <c r="DQA59" s="1314"/>
      <c r="DQB59" s="1314"/>
      <c r="DQC59" s="1314"/>
      <c r="DQD59" s="1314"/>
      <c r="DQE59" s="1314"/>
      <c r="DQF59" s="1314"/>
      <c r="DQG59" s="1314"/>
      <c r="DQH59" s="1314"/>
      <c r="DQI59" s="1314"/>
      <c r="DQJ59" s="1314"/>
      <c r="DQK59" s="1314"/>
      <c r="DQL59" s="1314"/>
      <c r="DQM59" s="1314"/>
      <c r="DQN59" s="1314"/>
      <c r="DQO59" s="1314"/>
      <c r="DQP59" s="1314"/>
      <c r="DQQ59" s="1314"/>
      <c r="DQR59" s="1314"/>
      <c r="DQS59" s="1314"/>
      <c r="DQT59" s="1314"/>
      <c r="DQU59" s="1314"/>
      <c r="DQV59" s="1314"/>
      <c r="DQW59" s="1314"/>
      <c r="DQX59" s="1314"/>
      <c r="DQY59" s="1314"/>
      <c r="DQZ59" s="1314"/>
      <c r="DRA59" s="1314"/>
      <c r="DRB59" s="1314"/>
      <c r="DRC59" s="1314"/>
      <c r="DRD59" s="1314"/>
      <c r="DRE59" s="1314"/>
      <c r="DRF59" s="1314"/>
      <c r="DRG59" s="1314"/>
      <c r="DRH59" s="1314"/>
      <c r="DRI59" s="1314"/>
      <c r="DRJ59" s="1314"/>
      <c r="DRK59" s="1314"/>
      <c r="DRL59" s="1314"/>
      <c r="DRM59" s="1314"/>
      <c r="DRN59" s="1314"/>
      <c r="DRO59" s="1314"/>
      <c r="DRP59" s="1314"/>
      <c r="DRQ59" s="1314"/>
      <c r="DRR59" s="1314"/>
      <c r="DRS59" s="1314"/>
      <c r="DRT59" s="1314"/>
      <c r="DRU59" s="1314"/>
      <c r="DRV59" s="1314"/>
      <c r="DRW59" s="1314"/>
      <c r="DRX59" s="1314"/>
      <c r="DRY59" s="1314"/>
      <c r="DRZ59" s="1314"/>
      <c r="DSA59" s="1314"/>
      <c r="DSB59" s="1314"/>
      <c r="DSC59" s="1314"/>
      <c r="DSD59" s="1314"/>
      <c r="DSE59" s="1314"/>
      <c r="DSF59" s="1314"/>
      <c r="DSG59" s="1314"/>
      <c r="DSH59" s="1314"/>
      <c r="DSI59" s="1314"/>
      <c r="DSJ59" s="1314"/>
      <c r="DSK59" s="1314"/>
      <c r="DSL59" s="1314"/>
      <c r="DSM59" s="1314"/>
      <c r="DSN59" s="1314"/>
      <c r="DSO59" s="1314"/>
      <c r="DSP59" s="1314"/>
      <c r="DSQ59" s="1314"/>
      <c r="DSR59" s="1314"/>
      <c r="DSS59" s="1314"/>
      <c r="DST59" s="1314"/>
      <c r="DSU59" s="1314"/>
      <c r="DSV59" s="1314"/>
      <c r="DSW59" s="1314"/>
      <c r="DSX59" s="1314"/>
      <c r="DSY59" s="1314"/>
      <c r="DSZ59" s="1314"/>
      <c r="DTA59" s="1314"/>
      <c r="DTB59" s="1314"/>
      <c r="DTC59" s="1314"/>
      <c r="DTD59" s="1314"/>
      <c r="DTE59" s="1314"/>
      <c r="DTF59" s="1314"/>
      <c r="DTG59" s="1314"/>
      <c r="DTH59" s="1314"/>
      <c r="DTI59" s="1314"/>
      <c r="DTJ59" s="1314"/>
      <c r="DTK59" s="1314"/>
      <c r="DTL59" s="1314"/>
      <c r="DTM59" s="1314"/>
      <c r="DTN59" s="1314"/>
      <c r="DTO59" s="1314"/>
      <c r="DTP59" s="1314"/>
      <c r="DTQ59" s="1314"/>
      <c r="DTR59" s="1314"/>
      <c r="DTS59" s="1314"/>
      <c r="DTT59" s="1314"/>
      <c r="DTU59" s="1314"/>
      <c r="DTV59" s="1314"/>
      <c r="DTW59" s="1314"/>
      <c r="DTX59" s="1314"/>
      <c r="DTY59" s="1314"/>
      <c r="DTZ59" s="1314"/>
      <c r="DUA59" s="1314"/>
      <c r="DUB59" s="1314"/>
      <c r="DUC59" s="1314"/>
      <c r="DUD59" s="1314"/>
      <c r="DUE59" s="1314"/>
      <c r="DUF59" s="1314"/>
      <c r="DUG59" s="1314"/>
      <c r="DUH59" s="1314"/>
      <c r="DUI59" s="1314"/>
      <c r="DUJ59" s="1314"/>
      <c r="DUK59" s="1314"/>
      <c r="DUL59" s="1314"/>
      <c r="DUM59" s="1314"/>
      <c r="DUN59" s="1314"/>
      <c r="DUO59" s="1314"/>
      <c r="DUP59" s="1314"/>
      <c r="DUQ59" s="1314"/>
      <c r="DUR59" s="1314"/>
      <c r="DUS59" s="1314"/>
      <c r="DUT59" s="1314"/>
      <c r="DUU59" s="1314"/>
      <c r="DUV59" s="1314"/>
      <c r="DUW59" s="1314"/>
      <c r="DUX59" s="1314"/>
      <c r="DUY59" s="1314"/>
      <c r="DUZ59" s="1314"/>
      <c r="DVA59" s="1314"/>
      <c r="DVB59" s="1314"/>
      <c r="DVC59" s="1314"/>
      <c r="DVD59" s="1314"/>
      <c r="DVE59" s="1314"/>
      <c r="DVF59" s="1314"/>
      <c r="DVG59" s="1314"/>
      <c r="DVH59" s="1314"/>
      <c r="DVI59" s="1314"/>
      <c r="DVJ59" s="1314"/>
      <c r="DVK59" s="1314"/>
      <c r="DVL59" s="1314"/>
      <c r="DVM59" s="1314"/>
      <c r="DVN59" s="1314"/>
      <c r="DVO59" s="1314"/>
      <c r="DVP59" s="1314"/>
      <c r="DVQ59" s="1314"/>
      <c r="DVR59" s="1314"/>
      <c r="DVS59" s="1314"/>
      <c r="DVT59" s="1314"/>
      <c r="DVU59" s="1314"/>
      <c r="DVV59" s="1314"/>
      <c r="DVW59" s="1314"/>
      <c r="DVX59" s="1314"/>
      <c r="DVY59" s="1314"/>
      <c r="DVZ59" s="1314"/>
      <c r="DWA59" s="1314"/>
      <c r="DWB59" s="1314"/>
      <c r="DWC59" s="1314"/>
      <c r="DWD59" s="1314"/>
      <c r="DWE59" s="1314"/>
      <c r="DWF59" s="1314"/>
      <c r="DWG59" s="1314"/>
      <c r="DWH59" s="1314"/>
      <c r="DWI59" s="1314"/>
      <c r="DWJ59" s="1314"/>
      <c r="DWK59" s="1314"/>
      <c r="DWL59" s="1314"/>
      <c r="DWM59" s="1314"/>
      <c r="DWN59" s="1314"/>
      <c r="DWO59" s="1314"/>
      <c r="DWP59" s="1314"/>
      <c r="DWQ59" s="1314"/>
      <c r="DWR59" s="1314"/>
      <c r="DWS59" s="1314"/>
      <c r="DWT59" s="1314"/>
      <c r="DWU59" s="1314"/>
      <c r="DWV59" s="1314"/>
      <c r="DWW59" s="1314"/>
      <c r="DWX59" s="1314"/>
      <c r="DWY59" s="1314"/>
      <c r="DWZ59" s="1314"/>
      <c r="DXA59" s="1314"/>
      <c r="DXB59" s="1314"/>
      <c r="DXC59" s="1314"/>
      <c r="DXD59" s="1314"/>
      <c r="DXE59" s="1314"/>
      <c r="DXF59" s="1314"/>
      <c r="DXG59" s="1314"/>
      <c r="DXH59" s="1314"/>
      <c r="DXI59" s="1314"/>
      <c r="DXJ59" s="1314"/>
      <c r="DXK59" s="1314"/>
      <c r="DXL59" s="1314"/>
      <c r="DXM59" s="1314"/>
      <c r="DXN59" s="1314"/>
      <c r="DXO59" s="1314"/>
      <c r="DXP59" s="1314"/>
      <c r="DXQ59" s="1314"/>
      <c r="DXR59" s="1314"/>
      <c r="DXS59" s="1314"/>
      <c r="DXT59" s="1314"/>
      <c r="DXU59" s="1314"/>
      <c r="DXV59" s="1314"/>
      <c r="DXW59" s="1314"/>
      <c r="DXX59" s="1314"/>
      <c r="DXY59" s="1314"/>
      <c r="DXZ59" s="1314"/>
      <c r="DYA59" s="1314"/>
      <c r="DYB59" s="1314"/>
      <c r="DYC59" s="1314"/>
      <c r="DYD59" s="1314"/>
      <c r="DYE59" s="1314"/>
      <c r="DYF59" s="1314"/>
      <c r="DYG59" s="1314"/>
      <c r="DYH59" s="1314"/>
      <c r="DYI59" s="1314"/>
      <c r="DYJ59" s="1314"/>
      <c r="DYK59" s="1314"/>
      <c r="DYL59" s="1314"/>
      <c r="DYM59" s="1314"/>
      <c r="DYN59" s="1314"/>
      <c r="DYO59" s="1314"/>
      <c r="DYP59" s="1314"/>
      <c r="DYQ59" s="1314"/>
      <c r="DYR59" s="1314"/>
      <c r="DYS59" s="1314"/>
      <c r="DYT59" s="1314"/>
      <c r="DYU59" s="1314"/>
      <c r="DYV59" s="1314"/>
      <c r="DYW59" s="1314"/>
      <c r="DYX59" s="1314"/>
      <c r="DYY59" s="1314"/>
      <c r="DYZ59" s="1314"/>
      <c r="DZA59" s="1314"/>
      <c r="DZB59" s="1314"/>
      <c r="DZC59" s="1314"/>
      <c r="DZD59" s="1314"/>
      <c r="DZE59" s="1314"/>
      <c r="DZF59" s="1314"/>
      <c r="DZG59" s="1314"/>
      <c r="DZH59" s="1314"/>
      <c r="DZI59" s="1314"/>
      <c r="DZJ59" s="1314"/>
      <c r="DZK59" s="1314"/>
      <c r="DZL59" s="1314"/>
      <c r="DZM59" s="1314"/>
      <c r="DZN59" s="1314"/>
      <c r="DZO59" s="1314"/>
      <c r="DZP59" s="1314"/>
      <c r="DZQ59" s="1314"/>
      <c r="DZR59" s="1314"/>
      <c r="DZS59" s="1314"/>
      <c r="DZT59" s="1314"/>
      <c r="DZU59" s="1314"/>
      <c r="DZV59" s="1314"/>
      <c r="DZW59" s="1314"/>
      <c r="DZX59" s="1314"/>
      <c r="DZY59" s="1314"/>
      <c r="DZZ59" s="1314"/>
      <c r="EAA59" s="1314"/>
      <c r="EAB59" s="1314"/>
      <c r="EAC59" s="1314"/>
      <c r="EAD59" s="1314"/>
      <c r="EAE59" s="1314"/>
      <c r="EAF59" s="1314"/>
      <c r="EAG59" s="1314"/>
      <c r="EAH59" s="1314"/>
      <c r="EAI59" s="1314"/>
      <c r="EAJ59" s="1314"/>
      <c r="EAK59" s="1314"/>
      <c r="EAL59" s="1314"/>
      <c r="EAM59" s="1314"/>
      <c r="EAN59" s="1314"/>
      <c r="EAO59" s="1314"/>
      <c r="EAP59" s="1314"/>
      <c r="EAQ59" s="1314"/>
      <c r="EAR59" s="1314"/>
      <c r="EAS59" s="1314"/>
      <c r="EAT59" s="1314"/>
      <c r="EAU59" s="1314"/>
      <c r="EAV59" s="1314"/>
      <c r="EAW59" s="1314"/>
      <c r="EAX59" s="1314"/>
      <c r="EAY59" s="1314"/>
      <c r="EAZ59" s="1314"/>
      <c r="EBA59" s="1314"/>
      <c r="EBB59" s="1314"/>
      <c r="EBC59" s="1314"/>
      <c r="EBD59" s="1314"/>
      <c r="EBE59" s="1314"/>
      <c r="EBF59" s="1314"/>
      <c r="EBG59" s="1314"/>
      <c r="EBH59" s="1314"/>
      <c r="EBI59" s="1314"/>
      <c r="EBJ59" s="1314"/>
      <c r="EBK59" s="1314"/>
      <c r="EBL59" s="1314"/>
      <c r="EBM59" s="1314"/>
      <c r="EBN59" s="1314"/>
      <c r="EBO59" s="1314"/>
      <c r="EBP59" s="1314"/>
      <c r="EBQ59" s="1314"/>
      <c r="EBR59" s="1314"/>
      <c r="EBS59" s="1314"/>
      <c r="EBT59" s="1314"/>
      <c r="EBU59" s="1314"/>
      <c r="EBV59" s="1314"/>
      <c r="EBW59" s="1314"/>
      <c r="EBX59" s="1314"/>
      <c r="EBY59" s="1314"/>
      <c r="EBZ59" s="1314"/>
      <c r="ECA59" s="1314"/>
      <c r="ECB59" s="1314"/>
      <c r="ECC59" s="1314"/>
      <c r="ECD59" s="1314"/>
      <c r="ECE59" s="1314"/>
      <c r="ECF59" s="1314"/>
      <c r="ECG59" s="1314"/>
      <c r="ECH59" s="1314"/>
      <c r="ECI59" s="1314"/>
      <c r="ECJ59" s="1314"/>
      <c r="ECK59" s="1314"/>
      <c r="ECL59" s="1314"/>
      <c r="ECM59" s="1314"/>
      <c r="ECN59" s="1314"/>
      <c r="ECO59" s="1314"/>
      <c r="ECP59" s="1314"/>
      <c r="ECQ59" s="1314"/>
      <c r="ECR59" s="1314"/>
      <c r="ECS59" s="1314"/>
      <c r="ECT59" s="1314"/>
      <c r="ECU59" s="1314"/>
      <c r="ECV59" s="1314"/>
      <c r="ECW59" s="1314"/>
      <c r="ECX59" s="1314"/>
      <c r="ECY59" s="1314"/>
      <c r="ECZ59" s="1314"/>
      <c r="EDA59" s="1314"/>
      <c r="EDB59" s="1314"/>
      <c r="EDC59" s="1314"/>
      <c r="EDD59" s="1314"/>
      <c r="EDE59" s="1314"/>
      <c r="EDF59" s="1314"/>
      <c r="EDG59" s="1314"/>
      <c r="EDH59" s="1314"/>
      <c r="EDI59" s="1314"/>
      <c r="EDJ59" s="1314"/>
      <c r="EDK59" s="1314"/>
      <c r="EDL59" s="1314"/>
      <c r="EDM59" s="1314"/>
      <c r="EDN59" s="1314"/>
      <c r="EDO59" s="1314"/>
      <c r="EDP59" s="1314"/>
      <c r="EDQ59" s="1314"/>
      <c r="EDR59" s="1314"/>
      <c r="EDS59" s="1314"/>
      <c r="EDT59" s="1314"/>
      <c r="EDU59" s="1314"/>
      <c r="EDV59" s="1314"/>
      <c r="EDW59" s="1314"/>
      <c r="EDX59" s="1314"/>
      <c r="EDY59" s="1314"/>
      <c r="EDZ59" s="1314"/>
      <c r="EEA59" s="1314"/>
      <c r="EEB59" s="1314"/>
      <c r="EEC59" s="1314"/>
      <c r="EED59" s="1314"/>
      <c r="EEE59" s="1314"/>
      <c r="EEF59" s="1314"/>
      <c r="EEG59" s="1314"/>
      <c r="EEH59" s="1314"/>
      <c r="EEI59" s="1314"/>
      <c r="EEJ59" s="1314"/>
      <c r="EEK59" s="1314"/>
      <c r="EEL59" s="1314"/>
      <c r="EEM59" s="1314"/>
      <c r="EEN59" s="1314"/>
      <c r="EEO59" s="1314"/>
      <c r="EEP59" s="1314"/>
      <c r="EEQ59" s="1314"/>
      <c r="EER59" s="1314"/>
      <c r="EES59" s="1314"/>
      <c r="EET59" s="1314"/>
      <c r="EEU59" s="1314"/>
      <c r="EEV59" s="1314"/>
      <c r="EEW59" s="1314"/>
      <c r="EEX59" s="1314"/>
      <c r="EEY59" s="1314"/>
      <c r="EEZ59" s="1314"/>
      <c r="EFA59" s="1314"/>
      <c r="EFB59" s="1314"/>
      <c r="EFC59" s="1314"/>
      <c r="EFD59" s="1314"/>
      <c r="EFE59" s="1314"/>
      <c r="EFF59" s="1314"/>
      <c r="EFG59" s="1314"/>
      <c r="EFH59" s="1314"/>
      <c r="EFI59" s="1314"/>
      <c r="EFJ59" s="1314"/>
      <c r="EFK59" s="1314"/>
      <c r="EFL59" s="1314"/>
      <c r="EFM59" s="1314"/>
      <c r="EFN59" s="1314"/>
      <c r="EFO59" s="1314"/>
      <c r="EFP59" s="1314"/>
      <c r="EFQ59" s="1314"/>
      <c r="EFR59" s="1314"/>
      <c r="EFS59" s="1314"/>
      <c r="EFT59" s="1314"/>
      <c r="EFU59" s="1314"/>
      <c r="EFV59" s="1314"/>
      <c r="EFW59" s="1314"/>
      <c r="EFX59" s="1314"/>
      <c r="EFY59" s="1314"/>
      <c r="EFZ59" s="1314"/>
      <c r="EGA59" s="1314"/>
      <c r="EGB59" s="1314"/>
      <c r="EGC59" s="1314"/>
      <c r="EGD59" s="1314"/>
      <c r="EGE59" s="1314"/>
      <c r="EGF59" s="1314"/>
      <c r="EGG59" s="1314"/>
      <c r="EGH59" s="1314"/>
      <c r="EGI59" s="1314"/>
      <c r="EGJ59" s="1314"/>
      <c r="EGK59" s="1314"/>
      <c r="EGL59" s="1314"/>
      <c r="EGM59" s="1314"/>
      <c r="EGN59" s="1314"/>
      <c r="EGO59" s="1314"/>
      <c r="EGP59" s="1314"/>
      <c r="EGQ59" s="1314"/>
      <c r="EGR59" s="1314"/>
      <c r="EGS59" s="1314"/>
      <c r="EGT59" s="1314"/>
      <c r="EGU59" s="1314"/>
      <c r="EGV59" s="1314"/>
      <c r="EGW59" s="1314"/>
      <c r="EGX59" s="1314"/>
      <c r="EGY59" s="1314"/>
      <c r="EGZ59" s="1314"/>
      <c r="EHA59" s="1314"/>
      <c r="EHB59" s="1314"/>
      <c r="EHC59" s="1314"/>
      <c r="EHD59" s="1314"/>
      <c r="EHE59" s="1314"/>
      <c r="EHF59" s="1314"/>
      <c r="EHG59" s="1314"/>
      <c r="EHH59" s="1314"/>
      <c r="EHI59" s="1314"/>
      <c r="EHJ59" s="1314"/>
      <c r="EHK59" s="1314"/>
      <c r="EHL59" s="1314"/>
      <c r="EHM59" s="1314"/>
      <c r="EHN59" s="1314"/>
      <c r="EHO59" s="1314"/>
      <c r="EHP59" s="1314"/>
      <c r="EHQ59" s="1314"/>
      <c r="EHR59" s="1314"/>
      <c r="EHS59" s="1314"/>
      <c r="EHT59" s="1314"/>
      <c r="EHU59" s="1314"/>
      <c r="EHV59" s="1314"/>
      <c r="EHW59" s="1314"/>
      <c r="EHX59" s="1314"/>
      <c r="EHY59" s="1314"/>
      <c r="EHZ59" s="1314"/>
      <c r="EIA59" s="1314"/>
      <c r="EIB59" s="1314"/>
      <c r="EIC59" s="1314"/>
      <c r="EID59" s="1314"/>
      <c r="EIE59" s="1314"/>
      <c r="EIF59" s="1314"/>
      <c r="EIG59" s="1314"/>
      <c r="EIH59" s="1314"/>
      <c r="EII59" s="1314"/>
      <c r="EIJ59" s="1314"/>
      <c r="EIK59" s="1314"/>
      <c r="EIL59" s="1314"/>
      <c r="EIM59" s="1314"/>
      <c r="EIN59" s="1314"/>
      <c r="EIO59" s="1314"/>
      <c r="EIP59" s="1314"/>
      <c r="EIQ59" s="1314"/>
      <c r="EIR59" s="1314"/>
      <c r="EIS59" s="1314"/>
      <c r="EIT59" s="1314"/>
      <c r="EIU59" s="1314"/>
      <c r="EIV59" s="1314"/>
      <c r="EIW59" s="1314"/>
      <c r="EIX59" s="1314"/>
      <c r="EIY59" s="1314"/>
      <c r="EIZ59" s="1314"/>
      <c r="EJA59" s="1314"/>
      <c r="EJB59" s="1314"/>
      <c r="EJC59" s="1314"/>
      <c r="EJD59" s="1314"/>
      <c r="EJE59" s="1314"/>
      <c r="EJF59" s="1314"/>
      <c r="EJG59" s="1314"/>
      <c r="EJH59" s="1314"/>
      <c r="EJI59" s="1314"/>
      <c r="EJJ59" s="1314"/>
      <c r="EJK59" s="1314"/>
      <c r="EJL59" s="1314"/>
      <c r="EJM59" s="1314"/>
      <c r="EJN59" s="1314"/>
      <c r="EJO59" s="1314"/>
      <c r="EJP59" s="1314"/>
      <c r="EJQ59" s="1314"/>
      <c r="EJR59" s="1314"/>
      <c r="EJS59" s="1314"/>
      <c r="EJT59" s="1314"/>
      <c r="EJU59" s="1314"/>
      <c r="EJV59" s="1314"/>
      <c r="EJW59" s="1314"/>
      <c r="EJX59" s="1314"/>
      <c r="EJY59" s="1314"/>
      <c r="EJZ59" s="1314"/>
      <c r="EKA59" s="1314"/>
      <c r="EKB59" s="1314"/>
      <c r="EKC59" s="1314"/>
      <c r="EKD59" s="1314"/>
      <c r="EKE59" s="1314"/>
      <c r="EKF59" s="1314"/>
      <c r="EKG59" s="1314"/>
      <c r="EKH59" s="1314"/>
      <c r="EKI59" s="1314"/>
      <c r="EKJ59" s="1314"/>
      <c r="EKK59" s="1314"/>
      <c r="EKL59" s="1314"/>
      <c r="EKM59" s="1314"/>
      <c r="EKN59" s="1314"/>
      <c r="EKO59" s="1314"/>
      <c r="EKP59" s="1314"/>
      <c r="EKQ59" s="1314"/>
      <c r="EKR59" s="1314"/>
      <c r="EKS59" s="1314"/>
      <c r="EKT59" s="1314"/>
      <c r="EKU59" s="1314"/>
      <c r="EKV59" s="1314"/>
      <c r="EKW59" s="1314"/>
      <c r="EKX59" s="1314"/>
      <c r="EKY59" s="1314"/>
      <c r="EKZ59" s="1314"/>
      <c r="ELA59" s="1314"/>
      <c r="ELB59" s="1314"/>
      <c r="ELC59" s="1314"/>
      <c r="ELD59" s="1314"/>
      <c r="ELE59" s="1314"/>
      <c r="ELF59" s="1314"/>
      <c r="ELG59" s="1314"/>
      <c r="ELH59" s="1314"/>
      <c r="ELI59" s="1314"/>
      <c r="ELJ59" s="1314"/>
      <c r="ELK59" s="1314"/>
      <c r="ELL59" s="1314"/>
      <c r="ELM59" s="1314"/>
      <c r="ELN59" s="1314"/>
      <c r="ELO59" s="1314"/>
      <c r="ELP59" s="1314"/>
      <c r="ELQ59" s="1314"/>
      <c r="ELR59" s="1314"/>
      <c r="ELS59" s="1314"/>
      <c r="ELT59" s="1314"/>
      <c r="ELU59" s="1314"/>
      <c r="ELV59" s="1314"/>
      <c r="ELW59" s="1314"/>
      <c r="ELX59" s="1314"/>
      <c r="ELY59" s="1314"/>
      <c r="ELZ59" s="1314"/>
      <c r="EMA59" s="1314"/>
      <c r="EMB59" s="1314"/>
      <c r="EMC59" s="1314"/>
      <c r="EMD59" s="1314"/>
      <c r="EME59" s="1314"/>
      <c r="EMF59" s="1314"/>
      <c r="EMG59" s="1314"/>
      <c r="EMH59" s="1314"/>
      <c r="EMI59" s="1314"/>
      <c r="EMJ59" s="1314"/>
      <c r="EMK59" s="1314"/>
      <c r="EML59" s="1314"/>
      <c r="EMM59" s="1314"/>
      <c r="EMN59" s="1314"/>
      <c r="EMO59" s="1314"/>
      <c r="EMP59" s="1314"/>
      <c r="EMQ59" s="1314"/>
      <c r="EMR59" s="1314"/>
      <c r="EMS59" s="1314"/>
      <c r="EMT59" s="1314"/>
      <c r="EMU59" s="1314"/>
      <c r="EMV59" s="1314"/>
      <c r="EMW59" s="1314"/>
      <c r="EMX59" s="1314"/>
      <c r="EMY59" s="1314"/>
      <c r="EMZ59" s="1314"/>
      <c r="ENA59" s="1314"/>
      <c r="ENB59" s="1314"/>
      <c r="ENC59" s="1314"/>
      <c r="END59" s="1314"/>
      <c r="ENE59" s="1314"/>
      <c r="ENF59" s="1314"/>
      <c r="ENG59" s="1314"/>
      <c r="ENH59" s="1314"/>
      <c r="ENI59" s="1314"/>
      <c r="ENJ59" s="1314"/>
      <c r="ENK59" s="1314"/>
      <c r="ENL59" s="1314"/>
      <c r="ENM59" s="1314"/>
      <c r="ENN59" s="1314"/>
      <c r="ENO59" s="1314"/>
      <c r="ENP59" s="1314"/>
      <c r="ENQ59" s="1314"/>
      <c r="ENR59" s="1314"/>
      <c r="ENS59" s="1314"/>
      <c r="ENT59" s="1314"/>
      <c r="ENU59" s="1314"/>
      <c r="ENV59" s="1314"/>
      <c r="ENW59" s="1314"/>
      <c r="ENX59" s="1314"/>
      <c r="ENY59" s="1314"/>
      <c r="ENZ59" s="1314"/>
      <c r="EOA59" s="1314"/>
      <c r="EOB59" s="1314"/>
      <c r="EOC59" s="1314"/>
      <c r="EOD59" s="1314"/>
      <c r="EOE59" s="1314"/>
      <c r="EOF59" s="1314"/>
      <c r="EOG59" s="1314"/>
      <c r="EOH59" s="1314"/>
      <c r="EOI59" s="1314"/>
      <c r="EOJ59" s="1314"/>
      <c r="EOK59" s="1314"/>
      <c r="EOL59" s="1314"/>
      <c r="EOM59" s="1314"/>
      <c r="EON59" s="1314"/>
      <c r="EOO59" s="1314"/>
      <c r="EOP59" s="1314"/>
      <c r="EOQ59" s="1314"/>
      <c r="EOR59" s="1314"/>
      <c r="EOS59" s="1314"/>
      <c r="EOT59" s="1314"/>
      <c r="EOU59" s="1314"/>
      <c r="EOV59" s="1314"/>
      <c r="EOW59" s="1314"/>
      <c r="EOX59" s="1314"/>
      <c r="EOY59" s="1314"/>
      <c r="EOZ59" s="1314"/>
      <c r="EPA59" s="1314"/>
      <c r="EPB59" s="1314"/>
      <c r="EPC59" s="1314"/>
      <c r="EPD59" s="1314"/>
      <c r="EPE59" s="1314"/>
      <c r="EPF59" s="1314"/>
      <c r="EPG59" s="1314"/>
      <c r="EPH59" s="1314"/>
      <c r="EPI59" s="1314"/>
      <c r="EPJ59" s="1314"/>
      <c r="EPK59" s="1314"/>
      <c r="EPL59" s="1314"/>
      <c r="EPM59" s="1314"/>
      <c r="EPN59" s="1314"/>
      <c r="EPO59" s="1314"/>
      <c r="EPP59" s="1314"/>
      <c r="EPQ59" s="1314"/>
      <c r="EPR59" s="1314"/>
      <c r="EPS59" s="1314"/>
      <c r="EPT59" s="1314"/>
      <c r="EPU59" s="1314"/>
      <c r="EPV59" s="1314"/>
      <c r="EPW59" s="1314"/>
      <c r="EPX59" s="1314"/>
      <c r="EPY59" s="1314"/>
      <c r="EPZ59" s="1314"/>
      <c r="EQA59" s="1314"/>
      <c r="EQB59" s="1314"/>
      <c r="EQC59" s="1314"/>
      <c r="EQD59" s="1314"/>
      <c r="EQE59" s="1314"/>
      <c r="EQF59" s="1314"/>
      <c r="EQG59" s="1314"/>
      <c r="EQH59" s="1314"/>
      <c r="EQI59" s="1314"/>
      <c r="EQJ59" s="1314"/>
      <c r="EQK59" s="1314"/>
      <c r="EQL59" s="1314"/>
      <c r="EQM59" s="1314"/>
      <c r="EQN59" s="1314"/>
      <c r="EQO59" s="1314"/>
      <c r="EQP59" s="1314"/>
      <c r="EQQ59" s="1314"/>
      <c r="EQR59" s="1314"/>
      <c r="EQS59" s="1314"/>
      <c r="EQT59" s="1314"/>
      <c r="EQU59" s="1314"/>
      <c r="EQV59" s="1314"/>
      <c r="EQW59" s="1314"/>
      <c r="EQX59" s="1314"/>
      <c r="EQY59" s="1314"/>
      <c r="EQZ59" s="1314"/>
      <c r="ERA59" s="1314"/>
      <c r="ERB59" s="1314"/>
      <c r="ERC59" s="1314"/>
      <c r="ERD59" s="1314"/>
      <c r="ERE59" s="1314"/>
      <c r="ERF59" s="1314"/>
      <c r="ERG59" s="1314"/>
      <c r="ERH59" s="1314"/>
      <c r="ERI59" s="1314"/>
      <c r="ERJ59" s="1314"/>
      <c r="ERK59" s="1314"/>
      <c r="ERL59" s="1314"/>
      <c r="ERM59" s="1314"/>
      <c r="ERN59" s="1314"/>
      <c r="ERO59" s="1314"/>
      <c r="ERP59" s="1314"/>
      <c r="ERQ59" s="1314"/>
      <c r="ERR59" s="1314"/>
      <c r="ERS59" s="1314"/>
      <c r="ERT59" s="1314"/>
      <c r="ERU59" s="1314"/>
      <c r="ERV59" s="1314"/>
      <c r="ERW59" s="1314"/>
      <c r="ERX59" s="1314"/>
      <c r="ERY59" s="1314"/>
      <c r="ERZ59" s="1314"/>
      <c r="ESA59" s="1314"/>
      <c r="ESB59" s="1314"/>
      <c r="ESC59" s="1314"/>
      <c r="ESD59" s="1314"/>
      <c r="ESE59" s="1314"/>
      <c r="ESF59" s="1314"/>
      <c r="ESG59" s="1314"/>
      <c r="ESH59" s="1314"/>
      <c r="ESI59" s="1314"/>
      <c r="ESJ59" s="1314"/>
      <c r="ESK59" s="1314"/>
      <c r="ESL59" s="1314"/>
      <c r="ESM59" s="1314"/>
      <c r="ESN59" s="1314"/>
      <c r="ESO59" s="1314"/>
      <c r="ESP59" s="1314"/>
      <c r="ESQ59" s="1314"/>
      <c r="ESR59" s="1314"/>
      <c r="ESS59" s="1314"/>
      <c r="EST59" s="1314"/>
      <c r="ESU59" s="1314"/>
      <c r="ESV59" s="1314"/>
      <c r="ESW59" s="1314"/>
      <c r="ESX59" s="1314"/>
      <c r="ESY59" s="1314"/>
      <c r="ESZ59" s="1314"/>
      <c r="ETA59" s="1314"/>
      <c r="ETB59" s="1314"/>
      <c r="ETC59" s="1314"/>
      <c r="ETD59" s="1314"/>
      <c r="ETE59" s="1314"/>
      <c r="ETF59" s="1314"/>
      <c r="ETG59" s="1314"/>
      <c r="ETH59" s="1314"/>
      <c r="ETI59" s="1314"/>
      <c r="ETJ59" s="1314"/>
      <c r="ETK59" s="1314"/>
      <c r="ETL59" s="1314"/>
      <c r="ETM59" s="1314"/>
      <c r="ETN59" s="1314"/>
      <c r="ETO59" s="1314"/>
      <c r="ETP59" s="1314"/>
      <c r="ETQ59" s="1314"/>
      <c r="ETR59" s="1314"/>
      <c r="ETS59" s="1314"/>
      <c r="ETT59" s="1314"/>
      <c r="ETU59" s="1314"/>
      <c r="ETV59" s="1314"/>
      <c r="ETW59" s="1314"/>
      <c r="ETX59" s="1314"/>
      <c r="ETY59" s="1314"/>
      <c r="ETZ59" s="1314"/>
      <c r="EUA59" s="1314"/>
      <c r="EUB59" s="1314"/>
      <c r="EUC59" s="1314"/>
      <c r="EUD59" s="1314"/>
      <c r="EUE59" s="1314"/>
      <c r="EUF59" s="1314"/>
      <c r="EUG59" s="1314"/>
      <c r="EUH59" s="1314"/>
      <c r="EUI59" s="1314"/>
      <c r="EUJ59" s="1314"/>
      <c r="EUK59" s="1314"/>
      <c r="EUL59" s="1314"/>
      <c r="EUM59" s="1314"/>
      <c r="EUN59" s="1314"/>
      <c r="EUO59" s="1314"/>
      <c r="EUP59" s="1314"/>
      <c r="EUQ59" s="1314"/>
      <c r="EUR59" s="1314"/>
      <c r="EUS59" s="1314"/>
      <c r="EUT59" s="1314"/>
      <c r="EUU59" s="1314"/>
      <c r="EUV59" s="1314"/>
      <c r="EUW59" s="1314"/>
      <c r="EUX59" s="1314"/>
      <c r="EUY59" s="1314"/>
      <c r="EUZ59" s="1314"/>
      <c r="EVA59" s="1314"/>
      <c r="EVB59" s="1314"/>
      <c r="EVC59" s="1314"/>
      <c r="EVD59" s="1314"/>
      <c r="EVE59" s="1314"/>
      <c r="EVF59" s="1314"/>
      <c r="EVG59" s="1314"/>
      <c r="EVH59" s="1314"/>
      <c r="EVI59" s="1314"/>
      <c r="EVJ59" s="1314"/>
      <c r="EVK59" s="1314"/>
      <c r="EVL59" s="1314"/>
      <c r="EVM59" s="1314"/>
      <c r="EVN59" s="1314"/>
      <c r="EVO59" s="1314"/>
      <c r="EVP59" s="1314"/>
      <c r="EVQ59" s="1314"/>
      <c r="EVR59" s="1314"/>
      <c r="EVS59" s="1314"/>
      <c r="EVT59" s="1314"/>
      <c r="EVU59" s="1314"/>
      <c r="EVV59" s="1314"/>
      <c r="EVW59" s="1314"/>
      <c r="EVX59" s="1314"/>
      <c r="EVY59" s="1314"/>
      <c r="EVZ59" s="1314"/>
      <c r="EWA59" s="1314"/>
      <c r="EWB59" s="1314"/>
      <c r="EWC59" s="1314"/>
      <c r="EWD59" s="1314"/>
      <c r="EWE59" s="1314"/>
      <c r="EWF59" s="1314"/>
      <c r="EWG59" s="1314"/>
      <c r="EWH59" s="1314"/>
      <c r="EWI59" s="1314"/>
      <c r="EWJ59" s="1314"/>
      <c r="EWK59" s="1314"/>
      <c r="EWL59" s="1314"/>
      <c r="EWM59" s="1314"/>
      <c r="EWN59" s="1314"/>
      <c r="EWO59" s="1314"/>
      <c r="EWP59" s="1314"/>
      <c r="EWQ59" s="1314"/>
      <c r="EWR59" s="1314"/>
      <c r="EWS59" s="1314"/>
      <c r="EWT59" s="1314"/>
      <c r="EWU59" s="1314"/>
      <c r="EWV59" s="1314"/>
      <c r="EWW59" s="1314"/>
      <c r="EWX59" s="1314"/>
      <c r="EWY59" s="1314"/>
      <c r="EWZ59" s="1314"/>
      <c r="EXA59" s="1314"/>
      <c r="EXB59" s="1314"/>
      <c r="EXC59" s="1314"/>
      <c r="EXD59" s="1314"/>
      <c r="EXE59" s="1314"/>
      <c r="EXF59" s="1314"/>
      <c r="EXG59" s="1314"/>
      <c r="EXH59" s="1314"/>
      <c r="EXI59" s="1314"/>
      <c r="EXJ59" s="1314"/>
      <c r="EXK59" s="1314"/>
      <c r="EXL59" s="1314"/>
      <c r="EXM59" s="1314"/>
      <c r="EXN59" s="1314"/>
      <c r="EXO59" s="1314"/>
      <c r="EXP59" s="1314"/>
      <c r="EXQ59" s="1314"/>
      <c r="EXR59" s="1314"/>
      <c r="EXS59" s="1314"/>
      <c r="EXT59" s="1314"/>
      <c r="EXU59" s="1314"/>
      <c r="EXV59" s="1314"/>
      <c r="EXW59" s="1314"/>
      <c r="EXX59" s="1314"/>
      <c r="EXY59" s="1314"/>
      <c r="EXZ59" s="1314"/>
      <c r="EYA59" s="1314"/>
      <c r="EYB59" s="1314"/>
      <c r="EYC59" s="1314"/>
      <c r="EYD59" s="1314"/>
      <c r="EYE59" s="1314"/>
      <c r="EYF59" s="1314"/>
      <c r="EYG59" s="1314"/>
      <c r="EYH59" s="1314"/>
      <c r="EYI59" s="1314"/>
      <c r="EYJ59" s="1314"/>
      <c r="EYK59" s="1314"/>
      <c r="EYL59" s="1314"/>
      <c r="EYM59" s="1314"/>
      <c r="EYN59" s="1314"/>
      <c r="EYO59" s="1314"/>
      <c r="EYP59" s="1314"/>
      <c r="EYQ59" s="1314"/>
      <c r="EYR59" s="1314"/>
      <c r="EYS59" s="1314"/>
      <c r="EYT59" s="1314"/>
      <c r="EYU59" s="1314"/>
      <c r="EYV59" s="1314"/>
      <c r="EYW59" s="1314"/>
      <c r="EYX59" s="1314"/>
      <c r="EYY59" s="1314"/>
      <c r="EYZ59" s="1314"/>
      <c r="EZA59" s="1314"/>
      <c r="EZB59" s="1314"/>
      <c r="EZC59" s="1314"/>
      <c r="EZD59" s="1314"/>
      <c r="EZE59" s="1314"/>
      <c r="EZF59" s="1314"/>
      <c r="EZG59" s="1314"/>
      <c r="EZH59" s="1314"/>
      <c r="EZI59" s="1314"/>
      <c r="EZJ59" s="1314"/>
      <c r="EZK59" s="1314"/>
      <c r="EZL59" s="1314"/>
      <c r="EZM59" s="1314"/>
      <c r="EZN59" s="1314"/>
      <c r="EZO59" s="1314"/>
      <c r="EZP59" s="1314"/>
      <c r="EZQ59" s="1314"/>
      <c r="EZR59" s="1314"/>
      <c r="EZS59" s="1314"/>
      <c r="EZT59" s="1314"/>
      <c r="EZU59" s="1314"/>
      <c r="EZV59" s="1314"/>
      <c r="EZW59" s="1314"/>
      <c r="EZX59" s="1314"/>
      <c r="EZY59" s="1314"/>
      <c r="EZZ59" s="1314"/>
      <c r="FAA59" s="1314"/>
      <c r="FAB59" s="1314"/>
      <c r="FAC59" s="1314"/>
      <c r="FAD59" s="1314"/>
      <c r="FAE59" s="1314"/>
      <c r="FAF59" s="1314"/>
      <c r="FAG59" s="1314"/>
      <c r="FAH59" s="1314"/>
      <c r="FAI59" s="1314"/>
      <c r="FAJ59" s="1314"/>
      <c r="FAK59" s="1314"/>
      <c r="FAL59" s="1314"/>
      <c r="FAM59" s="1314"/>
      <c r="FAN59" s="1314"/>
      <c r="FAO59" s="1314"/>
      <c r="FAP59" s="1314"/>
      <c r="FAQ59" s="1314"/>
      <c r="FAR59" s="1314"/>
      <c r="FAS59" s="1314"/>
      <c r="FAT59" s="1314"/>
      <c r="FAU59" s="1314"/>
      <c r="FAV59" s="1314"/>
      <c r="FAW59" s="1314"/>
      <c r="FAX59" s="1314"/>
      <c r="FAY59" s="1314"/>
      <c r="FAZ59" s="1314"/>
      <c r="FBA59" s="1314"/>
      <c r="FBB59" s="1314"/>
      <c r="FBC59" s="1314"/>
      <c r="FBD59" s="1314"/>
      <c r="FBE59" s="1314"/>
      <c r="FBF59" s="1314"/>
      <c r="FBG59" s="1314"/>
      <c r="FBH59" s="1314"/>
      <c r="FBI59" s="1314"/>
      <c r="FBJ59" s="1314"/>
      <c r="FBK59" s="1314"/>
      <c r="FBL59" s="1314"/>
      <c r="FBM59" s="1314"/>
      <c r="FBN59" s="1314"/>
      <c r="FBO59" s="1314"/>
      <c r="FBP59" s="1314"/>
      <c r="FBQ59" s="1314"/>
      <c r="FBR59" s="1314"/>
      <c r="FBS59" s="1314"/>
      <c r="FBT59" s="1314"/>
      <c r="FBU59" s="1314"/>
      <c r="FBV59" s="1314"/>
      <c r="FBW59" s="1314"/>
      <c r="FBX59" s="1314"/>
      <c r="FBY59" s="1314"/>
      <c r="FBZ59" s="1314"/>
      <c r="FCA59" s="1314"/>
      <c r="FCB59" s="1314"/>
      <c r="FCC59" s="1314"/>
      <c r="FCD59" s="1314"/>
      <c r="FCE59" s="1314"/>
      <c r="FCF59" s="1314"/>
      <c r="FCG59" s="1314"/>
      <c r="FCH59" s="1314"/>
      <c r="FCI59" s="1314"/>
      <c r="FCJ59" s="1314"/>
      <c r="FCK59" s="1314"/>
      <c r="FCL59" s="1314"/>
      <c r="FCM59" s="1314"/>
      <c r="FCN59" s="1314"/>
      <c r="FCO59" s="1314"/>
      <c r="FCP59" s="1314"/>
      <c r="FCQ59" s="1314"/>
      <c r="FCR59" s="1314"/>
      <c r="FCS59" s="1314"/>
      <c r="FCT59" s="1314"/>
      <c r="FCU59" s="1314"/>
      <c r="FCV59" s="1314"/>
      <c r="FCW59" s="1314"/>
      <c r="FCX59" s="1314"/>
      <c r="FCY59" s="1314"/>
      <c r="FCZ59" s="1314"/>
      <c r="FDA59" s="1314"/>
      <c r="FDB59" s="1314"/>
      <c r="FDC59" s="1314"/>
      <c r="FDD59" s="1314"/>
      <c r="FDE59" s="1314"/>
      <c r="FDF59" s="1314"/>
      <c r="FDG59" s="1314"/>
      <c r="FDH59" s="1314"/>
      <c r="FDI59" s="1314"/>
      <c r="FDJ59" s="1314"/>
      <c r="FDK59" s="1314"/>
      <c r="FDL59" s="1314"/>
      <c r="FDM59" s="1314"/>
      <c r="FDN59" s="1314"/>
      <c r="FDO59" s="1314"/>
      <c r="FDP59" s="1314"/>
      <c r="FDQ59" s="1314"/>
      <c r="FDR59" s="1314"/>
      <c r="FDS59" s="1314"/>
      <c r="FDT59" s="1314"/>
      <c r="FDU59" s="1314"/>
      <c r="FDV59" s="1314"/>
      <c r="FDW59" s="1314"/>
      <c r="FDX59" s="1314"/>
      <c r="FDY59" s="1314"/>
      <c r="FDZ59" s="1314"/>
      <c r="FEA59" s="1314"/>
      <c r="FEB59" s="1314"/>
      <c r="FEC59" s="1314"/>
      <c r="FED59" s="1314"/>
      <c r="FEE59" s="1314"/>
      <c r="FEF59" s="1314"/>
      <c r="FEG59" s="1314"/>
      <c r="FEH59" s="1314"/>
      <c r="FEI59" s="1314"/>
      <c r="FEJ59" s="1314"/>
      <c r="FEK59" s="1314"/>
      <c r="FEL59" s="1314"/>
      <c r="FEM59" s="1314"/>
      <c r="FEN59" s="1314"/>
      <c r="FEO59" s="1314"/>
      <c r="FEP59" s="1314"/>
      <c r="FEQ59" s="1314"/>
      <c r="FER59" s="1314"/>
      <c r="FES59" s="1314"/>
      <c r="FET59" s="1314"/>
      <c r="FEU59" s="1314"/>
      <c r="FEV59" s="1314"/>
      <c r="FEW59" s="1314"/>
      <c r="FEX59" s="1314"/>
      <c r="FEY59" s="1314"/>
      <c r="FEZ59" s="1314"/>
      <c r="FFA59" s="1314"/>
      <c r="FFB59" s="1314"/>
      <c r="FFC59" s="1314"/>
      <c r="FFD59" s="1314"/>
      <c r="FFE59" s="1314"/>
      <c r="FFF59" s="1314"/>
      <c r="FFG59" s="1314"/>
      <c r="FFH59" s="1314"/>
      <c r="FFI59" s="1314"/>
      <c r="FFJ59" s="1314"/>
      <c r="FFK59" s="1314"/>
      <c r="FFL59" s="1314"/>
      <c r="FFM59" s="1314"/>
      <c r="FFN59" s="1314"/>
      <c r="FFO59" s="1314"/>
      <c r="FFP59" s="1314"/>
      <c r="FFQ59" s="1314"/>
      <c r="FFR59" s="1314"/>
      <c r="FFS59" s="1314"/>
      <c r="FFT59" s="1314"/>
      <c r="FFU59" s="1314"/>
      <c r="FFV59" s="1314"/>
      <c r="FFW59" s="1314"/>
      <c r="FFX59" s="1314"/>
      <c r="FFY59" s="1314"/>
      <c r="FFZ59" s="1314"/>
      <c r="FGA59" s="1314"/>
      <c r="FGB59" s="1314"/>
      <c r="FGC59" s="1314"/>
      <c r="FGD59" s="1314"/>
      <c r="FGE59" s="1314"/>
      <c r="FGF59" s="1314"/>
      <c r="FGG59" s="1314"/>
      <c r="FGH59" s="1314"/>
      <c r="FGI59" s="1314"/>
      <c r="FGJ59" s="1314"/>
      <c r="FGK59" s="1314"/>
      <c r="FGL59" s="1314"/>
      <c r="FGM59" s="1314"/>
      <c r="FGN59" s="1314"/>
      <c r="FGO59" s="1314"/>
      <c r="FGP59" s="1314"/>
      <c r="FGQ59" s="1314"/>
      <c r="FGR59" s="1314"/>
      <c r="FGS59" s="1314"/>
      <c r="FGT59" s="1314"/>
      <c r="FGU59" s="1314"/>
      <c r="FGV59" s="1314"/>
      <c r="FGW59" s="1314"/>
      <c r="FGX59" s="1314"/>
      <c r="FGY59" s="1314"/>
      <c r="FGZ59" s="1314"/>
      <c r="FHA59" s="1314"/>
      <c r="FHB59" s="1314"/>
      <c r="FHC59" s="1314"/>
      <c r="FHD59" s="1314"/>
      <c r="FHE59" s="1314"/>
      <c r="FHF59" s="1314"/>
      <c r="FHG59" s="1314"/>
      <c r="FHH59" s="1314"/>
      <c r="FHI59" s="1314"/>
      <c r="FHJ59" s="1314"/>
      <c r="FHK59" s="1314"/>
      <c r="FHL59" s="1314"/>
      <c r="FHM59" s="1314"/>
      <c r="FHN59" s="1314"/>
      <c r="FHO59" s="1314"/>
      <c r="FHP59" s="1314"/>
      <c r="FHQ59" s="1314"/>
      <c r="FHR59" s="1314"/>
      <c r="FHS59" s="1314"/>
      <c r="FHT59" s="1314"/>
      <c r="FHU59" s="1314"/>
      <c r="FHV59" s="1314"/>
      <c r="FHW59" s="1314"/>
      <c r="FHX59" s="1314"/>
      <c r="FHY59" s="1314"/>
      <c r="FHZ59" s="1314"/>
      <c r="FIA59" s="1314"/>
      <c r="FIB59" s="1314"/>
      <c r="FIC59" s="1314"/>
      <c r="FID59" s="1314"/>
      <c r="FIE59" s="1314"/>
      <c r="FIF59" s="1314"/>
      <c r="FIG59" s="1314"/>
      <c r="FIH59" s="1314"/>
      <c r="FII59" s="1314"/>
      <c r="FIJ59" s="1314"/>
      <c r="FIK59" s="1314"/>
      <c r="FIL59" s="1314"/>
      <c r="FIM59" s="1314"/>
      <c r="FIN59" s="1314"/>
      <c r="FIO59" s="1314"/>
      <c r="FIP59" s="1314"/>
      <c r="FIQ59" s="1314"/>
      <c r="FIR59" s="1314"/>
      <c r="FIS59" s="1314"/>
      <c r="FIT59" s="1314"/>
      <c r="FIU59" s="1314"/>
      <c r="FIV59" s="1314"/>
      <c r="FIW59" s="1314"/>
      <c r="FIX59" s="1314"/>
      <c r="FIY59" s="1314"/>
      <c r="FIZ59" s="1314"/>
      <c r="FJA59" s="1314"/>
      <c r="FJB59" s="1314"/>
      <c r="FJC59" s="1314"/>
      <c r="FJD59" s="1314"/>
      <c r="FJE59" s="1314"/>
      <c r="FJF59" s="1314"/>
      <c r="FJG59" s="1314"/>
      <c r="FJH59" s="1314"/>
      <c r="FJI59" s="1314"/>
      <c r="FJJ59" s="1314"/>
      <c r="FJK59" s="1314"/>
      <c r="FJL59" s="1314"/>
      <c r="FJM59" s="1314"/>
      <c r="FJN59" s="1314"/>
      <c r="FJO59" s="1314"/>
      <c r="FJP59" s="1314"/>
      <c r="FJQ59" s="1314"/>
      <c r="FJR59" s="1314"/>
      <c r="FJS59" s="1314"/>
      <c r="FJT59" s="1314"/>
      <c r="FJU59" s="1314"/>
      <c r="FJV59" s="1314"/>
      <c r="FJW59" s="1314"/>
      <c r="FJX59" s="1314"/>
      <c r="FJY59" s="1314"/>
      <c r="FJZ59" s="1314"/>
      <c r="FKA59" s="1314"/>
      <c r="FKB59" s="1314"/>
      <c r="FKC59" s="1314"/>
      <c r="FKD59" s="1314"/>
      <c r="FKE59" s="1314"/>
      <c r="FKF59" s="1314"/>
      <c r="FKG59" s="1314"/>
      <c r="FKH59" s="1314"/>
      <c r="FKI59" s="1314"/>
      <c r="FKJ59" s="1314"/>
      <c r="FKK59" s="1314"/>
      <c r="FKL59" s="1314"/>
      <c r="FKM59" s="1314"/>
      <c r="FKN59" s="1314"/>
      <c r="FKO59" s="1314"/>
      <c r="FKP59" s="1314"/>
      <c r="FKQ59" s="1314"/>
      <c r="FKR59" s="1314"/>
      <c r="FKS59" s="1314"/>
      <c r="FKT59" s="1314"/>
      <c r="FKU59" s="1314"/>
      <c r="FKV59" s="1314"/>
      <c r="FKW59" s="1314"/>
      <c r="FKX59" s="1314"/>
      <c r="FKY59" s="1314"/>
      <c r="FKZ59" s="1314"/>
      <c r="FLA59" s="1314"/>
      <c r="FLB59" s="1314"/>
      <c r="FLC59" s="1314"/>
      <c r="FLD59" s="1314"/>
      <c r="FLE59" s="1314"/>
      <c r="FLF59" s="1314"/>
      <c r="FLG59" s="1314"/>
      <c r="FLH59" s="1314"/>
      <c r="FLI59" s="1314"/>
      <c r="FLJ59" s="1314"/>
      <c r="FLK59" s="1314"/>
      <c r="FLL59" s="1314"/>
      <c r="FLM59" s="1314"/>
      <c r="FLN59" s="1314"/>
      <c r="FLO59" s="1314"/>
      <c r="FLP59" s="1314"/>
      <c r="FLQ59" s="1314"/>
      <c r="FLR59" s="1314"/>
      <c r="FLS59" s="1314"/>
      <c r="FLT59" s="1314"/>
      <c r="FLU59" s="1314"/>
      <c r="FLV59" s="1314"/>
      <c r="FLW59" s="1314"/>
      <c r="FLX59" s="1314"/>
      <c r="FLY59" s="1314"/>
      <c r="FLZ59" s="1314"/>
      <c r="FMA59" s="1314"/>
      <c r="FMB59" s="1314"/>
      <c r="FMC59" s="1314"/>
      <c r="FMD59" s="1314"/>
      <c r="FME59" s="1314"/>
      <c r="FMF59" s="1314"/>
      <c r="FMG59" s="1314"/>
      <c r="FMH59" s="1314"/>
      <c r="FMI59" s="1314"/>
      <c r="FMJ59" s="1314"/>
      <c r="FMK59" s="1314"/>
      <c r="FML59" s="1314"/>
      <c r="FMM59" s="1314"/>
      <c r="FMN59" s="1314"/>
      <c r="FMO59" s="1314"/>
      <c r="FMP59" s="1314"/>
      <c r="FMQ59" s="1314"/>
      <c r="FMR59" s="1314"/>
      <c r="FMS59" s="1314"/>
      <c r="FMT59" s="1314"/>
      <c r="FMU59" s="1314"/>
      <c r="FMV59" s="1314"/>
      <c r="FMW59" s="1314"/>
      <c r="FMX59" s="1314"/>
      <c r="FMY59" s="1314"/>
      <c r="FMZ59" s="1314"/>
      <c r="FNA59" s="1314"/>
      <c r="FNB59" s="1314"/>
      <c r="FNC59" s="1314"/>
      <c r="FND59" s="1314"/>
      <c r="FNE59" s="1314"/>
      <c r="FNF59" s="1314"/>
      <c r="FNG59" s="1314"/>
      <c r="FNH59" s="1314"/>
      <c r="FNI59" s="1314"/>
      <c r="FNJ59" s="1314"/>
      <c r="FNK59" s="1314"/>
      <c r="FNL59" s="1314"/>
      <c r="FNM59" s="1314"/>
      <c r="FNN59" s="1314"/>
      <c r="FNO59" s="1314"/>
      <c r="FNP59" s="1314"/>
      <c r="FNQ59" s="1314"/>
      <c r="FNR59" s="1314"/>
      <c r="FNS59" s="1314"/>
      <c r="FNT59" s="1314"/>
      <c r="FNU59" s="1314"/>
      <c r="FNV59" s="1314"/>
      <c r="FNW59" s="1314"/>
      <c r="FNX59" s="1314"/>
      <c r="FNY59" s="1314"/>
      <c r="FNZ59" s="1314"/>
      <c r="FOA59" s="1314"/>
      <c r="FOB59" s="1314"/>
      <c r="FOC59" s="1314"/>
      <c r="FOD59" s="1314"/>
      <c r="FOE59" s="1314"/>
      <c r="FOF59" s="1314"/>
      <c r="FOG59" s="1314"/>
      <c r="FOH59" s="1314"/>
      <c r="FOI59" s="1314"/>
      <c r="FOJ59" s="1314"/>
      <c r="FOK59" s="1314"/>
      <c r="FOL59" s="1314"/>
      <c r="FOM59" s="1314"/>
      <c r="FON59" s="1314"/>
      <c r="FOO59" s="1314"/>
      <c r="FOP59" s="1314"/>
      <c r="FOQ59" s="1314"/>
      <c r="FOR59" s="1314"/>
      <c r="FOS59" s="1314"/>
      <c r="FOT59" s="1314"/>
      <c r="FOU59" s="1314"/>
      <c r="FOV59" s="1314"/>
      <c r="FOW59" s="1314"/>
      <c r="FOX59" s="1314"/>
      <c r="FOY59" s="1314"/>
      <c r="FOZ59" s="1314"/>
      <c r="FPA59" s="1314"/>
      <c r="FPB59" s="1314"/>
      <c r="FPC59" s="1314"/>
      <c r="FPD59" s="1314"/>
      <c r="FPE59" s="1314"/>
      <c r="FPF59" s="1314"/>
      <c r="FPG59" s="1314"/>
      <c r="FPH59" s="1314"/>
      <c r="FPI59" s="1314"/>
      <c r="FPJ59" s="1314"/>
      <c r="FPK59" s="1314"/>
      <c r="FPL59" s="1314"/>
      <c r="FPM59" s="1314"/>
      <c r="FPN59" s="1314"/>
      <c r="FPO59" s="1314"/>
      <c r="FPP59" s="1314"/>
      <c r="FPQ59" s="1314"/>
      <c r="FPR59" s="1314"/>
      <c r="FPS59" s="1314"/>
      <c r="FPT59" s="1314"/>
      <c r="FPU59" s="1314"/>
      <c r="FPV59" s="1314"/>
      <c r="FPW59" s="1314"/>
      <c r="FPX59" s="1314"/>
      <c r="FPY59" s="1314"/>
      <c r="FPZ59" s="1314"/>
      <c r="FQA59" s="1314"/>
      <c r="FQB59" s="1314"/>
      <c r="FQC59" s="1314"/>
      <c r="FQD59" s="1314"/>
      <c r="FQE59" s="1314"/>
      <c r="FQF59" s="1314"/>
      <c r="FQG59" s="1314"/>
      <c r="FQH59" s="1314"/>
      <c r="FQI59" s="1314"/>
      <c r="FQJ59" s="1314"/>
      <c r="FQK59" s="1314"/>
      <c r="FQL59" s="1314"/>
      <c r="FQM59" s="1314"/>
      <c r="FQN59" s="1314"/>
      <c r="FQO59" s="1314"/>
      <c r="FQP59" s="1314"/>
      <c r="FQQ59" s="1314"/>
      <c r="FQR59" s="1314"/>
      <c r="FQS59" s="1314"/>
      <c r="FQT59" s="1314"/>
      <c r="FQU59" s="1314"/>
      <c r="FQV59" s="1314"/>
      <c r="FQW59" s="1314"/>
      <c r="FQX59" s="1314"/>
      <c r="FQY59" s="1314"/>
      <c r="FQZ59" s="1314"/>
      <c r="FRA59" s="1314"/>
      <c r="FRB59" s="1314"/>
      <c r="FRC59" s="1314"/>
      <c r="FRD59" s="1314"/>
      <c r="FRE59" s="1314"/>
      <c r="FRF59" s="1314"/>
      <c r="FRG59" s="1314"/>
      <c r="FRH59" s="1314"/>
      <c r="FRI59" s="1314"/>
      <c r="FRJ59" s="1314"/>
      <c r="FRK59" s="1314"/>
      <c r="FRL59" s="1314"/>
      <c r="FRM59" s="1314"/>
      <c r="FRN59" s="1314"/>
      <c r="FRO59" s="1314"/>
      <c r="FRP59" s="1314"/>
      <c r="FRQ59" s="1314"/>
      <c r="FRR59" s="1314"/>
      <c r="FRS59" s="1314"/>
      <c r="FRT59" s="1314"/>
      <c r="FRU59" s="1314"/>
      <c r="FRV59" s="1314"/>
      <c r="FRW59" s="1314"/>
      <c r="FRX59" s="1314"/>
      <c r="FRY59" s="1314"/>
      <c r="FRZ59" s="1314"/>
      <c r="FSA59" s="1314"/>
      <c r="FSB59" s="1314"/>
      <c r="FSC59" s="1314"/>
      <c r="FSD59" s="1314"/>
      <c r="FSE59" s="1314"/>
      <c r="FSF59" s="1314"/>
      <c r="FSG59" s="1314"/>
      <c r="FSH59" s="1314"/>
      <c r="FSI59" s="1314"/>
      <c r="FSJ59" s="1314"/>
      <c r="FSK59" s="1314"/>
      <c r="FSL59" s="1314"/>
      <c r="FSM59" s="1314"/>
      <c r="FSN59" s="1314"/>
      <c r="FSO59" s="1314"/>
      <c r="FSP59" s="1314"/>
      <c r="FSQ59" s="1314"/>
      <c r="FSR59" s="1314"/>
      <c r="FSS59" s="1314"/>
      <c r="FST59" s="1314"/>
      <c r="FSU59" s="1314"/>
      <c r="FSV59" s="1314"/>
      <c r="FSW59" s="1314"/>
      <c r="FSX59" s="1314"/>
      <c r="FSY59" s="1314"/>
      <c r="FSZ59" s="1314"/>
      <c r="FTA59" s="1314"/>
      <c r="FTB59" s="1314"/>
      <c r="FTC59" s="1314"/>
      <c r="FTD59" s="1314"/>
      <c r="FTE59" s="1314"/>
      <c r="FTF59" s="1314"/>
      <c r="FTG59" s="1314"/>
      <c r="FTH59" s="1314"/>
      <c r="FTI59" s="1314"/>
      <c r="FTJ59" s="1314"/>
      <c r="FTK59" s="1314"/>
      <c r="FTL59" s="1314"/>
      <c r="FTM59" s="1314"/>
      <c r="FTN59" s="1314"/>
      <c r="FTO59" s="1314"/>
      <c r="FTP59" s="1314"/>
      <c r="FTQ59" s="1314"/>
      <c r="FTR59" s="1314"/>
      <c r="FTS59" s="1314"/>
      <c r="FTT59" s="1314"/>
      <c r="FTU59" s="1314"/>
      <c r="FTV59" s="1314"/>
      <c r="FTW59" s="1314"/>
      <c r="FTX59" s="1314"/>
      <c r="FTY59" s="1314"/>
      <c r="FTZ59" s="1314"/>
      <c r="FUA59" s="1314"/>
      <c r="FUB59" s="1314"/>
      <c r="FUC59" s="1314"/>
      <c r="FUD59" s="1314"/>
      <c r="FUE59" s="1314"/>
      <c r="FUF59" s="1314"/>
      <c r="FUG59" s="1314"/>
      <c r="FUH59" s="1314"/>
      <c r="FUI59" s="1314"/>
      <c r="FUJ59" s="1314"/>
      <c r="FUK59" s="1314"/>
      <c r="FUL59" s="1314"/>
      <c r="FUM59" s="1314"/>
      <c r="FUN59" s="1314"/>
      <c r="FUO59" s="1314"/>
      <c r="FUP59" s="1314"/>
      <c r="FUQ59" s="1314"/>
      <c r="FUR59" s="1314"/>
      <c r="FUS59" s="1314"/>
      <c r="FUT59" s="1314"/>
      <c r="FUU59" s="1314"/>
      <c r="FUV59" s="1314"/>
      <c r="FUW59" s="1314"/>
      <c r="FUX59" s="1314"/>
      <c r="FUY59" s="1314"/>
      <c r="FUZ59" s="1314"/>
      <c r="FVA59" s="1314"/>
      <c r="FVB59" s="1314"/>
      <c r="FVC59" s="1314"/>
      <c r="FVD59" s="1314"/>
      <c r="FVE59" s="1314"/>
      <c r="FVF59" s="1314"/>
      <c r="FVG59" s="1314"/>
      <c r="FVH59" s="1314"/>
      <c r="FVI59" s="1314"/>
      <c r="FVJ59" s="1314"/>
      <c r="FVK59" s="1314"/>
      <c r="FVL59" s="1314"/>
      <c r="FVM59" s="1314"/>
      <c r="FVN59" s="1314"/>
      <c r="FVO59" s="1314"/>
      <c r="FVP59" s="1314"/>
      <c r="FVQ59" s="1314"/>
      <c r="FVR59" s="1314"/>
      <c r="FVS59" s="1314"/>
      <c r="FVT59" s="1314"/>
      <c r="FVU59" s="1314"/>
      <c r="FVV59" s="1314"/>
      <c r="FVW59" s="1314"/>
      <c r="FVX59" s="1314"/>
      <c r="FVY59" s="1314"/>
      <c r="FVZ59" s="1314"/>
      <c r="FWA59" s="1314"/>
      <c r="FWB59" s="1314"/>
      <c r="FWC59" s="1314"/>
      <c r="FWD59" s="1314"/>
      <c r="FWE59" s="1314"/>
      <c r="FWF59" s="1314"/>
      <c r="FWG59" s="1314"/>
      <c r="FWH59" s="1314"/>
      <c r="FWI59" s="1314"/>
      <c r="FWJ59" s="1314"/>
      <c r="FWK59" s="1314"/>
      <c r="FWL59" s="1314"/>
      <c r="FWM59" s="1314"/>
      <c r="FWN59" s="1314"/>
      <c r="FWO59" s="1314"/>
      <c r="FWP59" s="1314"/>
      <c r="FWQ59" s="1314"/>
      <c r="FWR59" s="1314"/>
      <c r="FWS59" s="1314"/>
      <c r="FWT59" s="1314"/>
      <c r="FWU59" s="1314"/>
      <c r="FWV59" s="1314"/>
      <c r="FWW59" s="1314"/>
      <c r="FWX59" s="1314"/>
      <c r="FWY59" s="1314"/>
      <c r="FWZ59" s="1314"/>
      <c r="FXA59" s="1314"/>
      <c r="FXB59" s="1314"/>
      <c r="FXC59" s="1314"/>
      <c r="FXD59" s="1314"/>
      <c r="FXE59" s="1314"/>
      <c r="FXF59" s="1314"/>
      <c r="FXG59" s="1314"/>
      <c r="FXH59" s="1314"/>
      <c r="FXI59" s="1314"/>
      <c r="FXJ59" s="1314"/>
      <c r="FXK59" s="1314"/>
      <c r="FXL59" s="1314"/>
      <c r="FXM59" s="1314"/>
      <c r="FXN59" s="1314"/>
      <c r="FXO59" s="1314"/>
      <c r="FXP59" s="1314"/>
      <c r="FXQ59" s="1314"/>
      <c r="FXR59" s="1314"/>
      <c r="FXS59" s="1314"/>
      <c r="FXT59" s="1314"/>
      <c r="FXU59" s="1314"/>
      <c r="FXV59" s="1314"/>
      <c r="FXW59" s="1314"/>
      <c r="FXX59" s="1314"/>
      <c r="FXY59" s="1314"/>
      <c r="FXZ59" s="1314"/>
      <c r="FYA59" s="1314"/>
      <c r="FYB59" s="1314"/>
      <c r="FYC59" s="1314"/>
      <c r="FYD59" s="1314"/>
      <c r="FYE59" s="1314"/>
      <c r="FYF59" s="1314"/>
      <c r="FYG59" s="1314"/>
      <c r="FYH59" s="1314"/>
      <c r="FYI59" s="1314"/>
      <c r="FYJ59" s="1314"/>
      <c r="FYK59" s="1314"/>
      <c r="FYL59" s="1314"/>
      <c r="FYM59" s="1314"/>
      <c r="FYN59" s="1314"/>
      <c r="FYO59" s="1314"/>
      <c r="FYP59" s="1314"/>
      <c r="FYQ59" s="1314"/>
      <c r="FYR59" s="1314"/>
      <c r="FYS59" s="1314"/>
      <c r="FYT59" s="1314"/>
      <c r="FYU59" s="1314"/>
      <c r="FYV59" s="1314"/>
      <c r="FYW59" s="1314"/>
      <c r="FYX59" s="1314"/>
      <c r="FYY59" s="1314"/>
      <c r="FYZ59" s="1314"/>
      <c r="FZA59" s="1314"/>
      <c r="FZB59" s="1314"/>
      <c r="FZC59" s="1314"/>
      <c r="FZD59" s="1314"/>
      <c r="FZE59" s="1314"/>
      <c r="FZF59" s="1314"/>
      <c r="FZG59" s="1314"/>
      <c r="FZH59" s="1314"/>
      <c r="FZI59" s="1314"/>
      <c r="FZJ59" s="1314"/>
      <c r="FZK59" s="1314"/>
      <c r="FZL59" s="1314"/>
      <c r="FZM59" s="1314"/>
      <c r="FZN59" s="1314"/>
      <c r="FZO59" s="1314"/>
      <c r="FZP59" s="1314"/>
      <c r="FZQ59" s="1314"/>
      <c r="FZR59" s="1314"/>
      <c r="FZS59" s="1314"/>
      <c r="FZT59" s="1314"/>
      <c r="FZU59" s="1314"/>
      <c r="FZV59" s="1314"/>
      <c r="FZW59" s="1314"/>
      <c r="FZX59" s="1314"/>
      <c r="FZY59" s="1314"/>
      <c r="FZZ59" s="1314"/>
      <c r="GAA59" s="1314"/>
      <c r="GAB59" s="1314"/>
      <c r="GAC59" s="1314"/>
      <c r="GAD59" s="1314"/>
      <c r="GAE59" s="1314"/>
      <c r="GAF59" s="1314"/>
      <c r="GAG59" s="1314"/>
      <c r="GAH59" s="1314"/>
      <c r="GAI59" s="1314"/>
      <c r="GAJ59" s="1314"/>
      <c r="GAK59" s="1314"/>
      <c r="GAL59" s="1314"/>
      <c r="GAM59" s="1314"/>
      <c r="GAN59" s="1314"/>
      <c r="GAO59" s="1314"/>
      <c r="GAP59" s="1314"/>
      <c r="GAQ59" s="1314"/>
      <c r="GAR59" s="1314"/>
      <c r="GAS59" s="1314"/>
      <c r="GAT59" s="1314"/>
      <c r="GAU59" s="1314"/>
      <c r="GAV59" s="1314"/>
      <c r="GAW59" s="1314"/>
      <c r="GAX59" s="1314"/>
      <c r="GAY59" s="1314"/>
      <c r="GAZ59" s="1314"/>
      <c r="GBA59" s="1314"/>
      <c r="GBB59" s="1314"/>
      <c r="GBC59" s="1314"/>
      <c r="GBD59" s="1314"/>
      <c r="GBE59" s="1314"/>
      <c r="GBF59" s="1314"/>
      <c r="GBG59" s="1314"/>
      <c r="GBH59" s="1314"/>
      <c r="GBI59" s="1314"/>
      <c r="GBJ59" s="1314"/>
      <c r="GBK59" s="1314"/>
      <c r="GBL59" s="1314"/>
      <c r="GBM59" s="1314"/>
      <c r="GBN59" s="1314"/>
      <c r="GBO59" s="1314"/>
      <c r="GBP59" s="1314"/>
      <c r="GBQ59" s="1314"/>
      <c r="GBR59" s="1314"/>
      <c r="GBS59" s="1314"/>
      <c r="GBT59" s="1314"/>
      <c r="GBU59" s="1314"/>
      <c r="GBV59" s="1314"/>
      <c r="GBW59" s="1314"/>
      <c r="GBX59" s="1314"/>
      <c r="GBY59" s="1314"/>
      <c r="GBZ59" s="1314"/>
      <c r="GCA59" s="1314"/>
      <c r="GCB59" s="1314"/>
      <c r="GCC59" s="1314"/>
      <c r="GCD59" s="1314"/>
      <c r="GCE59" s="1314"/>
      <c r="GCF59" s="1314"/>
      <c r="GCG59" s="1314"/>
      <c r="GCH59" s="1314"/>
      <c r="GCI59" s="1314"/>
      <c r="GCJ59" s="1314"/>
      <c r="GCK59" s="1314"/>
      <c r="GCL59" s="1314"/>
      <c r="GCM59" s="1314"/>
      <c r="GCN59" s="1314"/>
      <c r="GCO59" s="1314"/>
      <c r="GCP59" s="1314"/>
      <c r="GCQ59" s="1314"/>
      <c r="GCR59" s="1314"/>
      <c r="GCS59" s="1314"/>
      <c r="GCT59" s="1314"/>
      <c r="GCU59" s="1314"/>
      <c r="GCV59" s="1314"/>
      <c r="GCW59" s="1314"/>
      <c r="GCX59" s="1314"/>
      <c r="GCY59" s="1314"/>
      <c r="GCZ59" s="1314"/>
      <c r="GDA59" s="1314"/>
      <c r="GDB59" s="1314"/>
      <c r="GDC59" s="1314"/>
      <c r="GDD59" s="1314"/>
      <c r="GDE59" s="1314"/>
      <c r="GDF59" s="1314"/>
      <c r="GDG59" s="1314"/>
      <c r="GDH59" s="1314"/>
      <c r="GDI59" s="1314"/>
      <c r="GDJ59" s="1314"/>
      <c r="GDK59" s="1314"/>
      <c r="GDL59" s="1314"/>
      <c r="GDM59" s="1314"/>
      <c r="GDN59" s="1314"/>
      <c r="GDO59" s="1314"/>
      <c r="GDP59" s="1314"/>
      <c r="GDQ59" s="1314"/>
      <c r="GDR59" s="1314"/>
      <c r="GDS59" s="1314"/>
      <c r="GDT59" s="1314"/>
      <c r="GDU59" s="1314"/>
      <c r="GDV59" s="1314"/>
      <c r="GDW59" s="1314"/>
      <c r="GDX59" s="1314"/>
      <c r="GDY59" s="1314"/>
      <c r="GDZ59" s="1314"/>
      <c r="GEA59" s="1314"/>
      <c r="GEB59" s="1314"/>
      <c r="GEC59" s="1314"/>
      <c r="GED59" s="1314"/>
      <c r="GEE59" s="1314"/>
      <c r="GEF59" s="1314"/>
      <c r="GEG59" s="1314"/>
      <c r="GEH59" s="1314"/>
      <c r="GEI59" s="1314"/>
      <c r="GEJ59" s="1314"/>
      <c r="GEK59" s="1314"/>
      <c r="GEL59" s="1314"/>
      <c r="GEM59" s="1314"/>
      <c r="GEN59" s="1314"/>
      <c r="GEO59" s="1314"/>
      <c r="GEP59" s="1314"/>
      <c r="GEQ59" s="1314"/>
      <c r="GER59" s="1314"/>
      <c r="GES59" s="1314"/>
      <c r="GET59" s="1314"/>
      <c r="GEU59" s="1314"/>
      <c r="GEV59" s="1314"/>
      <c r="GEW59" s="1314"/>
      <c r="GEX59" s="1314"/>
      <c r="GEY59" s="1314"/>
      <c r="GEZ59" s="1314"/>
      <c r="GFA59" s="1314"/>
      <c r="GFB59" s="1314"/>
      <c r="GFC59" s="1314"/>
      <c r="GFD59" s="1314"/>
      <c r="GFE59" s="1314"/>
      <c r="GFF59" s="1314"/>
      <c r="GFG59" s="1314"/>
      <c r="GFH59" s="1314"/>
      <c r="GFI59" s="1314"/>
      <c r="GFJ59" s="1314"/>
      <c r="GFK59" s="1314"/>
      <c r="GFL59" s="1314"/>
      <c r="GFM59" s="1314"/>
      <c r="GFN59" s="1314"/>
      <c r="GFO59" s="1314"/>
      <c r="GFP59" s="1314"/>
      <c r="GFQ59" s="1314"/>
      <c r="GFR59" s="1314"/>
      <c r="GFS59" s="1314"/>
      <c r="GFT59" s="1314"/>
      <c r="GFU59" s="1314"/>
      <c r="GFV59" s="1314"/>
      <c r="GFW59" s="1314"/>
      <c r="GFX59" s="1314"/>
      <c r="GFY59" s="1314"/>
      <c r="GFZ59" s="1314"/>
      <c r="GGA59" s="1314"/>
      <c r="GGB59" s="1314"/>
      <c r="GGC59" s="1314"/>
      <c r="GGD59" s="1314"/>
      <c r="GGE59" s="1314"/>
      <c r="GGF59" s="1314"/>
      <c r="GGG59" s="1314"/>
      <c r="GGH59" s="1314"/>
      <c r="GGI59" s="1314"/>
      <c r="GGJ59" s="1314"/>
      <c r="GGK59" s="1314"/>
      <c r="GGL59" s="1314"/>
      <c r="GGM59" s="1314"/>
      <c r="GGN59" s="1314"/>
      <c r="GGO59" s="1314"/>
      <c r="GGP59" s="1314"/>
      <c r="GGQ59" s="1314"/>
      <c r="GGR59" s="1314"/>
      <c r="GGS59" s="1314"/>
      <c r="GGT59" s="1314"/>
      <c r="GGU59" s="1314"/>
      <c r="GGV59" s="1314"/>
      <c r="GGW59" s="1314"/>
      <c r="GGX59" s="1314"/>
      <c r="GGY59" s="1314"/>
      <c r="GGZ59" s="1314"/>
      <c r="GHA59" s="1314"/>
      <c r="GHB59" s="1314"/>
      <c r="GHC59" s="1314"/>
      <c r="GHD59" s="1314"/>
      <c r="GHE59" s="1314"/>
      <c r="GHF59" s="1314"/>
      <c r="GHG59" s="1314"/>
      <c r="GHH59" s="1314"/>
      <c r="GHI59" s="1314"/>
      <c r="GHJ59" s="1314"/>
      <c r="GHK59" s="1314"/>
      <c r="GHL59" s="1314"/>
      <c r="GHM59" s="1314"/>
      <c r="GHN59" s="1314"/>
      <c r="GHO59" s="1314"/>
      <c r="GHP59" s="1314"/>
      <c r="GHQ59" s="1314"/>
      <c r="GHR59" s="1314"/>
      <c r="GHS59" s="1314"/>
      <c r="GHT59" s="1314"/>
      <c r="GHU59" s="1314"/>
      <c r="GHV59" s="1314"/>
      <c r="GHW59" s="1314"/>
      <c r="GHX59" s="1314"/>
      <c r="GHY59" s="1314"/>
      <c r="GHZ59" s="1314"/>
      <c r="GIA59" s="1314"/>
      <c r="GIB59" s="1314"/>
      <c r="GIC59" s="1314"/>
      <c r="GID59" s="1314"/>
      <c r="GIE59" s="1314"/>
      <c r="GIF59" s="1314"/>
      <c r="GIG59" s="1314"/>
      <c r="GIH59" s="1314"/>
      <c r="GII59" s="1314"/>
      <c r="GIJ59" s="1314"/>
      <c r="GIK59" s="1314"/>
      <c r="GIL59" s="1314"/>
      <c r="GIM59" s="1314"/>
      <c r="GIN59" s="1314"/>
      <c r="GIO59" s="1314"/>
      <c r="GIP59" s="1314"/>
      <c r="GIQ59" s="1314"/>
      <c r="GIR59" s="1314"/>
      <c r="GIS59" s="1314"/>
      <c r="GIT59" s="1314"/>
      <c r="GIU59" s="1314"/>
      <c r="GIV59" s="1314"/>
      <c r="GIW59" s="1314"/>
      <c r="GIX59" s="1314"/>
      <c r="GIY59" s="1314"/>
      <c r="GIZ59" s="1314"/>
      <c r="GJA59" s="1314"/>
      <c r="GJB59" s="1314"/>
      <c r="GJC59" s="1314"/>
      <c r="GJD59" s="1314"/>
      <c r="GJE59" s="1314"/>
      <c r="GJF59" s="1314"/>
      <c r="GJG59" s="1314"/>
      <c r="GJH59" s="1314"/>
      <c r="GJI59" s="1314"/>
      <c r="GJJ59" s="1314"/>
      <c r="GJK59" s="1314"/>
      <c r="GJL59" s="1314"/>
      <c r="GJM59" s="1314"/>
      <c r="GJN59" s="1314"/>
      <c r="GJO59" s="1314"/>
      <c r="GJP59" s="1314"/>
      <c r="GJQ59" s="1314"/>
      <c r="GJR59" s="1314"/>
      <c r="GJS59" s="1314"/>
      <c r="GJT59" s="1314"/>
      <c r="GJU59" s="1314"/>
      <c r="GJV59" s="1314"/>
      <c r="GJW59" s="1314"/>
      <c r="GJX59" s="1314"/>
      <c r="GJY59" s="1314"/>
      <c r="GJZ59" s="1314"/>
      <c r="GKA59" s="1314"/>
      <c r="GKB59" s="1314"/>
      <c r="GKC59" s="1314"/>
      <c r="GKD59" s="1314"/>
      <c r="GKE59" s="1314"/>
      <c r="GKF59" s="1314"/>
      <c r="GKG59" s="1314"/>
      <c r="GKH59" s="1314"/>
      <c r="GKI59" s="1314"/>
      <c r="GKJ59" s="1314"/>
      <c r="GKK59" s="1314"/>
      <c r="GKL59" s="1314"/>
      <c r="GKM59" s="1314"/>
      <c r="GKN59" s="1314"/>
      <c r="GKO59" s="1314"/>
      <c r="GKP59" s="1314"/>
      <c r="GKQ59" s="1314"/>
      <c r="GKR59" s="1314"/>
      <c r="GKS59" s="1314"/>
      <c r="GKT59" s="1314"/>
      <c r="GKU59" s="1314"/>
      <c r="GKV59" s="1314"/>
      <c r="GKW59" s="1314"/>
      <c r="GKX59" s="1314"/>
      <c r="GKY59" s="1314"/>
      <c r="GKZ59" s="1314"/>
      <c r="GLA59" s="1314"/>
      <c r="GLB59" s="1314"/>
      <c r="GLC59" s="1314"/>
      <c r="GLD59" s="1314"/>
      <c r="GLE59" s="1314"/>
      <c r="GLF59" s="1314"/>
      <c r="GLG59" s="1314"/>
      <c r="GLH59" s="1314"/>
      <c r="GLI59" s="1314"/>
      <c r="GLJ59" s="1314"/>
      <c r="GLK59" s="1314"/>
      <c r="GLL59" s="1314"/>
      <c r="GLM59" s="1314"/>
      <c r="GLN59" s="1314"/>
      <c r="GLO59" s="1314"/>
      <c r="GLP59" s="1314"/>
      <c r="GLQ59" s="1314"/>
      <c r="GLR59" s="1314"/>
      <c r="GLS59" s="1314"/>
      <c r="GLT59" s="1314"/>
      <c r="GLU59" s="1314"/>
      <c r="GLV59" s="1314"/>
      <c r="GLW59" s="1314"/>
      <c r="GLX59" s="1314"/>
      <c r="GLY59" s="1314"/>
      <c r="GLZ59" s="1314"/>
      <c r="GMA59" s="1314"/>
      <c r="GMB59" s="1314"/>
      <c r="GMC59" s="1314"/>
      <c r="GMD59" s="1314"/>
      <c r="GME59" s="1314"/>
      <c r="GMF59" s="1314"/>
      <c r="GMG59" s="1314"/>
      <c r="GMH59" s="1314"/>
      <c r="GMI59" s="1314"/>
      <c r="GMJ59" s="1314"/>
      <c r="GMK59" s="1314"/>
      <c r="GML59" s="1314"/>
      <c r="GMM59" s="1314"/>
      <c r="GMN59" s="1314"/>
      <c r="GMO59" s="1314"/>
      <c r="GMP59" s="1314"/>
      <c r="GMQ59" s="1314"/>
      <c r="GMR59" s="1314"/>
      <c r="GMS59" s="1314"/>
      <c r="GMT59" s="1314"/>
      <c r="GMU59" s="1314"/>
      <c r="GMV59" s="1314"/>
      <c r="GMW59" s="1314"/>
      <c r="GMX59" s="1314"/>
      <c r="GMY59" s="1314"/>
      <c r="GMZ59" s="1314"/>
      <c r="GNA59" s="1314"/>
      <c r="GNB59" s="1314"/>
      <c r="GNC59" s="1314"/>
      <c r="GND59" s="1314"/>
      <c r="GNE59" s="1314"/>
      <c r="GNF59" s="1314"/>
      <c r="GNG59" s="1314"/>
      <c r="GNH59" s="1314"/>
      <c r="GNI59" s="1314"/>
      <c r="GNJ59" s="1314"/>
      <c r="GNK59" s="1314"/>
      <c r="GNL59" s="1314"/>
      <c r="GNM59" s="1314"/>
      <c r="GNN59" s="1314"/>
      <c r="GNO59" s="1314"/>
      <c r="GNP59" s="1314"/>
      <c r="GNQ59" s="1314"/>
      <c r="GNR59" s="1314"/>
      <c r="GNS59" s="1314"/>
      <c r="GNT59" s="1314"/>
      <c r="GNU59" s="1314"/>
      <c r="GNV59" s="1314"/>
      <c r="GNW59" s="1314"/>
      <c r="GNX59" s="1314"/>
      <c r="GNY59" s="1314"/>
      <c r="GNZ59" s="1314"/>
      <c r="GOA59" s="1314"/>
      <c r="GOB59" s="1314"/>
      <c r="GOC59" s="1314"/>
      <c r="GOD59" s="1314"/>
      <c r="GOE59" s="1314"/>
      <c r="GOF59" s="1314"/>
      <c r="GOG59" s="1314"/>
      <c r="GOH59" s="1314"/>
      <c r="GOI59" s="1314"/>
      <c r="GOJ59" s="1314"/>
      <c r="GOK59" s="1314"/>
      <c r="GOL59" s="1314"/>
      <c r="GOM59" s="1314"/>
      <c r="GON59" s="1314"/>
      <c r="GOO59" s="1314"/>
      <c r="GOP59" s="1314"/>
      <c r="GOQ59" s="1314"/>
      <c r="GOR59" s="1314"/>
      <c r="GOS59" s="1314"/>
      <c r="GOT59" s="1314"/>
      <c r="GOU59" s="1314"/>
      <c r="GOV59" s="1314"/>
      <c r="GOW59" s="1314"/>
      <c r="GOX59" s="1314"/>
      <c r="GOY59" s="1314"/>
      <c r="GOZ59" s="1314"/>
      <c r="GPA59" s="1314"/>
      <c r="GPB59" s="1314"/>
      <c r="GPC59" s="1314"/>
      <c r="GPD59" s="1314"/>
      <c r="GPE59" s="1314"/>
      <c r="GPF59" s="1314"/>
      <c r="GPG59" s="1314"/>
      <c r="GPH59" s="1314"/>
      <c r="GPI59" s="1314"/>
      <c r="GPJ59" s="1314"/>
      <c r="GPK59" s="1314"/>
      <c r="GPL59" s="1314"/>
      <c r="GPM59" s="1314"/>
      <c r="GPN59" s="1314"/>
      <c r="GPO59" s="1314"/>
      <c r="GPP59" s="1314"/>
      <c r="GPQ59" s="1314"/>
      <c r="GPR59" s="1314"/>
      <c r="GPS59" s="1314"/>
      <c r="GPT59" s="1314"/>
      <c r="GPU59" s="1314"/>
      <c r="GPV59" s="1314"/>
      <c r="GPW59" s="1314"/>
      <c r="GPX59" s="1314"/>
      <c r="GPY59" s="1314"/>
      <c r="GPZ59" s="1314"/>
      <c r="GQA59" s="1314"/>
      <c r="GQB59" s="1314"/>
      <c r="GQC59" s="1314"/>
      <c r="GQD59" s="1314"/>
      <c r="GQE59" s="1314"/>
      <c r="GQF59" s="1314"/>
      <c r="GQG59" s="1314"/>
      <c r="GQH59" s="1314"/>
      <c r="GQI59" s="1314"/>
      <c r="GQJ59" s="1314"/>
      <c r="GQK59" s="1314"/>
      <c r="GQL59" s="1314"/>
      <c r="GQM59" s="1314"/>
      <c r="GQN59" s="1314"/>
      <c r="GQO59" s="1314"/>
      <c r="GQP59" s="1314"/>
      <c r="GQQ59" s="1314"/>
      <c r="GQR59" s="1314"/>
      <c r="GQS59" s="1314"/>
      <c r="GQT59" s="1314"/>
      <c r="GQU59" s="1314"/>
      <c r="GQV59" s="1314"/>
      <c r="GQW59" s="1314"/>
      <c r="GQX59" s="1314"/>
      <c r="GQY59" s="1314"/>
      <c r="GQZ59" s="1314"/>
      <c r="GRA59" s="1314"/>
      <c r="GRB59" s="1314"/>
      <c r="GRC59" s="1314"/>
      <c r="GRD59" s="1314"/>
      <c r="GRE59" s="1314"/>
      <c r="GRF59" s="1314"/>
      <c r="GRG59" s="1314"/>
      <c r="GRH59" s="1314"/>
      <c r="GRI59" s="1314"/>
      <c r="GRJ59" s="1314"/>
      <c r="GRK59" s="1314"/>
      <c r="GRL59" s="1314"/>
      <c r="GRM59" s="1314"/>
      <c r="GRN59" s="1314"/>
      <c r="GRO59" s="1314"/>
      <c r="GRP59" s="1314"/>
      <c r="GRQ59" s="1314"/>
      <c r="GRR59" s="1314"/>
      <c r="GRS59" s="1314"/>
      <c r="GRT59" s="1314"/>
      <c r="GRU59" s="1314"/>
      <c r="GRV59" s="1314"/>
      <c r="GRW59" s="1314"/>
      <c r="GRX59" s="1314"/>
      <c r="GRY59" s="1314"/>
      <c r="GRZ59" s="1314"/>
      <c r="GSA59" s="1314"/>
      <c r="GSB59" s="1314"/>
      <c r="GSC59" s="1314"/>
      <c r="GSD59" s="1314"/>
      <c r="GSE59" s="1314"/>
      <c r="GSF59" s="1314"/>
      <c r="GSG59" s="1314"/>
      <c r="GSH59" s="1314"/>
      <c r="GSI59" s="1314"/>
      <c r="GSJ59" s="1314"/>
      <c r="GSK59" s="1314"/>
      <c r="GSL59" s="1314"/>
      <c r="GSM59" s="1314"/>
      <c r="GSN59" s="1314"/>
      <c r="GSO59" s="1314"/>
      <c r="GSP59" s="1314"/>
      <c r="GSQ59" s="1314"/>
      <c r="GSR59" s="1314"/>
      <c r="GSS59" s="1314"/>
      <c r="GST59" s="1314"/>
      <c r="GSU59" s="1314"/>
      <c r="GSV59" s="1314"/>
      <c r="GSW59" s="1314"/>
      <c r="GSX59" s="1314"/>
      <c r="GSY59" s="1314"/>
      <c r="GSZ59" s="1314"/>
      <c r="GTA59" s="1314"/>
      <c r="GTB59" s="1314"/>
      <c r="GTC59" s="1314"/>
      <c r="GTD59" s="1314"/>
      <c r="GTE59" s="1314"/>
      <c r="GTF59" s="1314"/>
      <c r="GTG59" s="1314"/>
      <c r="GTH59" s="1314"/>
      <c r="GTI59" s="1314"/>
      <c r="GTJ59" s="1314"/>
      <c r="GTK59" s="1314"/>
      <c r="GTL59" s="1314"/>
      <c r="GTM59" s="1314"/>
      <c r="GTN59" s="1314"/>
      <c r="GTO59" s="1314"/>
      <c r="GTP59" s="1314"/>
      <c r="GTQ59" s="1314"/>
      <c r="GTR59" s="1314"/>
      <c r="GTS59" s="1314"/>
      <c r="GTT59" s="1314"/>
      <c r="GTU59" s="1314"/>
      <c r="GTV59" s="1314"/>
      <c r="GTW59" s="1314"/>
      <c r="GTX59" s="1314"/>
      <c r="GTY59" s="1314"/>
      <c r="GTZ59" s="1314"/>
      <c r="GUA59" s="1314"/>
      <c r="GUB59" s="1314"/>
      <c r="GUC59" s="1314"/>
      <c r="GUD59" s="1314"/>
      <c r="GUE59" s="1314"/>
      <c r="GUF59" s="1314"/>
      <c r="GUG59" s="1314"/>
      <c r="GUH59" s="1314"/>
      <c r="GUI59" s="1314"/>
      <c r="GUJ59" s="1314"/>
      <c r="GUK59" s="1314"/>
      <c r="GUL59" s="1314"/>
      <c r="GUM59" s="1314"/>
      <c r="GUN59" s="1314"/>
      <c r="GUO59" s="1314"/>
      <c r="GUP59" s="1314"/>
      <c r="GUQ59" s="1314"/>
      <c r="GUR59" s="1314"/>
      <c r="GUS59" s="1314"/>
      <c r="GUT59" s="1314"/>
      <c r="GUU59" s="1314"/>
      <c r="GUV59" s="1314"/>
      <c r="GUW59" s="1314"/>
      <c r="GUX59" s="1314"/>
      <c r="GUY59" s="1314"/>
      <c r="GUZ59" s="1314"/>
      <c r="GVA59" s="1314"/>
      <c r="GVB59" s="1314"/>
      <c r="GVC59" s="1314"/>
      <c r="GVD59" s="1314"/>
      <c r="GVE59" s="1314"/>
      <c r="GVF59" s="1314"/>
      <c r="GVG59" s="1314"/>
      <c r="GVH59" s="1314"/>
      <c r="GVI59" s="1314"/>
      <c r="GVJ59" s="1314"/>
      <c r="GVK59" s="1314"/>
      <c r="GVL59" s="1314"/>
      <c r="GVM59" s="1314"/>
      <c r="GVN59" s="1314"/>
      <c r="GVO59" s="1314"/>
      <c r="GVP59" s="1314"/>
      <c r="GVQ59" s="1314"/>
      <c r="GVR59" s="1314"/>
      <c r="GVS59" s="1314"/>
      <c r="GVT59" s="1314"/>
      <c r="GVU59" s="1314"/>
      <c r="GVV59" s="1314"/>
      <c r="GVW59" s="1314"/>
      <c r="GVX59" s="1314"/>
      <c r="GVY59" s="1314"/>
      <c r="GVZ59" s="1314"/>
      <c r="GWA59" s="1314"/>
      <c r="GWB59" s="1314"/>
      <c r="GWC59" s="1314"/>
      <c r="GWD59" s="1314"/>
      <c r="GWE59" s="1314"/>
      <c r="GWF59" s="1314"/>
      <c r="GWG59" s="1314"/>
      <c r="GWH59" s="1314"/>
      <c r="GWI59" s="1314"/>
      <c r="GWJ59" s="1314"/>
      <c r="GWK59" s="1314"/>
      <c r="GWL59" s="1314"/>
      <c r="GWM59" s="1314"/>
      <c r="GWN59" s="1314"/>
      <c r="GWO59" s="1314"/>
      <c r="GWP59" s="1314"/>
      <c r="GWQ59" s="1314"/>
      <c r="GWR59" s="1314"/>
      <c r="GWS59" s="1314"/>
      <c r="GWT59" s="1314"/>
      <c r="GWU59" s="1314"/>
      <c r="GWV59" s="1314"/>
      <c r="GWW59" s="1314"/>
      <c r="GWX59" s="1314"/>
      <c r="GWY59" s="1314"/>
      <c r="GWZ59" s="1314"/>
      <c r="GXA59" s="1314"/>
      <c r="GXB59" s="1314"/>
      <c r="GXC59" s="1314"/>
      <c r="GXD59" s="1314"/>
      <c r="GXE59" s="1314"/>
      <c r="GXF59" s="1314"/>
      <c r="GXG59" s="1314"/>
      <c r="GXH59" s="1314"/>
      <c r="GXI59" s="1314"/>
      <c r="GXJ59" s="1314"/>
      <c r="GXK59" s="1314"/>
      <c r="GXL59" s="1314"/>
      <c r="GXM59" s="1314"/>
      <c r="GXN59" s="1314"/>
      <c r="GXO59" s="1314"/>
      <c r="GXP59" s="1314"/>
      <c r="GXQ59" s="1314"/>
      <c r="GXR59" s="1314"/>
      <c r="GXS59" s="1314"/>
      <c r="GXT59" s="1314"/>
      <c r="GXU59" s="1314"/>
      <c r="GXV59" s="1314"/>
      <c r="GXW59" s="1314"/>
      <c r="GXX59" s="1314"/>
      <c r="GXY59" s="1314"/>
      <c r="GXZ59" s="1314"/>
      <c r="GYA59" s="1314"/>
      <c r="GYB59" s="1314"/>
      <c r="GYC59" s="1314"/>
      <c r="GYD59" s="1314"/>
      <c r="GYE59" s="1314"/>
      <c r="GYF59" s="1314"/>
      <c r="GYG59" s="1314"/>
      <c r="GYH59" s="1314"/>
      <c r="GYI59" s="1314"/>
      <c r="GYJ59" s="1314"/>
      <c r="GYK59" s="1314"/>
      <c r="GYL59" s="1314"/>
      <c r="GYM59" s="1314"/>
      <c r="GYN59" s="1314"/>
      <c r="GYO59" s="1314"/>
      <c r="GYP59" s="1314"/>
      <c r="GYQ59" s="1314"/>
      <c r="GYR59" s="1314"/>
      <c r="GYS59" s="1314"/>
      <c r="GYT59" s="1314"/>
      <c r="GYU59" s="1314"/>
      <c r="GYV59" s="1314"/>
      <c r="GYW59" s="1314"/>
      <c r="GYX59" s="1314"/>
      <c r="GYY59" s="1314"/>
      <c r="GYZ59" s="1314"/>
      <c r="GZA59" s="1314"/>
      <c r="GZB59" s="1314"/>
      <c r="GZC59" s="1314"/>
      <c r="GZD59" s="1314"/>
      <c r="GZE59" s="1314"/>
      <c r="GZF59" s="1314"/>
      <c r="GZG59" s="1314"/>
      <c r="GZH59" s="1314"/>
      <c r="GZI59" s="1314"/>
      <c r="GZJ59" s="1314"/>
      <c r="GZK59" s="1314"/>
      <c r="GZL59" s="1314"/>
      <c r="GZM59" s="1314"/>
      <c r="GZN59" s="1314"/>
      <c r="GZO59" s="1314"/>
      <c r="GZP59" s="1314"/>
      <c r="GZQ59" s="1314"/>
      <c r="GZR59" s="1314"/>
      <c r="GZS59" s="1314"/>
      <c r="GZT59" s="1314"/>
      <c r="GZU59" s="1314"/>
      <c r="GZV59" s="1314"/>
      <c r="GZW59" s="1314"/>
      <c r="GZX59" s="1314"/>
      <c r="GZY59" s="1314"/>
      <c r="GZZ59" s="1314"/>
      <c r="HAA59" s="1314"/>
      <c r="HAB59" s="1314"/>
      <c r="HAC59" s="1314"/>
      <c r="HAD59" s="1314"/>
      <c r="HAE59" s="1314"/>
      <c r="HAF59" s="1314"/>
      <c r="HAG59" s="1314"/>
      <c r="HAH59" s="1314"/>
      <c r="HAI59" s="1314"/>
      <c r="HAJ59" s="1314"/>
      <c r="HAK59" s="1314"/>
      <c r="HAL59" s="1314"/>
      <c r="HAM59" s="1314"/>
      <c r="HAN59" s="1314"/>
      <c r="HAO59" s="1314"/>
      <c r="HAP59" s="1314"/>
      <c r="HAQ59" s="1314"/>
      <c r="HAR59" s="1314"/>
      <c r="HAS59" s="1314"/>
      <c r="HAT59" s="1314"/>
      <c r="HAU59" s="1314"/>
      <c r="HAV59" s="1314"/>
      <c r="HAW59" s="1314"/>
      <c r="HAX59" s="1314"/>
      <c r="HAY59" s="1314"/>
      <c r="HAZ59" s="1314"/>
      <c r="HBA59" s="1314"/>
      <c r="HBB59" s="1314"/>
      <c r="HBC59" s="1314"/>
      <c r="HBD59" s="1314"/>
      <c r="HBE59" s="1314"/>
      <c r="HBF59" s="1314"/>
      <c r="HBG59" s="1314"/>
      <c r="HBH59" s="1314"/>
      <c r="HBI59" s="1314"/>
      <c r="HBJ59" s="1314"/>
      <c r="HBK59" s="1314"/>
      <c r="HBL59" s="1314"/>
      <c r="HBM59" s="1314"/>
      <c r="HBN59" s="1314"/>
      <c r="HBO59" s="1314"/>
      <c r="HBP59" s="1314"/>
      <c r="HBQ59" s="1314"/>
      <c r="HBR59" s="1314"/>
      <c r="HBS59" s="1314"/>
      <c r="HBT59" s="1314"/>
      <c r="HBU59" s="1314"/>
      <c r="HBV59" s="1314"/>
      <c r="HBW59" s="1314"/>
      <c r="HBX59" s="1314"/>
      <c r="HBY59" s="1314"/>
      <c r="HBZ59" s="1314"/>
      <c r="HCA59" s="1314"/>
      <c r="HCB59" s="1314"/>
      <c r="HCC59" s="1314"/>
      <c r="HCD59" s="1314"/>
      <c r="HCE59" s="1314"/>
      <c r="HCF59" s="1314"/>
      <c r="HCG59" s="1314"/>
      <c r="HCH59" s="1314"/>
      <c r="HCI59" s="1314"/>
      <c r="HCJ59" s="1314"/>
      <c r="HCK59" s="1314"/>
      <c r="HCL59" s="1314"/>
      <c r="HCM59" s="1314"/>
      <c r="HCN59" s="1314"/>
      <c r="HCO59" s="1314"/>
      <c r="HCP59" s="1314"/>
      <c r="HCQ59" s="1314"/>
      <c r="HCR59" s="1314"/>
      <c r="HCS59" s="1314"/>
      <c r="HCT59" s="1314"/>
      <c r="HCU59" s="1314"/>
      <c r="HCV59" s="1314"/>
      <c r="HCW59" s="1314"/>
      <c r="HCX59" s="1314"/>
      <c r="HCY59" s="1314"/>
      <c r="HCZ59" s="1314"/>
      <c r="HDA59" s="1314"/>
      <c r="HDB59" s="1314"/>
      <c r="HDC59" s="1314"/>
      <c r="HDD59" s="1314"/>
      <c r="HDE59" s="1314"/>
      <c r="HDF59" s="1314"/>
      <c r="HDG59" s="1314"/>
      <c r="HDH59" s="1314"/>
      <c r="HDI59" s="1314"/>
      <c r="HDJ59" s="1314"/>
      <c r="HDK59" s="1314"/>
      <c r="HDL59" s="1314"/>
      <c r="HDM59" s="1314"/>
      <c r="HDN59" s="1314"/>
      <c r="HDO59" s="1314"/>
      <c r="HDP59" s="1314"/>
      <c r="HDQ59" s="1314"/>
      <c r="HDR59" s="1314"/>
      <c r="HDS59" s="1314"/>
      <c r="HDT59" s="1314"/>
      <c r="HDU59" s="1314"/>
      <c r="HDV59" s="1314"/>
      <c r="HDW59" s="1314"/>
      <c r="HDX59" s="1314"/>
      <c r="HDY59" s="1314"/>
      <c r="HDZ59" s="1314"/>
      <c r="HEA59" s="1314"/>
      <c r="HEB59" s="1314"/>
      <c r="HEC59" s="1314"/>
      <c r="HED59" s="1314"/>
      <c r="HEE59" s="1314"/>
      <c r="HEF59" s="1314"/>
      <c r="HEG59" s="1314"/>
      <c r="HEH59" s="1314"/>
      <c r="HEI59" s="1314"/>
      <c r="HEJ59" s="1314"/>
      <c r="HEK59" s="1314"/>
      <c r="HEL59" s="1314"/>
      <c r="HEM59" s="1314"/>
      <c r="HEN59" s="1314"/>
      <c r="HEO59" s="1314"/>
      <c r="HEP59" s="1314"/>
      <c r="HEQ59" s="1314"/>
      <c r="HER59" s="1314"/>
      <c r="HES59" s="1314"/>
      <c r="HET59" s="1314"/>
      <c r="HEU59" s="1314"/>
      <c r="HEV59" s="1314"/>
      <c r="HEW59" s="1314"/>
      <c r="HEX59" s="1314"/>
      <c r="HEY59" s="1314"/>
      <c r="HEZ59" s="1314"/>
      <c r="HFA59" s="1314"/>
      <c r="HFB59" s="1314"/>
      <c r="HFC59" s="1314"/>
      <c r="HFD59" s="1314"/>
      <c r="HFE59" s="1314"/>
      <c r="HFF59" s="1314"/>
      <c r="HFG59" s="1314"/>
      <c r="HFH59" s="1314"/>
      <c r="HFI59" s="1314"/>
      <c r="HFJ59" s="1314"/>
      <c r="HFK59" s="1314"/>
      <c r="HFL59" s="1314"/>
      <c r="HFM59" s="1314"/>
      <c r="HFN59" s="1314"/>
      <c r="HFO59" s="1314"/>
      <c r="HFP59" s="1314"/>
      <c r="HFQ59" s="1314"/>
      <c r="HFR59" s="1314"/>
      <c r="HFS59" s="1314"/>
      <c r="HFT59" s="1314"/>
      <c r="HFU59" s="1314"/>
      <c r="HFV59" s="1314"/>
      <c r="HFW59" s="1314"/>
      <c r="HFX59" s="1314"/>
      <c r="HFY59" s="1314"/>
      <c r="HFZ59" s="1314"/>
      <c r="HGA59" s="1314"/>
      <c r="HGB59" s="1314"/>
      <c r="HGC59" s="1314"/>
      <c r="HGD59" s="1314"/>
      <c r="HGE59" s="1314"/>
      <c r="HGF59" s="1314"/>
      <c r="HGG59" s="1314"/>
      <c r="HGH59" s="1314"/>
      <c r="HGI59" s="1314"/>
      <c r="HGJ59" s="1314"/>
      <c r="HGK59" s="1314"/>
      <c r="HGL59" s="1314"/>
      <c r="HGM59" s="1314"/>
      <c r="HGN59" s="1314"/>
      <c r="HGO59" s="1314"/>
      <c r="HGP59" s="1314"/>
      <c r="HGQ59" s="1314"/>
      <c r="HGR59" s="1314"/>
      <c r="HGS59" s="1314"/>
      <c r="HGT59" s="1314"/>
      <c r="HGU59" s="1314"/>
      <c r="HGV59" s="1314"/>
      <c r="HGW59" s="1314"/>
      <c r="HGX59" s="1314"/>
      <c r="HGY59" s="1314"/>
      <c r="HGZ59" s="1314"/>
      <c r="HHA59" s="1314"/>
      <c r="HHB59" s="1314"/>
      <c r="HHC59" s="1314"/>
      <c r="HHD59" s="1314"/>
      <c r="HHE59" s="1314"/>
      <c r="HHF59" s="1314"/>
      <c r="HHG59" s="1314"/>
      <c r="HHH59" s="1314"/>
      <c r="HHI59" s="1314"/>
      <c r="HHJ59" s="1314"/>
      <c r="HHK59" s="1314"/>
      <c r="HHL59" s="1314"/>
      <c r="HHM59" s="1314"/>
      <c r="HHN59" s="1314"/>
      <c r="HHO59" s="1314"/>
      <c r="HHP59" s="1314"/>
      <c r="HHQ59" s="1314"/>
      <c r="HHR59" s="1314"/>
      <c r="HHS59" s="1314"/>
      <c r="HHT59" s="1314"/>
      <c r="HHU59" s="1314"/>
      <c r="HHV59" s="1314"/>
      <c r="HHW59" s="1314"/>
      <c r="HHX59" s="1314"/>
      <c r="HHY59" s="1314"/>
      <c r="HHZ59" s="1314"/>
      <c r="HIA59" s="1314"/>
      <c r="HIB59" s="1314"/>
      <c r="HIC59" s="1314"/>
      <c r="HID59" s="1314"/>
      <c r="HIE59" s="1314"/>
      <c r="HIF59" s="1314"/>
      <c r="HIG59" s="1314"/>
      <c r="HIH59" s="1314"/>
      <c r="HII59" s="1314"/>
      <c r="HIJ59" s="1314"/>
      <c r="HIK59" s="1314"/>
      <c r="HIL59" s="1314"/>
      <c r="HIM59" s="1314"/>
      <c r="HIN59" s="1314"/>
      <c r="HIO59" s="1314"/>
      <c r="HIP59" s="1314"/>
      <c r="HIQ59" s="1314"/>
      <c r="HIR59" s="1314"/>
      <c r="HIS59" s="1314"/>
      <c r="HIT59" s="1314"/>
      <c r="HIU59" s="1314"/>
      <c r="HIV59" s="1314"/>
      <c r="HIW59" s="1314"/>
      <c r="HIX59" s="1314"/>
      <c r="HIY59" s="1314"/>
      <c r="HIZ59" s="1314"/>
      <c r="HJA59" s="1314"/>
      <c r="HJB59" s="1314"/>
      <c r="HJC59" s="1314"/>
      <c r="HJD59" s="1314"/>
      <c r="HJE59" s="1314"/>
      <c r="HJF59" s="1314"/>
      <c r="HJG59" s="1314"/>
      <c r="HJH59" s="1314"/>
      <c r="HJI59" s="1314"/>
      <c r="HJJ59" s="1314"/>
      <c r="HJK59" s="1314"/>
      <c r="HJL59" s="1314"/>
      <c r="HJM59" s="1314"/>
      <c r="HJN59" s="1314"/>
      <c r="HJO59" s="1314"/>
      <c r="HJP59" s="1314"/>
      <c r="HJQ59" s="1314"/>
      <c r="HJR59" s="1314"/>
      <c r="HJS59" s="1314"/>
      <c r="HJT59" s="1314"/>
      <c r="HJU59" s="1314"/>
      <c r="HJV59" s="1314"/>
      <c r="HJW59" s="1314"/>
      <c r="HJX59" s="1314"/>
      <c r="HJY59" s="1314"/>
      <c r="HJZ59" s="1314"/>
      <c r="HKA59" s="1314"/>
      <c r="HKB59" s="1314"/>
      <c r="HKC59" s="1314"/>
      <c r="HKD59" s="1314"/>
      <c r="HKE59" s="1314"/>
      <c r="HKF59" s="1314"/>
      <c r="HKG59" s="1314"/>
      <c r="HKH59" s="1314"/>
      <c r="HKI59" s="1314"/>
      <c r="HKJ59" s="1314"/>
      <c r="HKK59" s="1314"/>
      <c r="HKL59" s="1314"/>
      <c r="HKM59" s="1314"/>
      <c r="HKN59" s="1314"/>
      <c r="HKO59" s="1314"/>
      <c r="HKP59" s="1314"/>
      <c r="HKQ59" s="1314"/>
      <c r="HKR59" s="1314"/>
      <c r="HKS59" s="1314"/>
      <c r="HKT59" s="1314"/>
      <c r="HKU59" s="1314"/>
      <c r="HKV59" s="1314"/>
      <c r="HKW59" s="1314"/>
      <c r="HKX59" s="1314"/>
      <c r="HKY59" s="1314"/>
      <c r="HKZ59" s="1314"/>
      <c r="HLA59" s="1314"/>
      <c r="HLB59" s="1314"/>
      <c r="HLC59" s="1314"/>
      <c r="HLD59" s="1314"/>
      <c r="HLE59" s="1314"/>
      <c r="HLF59" s="1314"/>
      <c r="HLG59" s="1314"/>
      <c r="HLH59" s="1314"/>
      <c r="HLI59" s="1314"/>
      <c r="HLJ59" s="1314"/>
      <c r="HLK59" s="1314"/>
      <c r="HLL59" s="1314"/>
      <c r="HLM59" s="1314"/>
      <c r="HLN59" s="1314"/>
      <c r="HLO59" s="1314"/>
      <c r="HLP59" s="1314"/>
      <c r="HLQ59" s="1314"/>
      <c r="HLR59" s="1314"/>
      <c r="HLS59" s="1314"/>
      <c r="HLT59" s="1314"/>
      <c r="HLU59" s="1314"/>
      <c r="HLV59" s="1314"/>
      <c r="HLW59" s="1314"/>
      <c r="HLX59" s="1314"/>
      <c r="HLY59" s="1314"/>
      <c r="HLZ59" s="1314"/>
      <c r="HMA59" s="1314"/>
      <c r="HMB59" s="1314"/>
      <c r="HMC59" s="1314"/>
      <c r="HMD59" s="1314"/>
      <c r="HME59" s="1314"/>
      <c r="HMF59" s="1314"/>
      <c r="HMG59" s="1314"/>
      <c r="HMH59" s="1314"/>
      <c r="HMI59" s="1314"/>
      <c r="HMJ59" s="1314"/>
      <c r="HMK59" s="1314"/>
      <c r="HML59" s="1314"/>
      <c r="HMM59" s="1314"/>
      <c r="HMN59" s="1314"/>
      <c r="HMO59" s="1314"/>
      <c r="HMP59" s="1314"/>
      <c r="HMQ59" s="1314"/>
      <c r="HMR59" s="1314"/>
      <c r="HMS59" s="1314"/>
      <c r="HMT59" s="1314"/>
      <c r="HMU59" s="1314"/>
      <c r="HMV59" s="1314"/>
      <c r="HMW59" s="1314"/>
      <c r="HMX59" s="1314"/>
      <c r="HMY59" s="1314"/>
      <c r="HMZ59" s="1314"/>
      <c r="HNA59" s="1314"/>
      <c r="HNB59" s="1314"/>
      <c r="HNC59" s="1314"/>
      <c r="HND59" s="1314"/>
      <c r="HNE59" s="1314"/>
      <c r="HNF59" s="1314"/>
      <c r="HNG59" s="1314"/>
      <c r="HNH59" s="1314"/>
      <c r="HNI59" s="1314"/>
      <c r="HNJ59" s="1314"/>
      <c r="HNK59" s="1314"/>
      <c r="HNL59" s="1314"/>
      <c r="HNM59" s="1314"/>
      <c r="HNN59" s="1314"/>
      <c r="HNO59" s="1314"/>
      <c r="HNP59" s="1314"/>
      <c r="HNQ59" s="1314"/>
      <c r="HNR59" s="1314"/>
      <c r="HNS59" s="1314"/>
      <c r="HNT59" s="1314"/>
      <c r="HNU59" s="1314"/>
      <c r="HNV59" s="1314"/>
      <c r="HNW59" s="1314"/>
      <c r="HNX59" s="1314"/>
      <c r="HNY59" s="1314"/>
      <c r="HNZ59" s="1314"/>
      <c r="HOA59" s="1314"/>
      <c r="HOB59" s="1314"/>
      <c r="HOC59" s="1314"/>
      <c r="HOD59" s="1314"/>
      <c r="HOE59" s="1314"/>
      <c r="HOF59" s="1314"/>
      <c r="HOG59" s="1314"/>
      <c r="HOH59" s="1314"/>
      <c r="HOI59" s="1314"/>
      <c r="HOJ59" s="1314"/>
      <c r="HOK59" s="1314"/>
      <c r="HOL59" s="1314"/>
      <c r="HOM59" s="1314"/>
      <c r="HON59" s="1314"/>
      <c r="HOO59" s="1314"/>
      <c r="HOP59" s="1314"/>
      <c r="HOQ59" s="1314"/>
      <c r="HOR59" s="1314"/>
      <c r="HOS59" s="1314"/>
      <c r="HOT59" s="1314"/>
      <c r="HOU59" s="1314"/>
      <c r="HOV59" s="1314"/>
      <c r="HOW59" s="1314"/>
      <c r="HOX59" s="1314"/>
      <c r="HOY59" s="1314"/>
      <c r="HOZ59" s="1314"/>
      <c r="HPA59" s="1314"/>
      <c r="HPB59" s="1314"/>
      <c r="HPC59" s="1314"/>
      <c r="HPD59" s="1314"/>
      <c r="HPE59" s="1314"/>
      <c r="HPF59" s="1314"/>
      <c r="HPG59" s="1314"/>
      <c r="HPH59" s="1314"/>
      <c r="HPI59" s="1314"/>
      <c r="HPJ59" s="1314"/>
      <c r="HPK59" s="1314"/>
      <c r="HPL59" s="1314"/>
      <c r="HPM59" s="1314"/>
      <c r="HPN59" s="1314"/>
      <c r="HPO59" s="1314"/>
      <c r="HPP59" s="1314"/>
      <c r="HPQ59" s="1314"/>
      <c r="HPR59" s="1314"/>
      <c r="HPS59" s="1314"/>
      <c r="HPT59" s="1314"/>
      <c r="HPU59" s="1314"/>
      <c r="HPV59" s="1314"/>
      <c r="HPW59" s="1314"/>
      <c r="HPX59" s="1314"/>
      <c r="HPY59" s="1314"/>
      <c r="HPZ59" s="1314"/>
      <c r="HQA59" s="1314"/>
      <c r="HQB59" s="1314"/>
      <c r="HQC59" s="1314"/>
      <c r="HQD59" s="1314"/>
      <c r="HQE59" s="1314"/>
      <c r="HQF59" s="1314"/>
      <c r="HQG59" s="1314"/>
      <c r="HQH59" s="1314"/>
      <c r="HQI59" s="1314"/>
      <c r="HQJ59" s="1314"/>
      <c r="HQK59" s="1314"/>
      <c r="HQL59" s="1314"/>
      <c r="HQM59" s="1314"/>
      <c r="HQN59" s="1314"/>
      <c r="HQO59" s="1314"/>
      <c r="HQP59" s="1314"/>
      <c r="HQQ59" s="1314"/>
      <c r="HQR59" s="1314"/>
      <c r="HQS59" s="1314"/>
      <c r="HQT59" s="1314"/>
      <c r="HQU59" s="1314"/>
      <c r="HQV59" s="1314"/>
      <c r="HQW59" s="1314"/>
      <c r="HQX59" s="1314"/>
      <c r="HQY59" s="1314"/>
      <c r="HQZ59" s="1314"/>
      <c r="HRA59" s="1314"/>
      <c r="HRB59" s="1314"/>
      <c r="HRC59" s="1314"/>
      <c r="HRD59" s="1314"/>
      <c r="HRE59" s="1314"/>
      <c r="HRF59" s="1314"/>
      <c r="HRG59" s="1314"/>
      <c r="HRH59" s="1314"/>
      <c r="HRI59" s="1314"/>
      <c r="HRJ59" s="1314"/>
      <c r="HRK59" s="1314"/>
      <c r="HRL59" s="1314"/>
      <c r="HRM59" s="1314"/>
      <c r="HRN59" s="1314"/>
      <c r="HRO59" s="1314"/>
      <c r="HRP59" s="1314"/>
      <c r="HRQ59" s="1314"/>
      <c r="HRR59" s="1314"/>
      <c r="HRS59" s="1314"/>
      <c r="HRT59" s="1314"/>
      <c r="HRU59" s="1314"/>
      <c r="HRV59" s="1314"/>
      <c r="HRW59" s="1314"/>
      <c r="HRX59" s="1314"/>
      <c r="HRY59" s="1314"/>
      <c r="HRZ59" s="1314"/>
      <c r="HSA59" s="1314"/>
      <c r="HSB59" s="1314"/>
      <c r="HSC59" s="1314"/>
      <c r="HSD59" s="1314"/>
      <c r="HSE59" s="1314"/>
      <c r="HSF59" s="1314"/>
      <c r="HSG59" s="1314"/>
      <c r="HSH59" s="1314"/>
      <c r="HSI59" s="1314"/>
      <c r="HSJ59" s="1314"/>
      <c r="HSK59" s="1314"/>
      <c r="HSL59" s="1314"/>
      <c r="HSM59" s="1314"/>
      <c r="HSN59" s="1314"/>
      <c r="HSO59" s="1314"/>
      <c r="HSP59" s="1314"/>
      <c r="HSQ59" s="1314"/>
      <c r="HSR59" s="1314"/>
      <c r="HSS59" s="1314"/>
      <c r="HST59" s="1314"/>
      <c r="HSU59" s="1314"/>
      <c r="HSV59" s="1314"/>
      <c r="HSW59" s="1314"/>
      <c r="HSX59" s="1314"/>
      <c r="HSY59" s="1314"/>
      <c r="HSZ59" s="1314"/>
      <c r="HTA59" s="1314"/>
      <c r="HTB59" s="1314"/>
      <c r="HTC59" s="1314"/>
      <c r="HTD59" s="1314"/>
      <c r="HTE59" s="1314"/>
      <c r="HTF59" s="1314"/>
      <c r="HTG59" s="1314"/>
      <c r="HTH59" s="1314"/>
      <c r="HTI59" s="1314"/>
      <c r="HTJ59" s="1314"/>
      <c r="HTK59" s="1314"/>
      <c r="HTL59" s="1314"/>
      <c r="HTM59" s="1314"/>
      <c r="HTN59" s="1314"/>
      <c r="HTO59" s="1314"/>
      <c r="HTP59" s="1314"/>
      <c r="HTQ59" s="1314"/>
      <c r="HTR59" s="1314"/>
      <c r="HTS59" s="1314"/>
      <c r="HTT59" s="1314"/>
      <c r="HTU59" s="1314"/>
      <c r="HTV59" s="1314"/>
      <c r="HTW59" s="1314"/>
      <c r="HTX59" s="1314"/>
      <c r="HTY59" s="1314"/>
      <c r="HTZ59" s="1314"/>
      <c r="HUA59" s="1314"/>
      <c r="HUB59" s="1314"/>
      <c r="HUC59" s="1314"/>
      <c r="HUD59" s="1314"/>
      <c r="HUE59" s="1314"/>
      <c r="HUF59" s="1314"/>
      <c r="HUG59" s="1314"/>
      <c r="HUH59" s="1314"/>
      <c r="HUI59" s="1314"/>
      <c r="HUJ59" s="1314"/>
      <c r="HUK59" s="1314"/>
      <c r="HUL59" s="1314"/>
      <c r="HUM59" s="1314"/>
      <c r="HUN59" s="1314"/>
      <c r="HUO59" s="1314"/>
      <c r="HUP59" s="1314"/>
      <c r="HUQ59" s="1314"/>
      <c r="HUR59" s="1314"/>
      <c r="HUS59" s="1314"/>
      <c r="HUT59" s="1314"/>
      <c r="HUU59" s="1314"/>
      <c r="HUV59" s="1314"/>
      <c r="HUW59" s="1314"/>
      <c r="HUX59" s="1314"/>
      <c r="HUY59" s="1314"/>
      <c r="HUZ59" s="1314"/>
      <c r="HVA59" s="1314"/>
      <c r="HVB59" s="1314"/>
      <c r="HVC59" s="1314"/>
      <c r="HVD59" s="1314"/>
      <c r="HVE59" s="1314"/>
      <c r="HVF59" s="1314"/>
      <c r="HVG59" s="1314"/>
      <c r="HVH59" s="1314"/>
      <c r="HVI59" s="1314"/>
      <c r="HVJ59" s="1314"/>
      <c r="HVK59" s="1314"/>
      <c r="HVL59" s="1314"/>
      <c r="HVM59" s="1314"/>
      <c r="HVN59" s="1314"/>
      <c r="HVO59" s="1314"/>
      <c r="HVP59" s="1314"/>
      <c r="HVQ59" s="1314"/>
      <c r="HVR59" s="1314"/>
      <c r="HVS59" s="1314"/>
      <c r="HVT59" s="1314"/>
      <c r="HVU59" s="1314"/>
      <c r="HVV59" s="1314"/>
      <c r="HVW59" s="1314"/>
      <c r="HVX59" s="1314"/>
      <c r="HVY59" s="1314"/>
      <c r="HVZ59" s="1314"/>
      <c r="HWA59" s="1314"/>
      <c r="HWB59" s="1314"/>
      <c r="HWC59" s="1314"/>
      <c r="HWD59" s="1314"/>
      <c r="HWE59" s="1314"/>
      <c r="HWF59" s="1314"/>
      <c r="HWG59" s="1314"/>
      <c r="HWH59" s="1314"/>
      <c r="HWI59" s="1314"/>
      <c r="HWJ59" s="1314"/>
      <c r="HWK59" s="1314"/>
      <c r="HWL59" s="1314"/>
      <c r="HWM59" s="1314"/>
      <c r="HWN59" s="1314"/>
      <c r="HWO59" s="1314"/>
      <c r="HWP59" s="1314"/>
      <c r="HWQ59" s="1314"/>
      <c r="HWR59" s="1314"/>
      <c r="HWS59" s="1314"/>
      <c r="HWT59" s="1314"/>
      <c r="HWU59" s="1314"/>
      <c r="HWV59" s="1314"/>
      <c r="HWW59" s="1314"/>
      <c r="HWX59" s="1314"/>
      <c r="HWY59" s="1314"/>
      <c r="HWZ59" s="1314"/>
      <c r="HXA59" s="1314"/>
      <c r="HXB59" s="1314"/>
      <c r="HXC59" s="1314"/>
      <c r="HXD59" s="1314"/>
      <c r="HXE59" s="1314"/>
      <c r="HXF59" s="1314"/>
      <c r="HXG59" s="1314"/>
      <c r="HXH59" s="1314"/>
      <c r="HXI59" s="1314"/>
      <c r="HXJ59" s="1314"/>
      <c r="HXK59" s="1314"/>
      <c r="HXL59" s="1314"/>
      <c r="HXM59" s="1314"/>
      <c r="HXN59" s="1314"/>
      <c r="HXO59" s="1314"/>
      <c r="HXP59" s="1314"/>
      <c r="HXQ59" s="1314"/>
      <c r="HXR59" s="1314"/>
      <c r="HXS59" s="1314"/>
      <c r="HXT59" s="1314"/>
      <c r="HXU59" s="1314"/>
      <c r="HXV59" s="1314"/>
      <c r="HXW59" s="1314"/>
      <c r="HXX59" s="1314"/>
      <c r="HXY59" s="1314"/>
      <c r="HXZ59" s="1314"/>
      <c r="HYA59" s="1314"/>
      <c r="HYB59" s="1314"/>
      <c r="HYC59" s="1314"/>
      <c r="HYD59" s="1314"/>
      <c r="HYE59" s="1314"/>
      <c r="HYF59" s="1314"/>
      <c r="HYG59" s="1314"/>
      <c r="HYH59" s="1314"/>
      <c r="HYI59" s="1314"/>
      <c r="HYJ59" s="1314"/>
      <c r="HYK59" s="1314"/>
      <c r="HYL59" s="1314"/>
      <c r="HYM59" s="1314"/>
      <c r="HYN59" s="1314"/>
      <c r="HYO59" s="1314"/>
      <c r="HYP59" s="1314"/>
      <c r="HYQ59" s="1314"/>
      <c r="HYR59" s="1314"/>
      <c r="HYS59" s="1314"/>
      <c r="HYT59" s="1314"/>
      <c r="HYU59" s="1314"/>
      <c r="HYV59" s="1314"/>
      <c r="HYW59" s="1314"/>
      <c r="HYX59" s="1314"/>
      <c r="HYY59" s="1314"/>
      <c r="HYZ59" s="1314"/>
      <c r="HZA59" s="1314"/>
      <c r="HZB59" s="1314"/>
      <c r="HZC59" s="1314"/>
      <c r="HZD59" s="1314"/>
      <c r="HZE59" s="1314"/>
      <c r="HZF59" s="1314"/>
      <c r="HZG59" s="1314"/>
      <c r="HZH59" s="1314"/>
      <c r="HZI59" s="1314"/>
      <c r="HZJ59" s="1314"/>
      <c r="HZK59" s="1314"/>
      <c r="HZL59" s="1314"/>
      <c r="HZM59" s="1314"/>
      <c r="HZN59" s="1314"/>
      <c r="HZO59" s="1314"/>
      <c r="HZP59" s="1314"/>
      <c r="HZQ59" s="1314"/>
      <c r="HZR59" s="1314"/>
      <c r="HZS59" s="1314"/>
      <c r="HZT59" s="1314"/>
      <c r="HZU59" s="1314"/>
      <c r="HZV59" s="1314"/>
      <c r="HZW59" s="1314"/>
      <c r="HZX59" s="1314"/>
      <c r="HZY59" s="1314"/>
      <c r="HZZ59" s="1314"/>
      <c r="IAA59" s="1314"/>
      <c r="IAB59" s="1314"/>
      <c r="IAC59" s="1314"/>
      <c r="IAD59" s="1314"/>
      <c r="IAE59" s="1314"/>
      <c r="IAF59" s="1314"/>
      <c r="IAG59" s="1314"/>
      <c r="IAH59" s="1314"/>
      <c r="IAI59" s="1314"/>
      <c r="IAJ59" s="1314"/>
      <c r="IAK59" s="1314"/>
      <c r="IAL59" s="1314"/>
      <c r="IAM59" s="1314"/>
      <c r="IAN59" s="1314"/>
      <c r="IAO59" s="1314"/>
      <c r="IAP59" s="1314"/>
      <c r="IAQ59" s="1314"/>
      <c r="IAR59" s="1314"/>
      <c r="IAS59" s="1314"/>
      <c r="IAT59" s="1314"/>
      <c r="IAU59" s="1314"/>
      <c r="IAV59" s="1314"/>
      <c r="IAW59" s="1314"/>
      <c r="IAX59" s="1314"/>
      <c r="IAY59" s="1314"/>
      <c r="IAZ59" s="1314"/>
      <c r="IBA59" s="1314"/>
      <c r="IBB59" s="1314"/>
      <c r="IBC59" s="1314"/>
      <c r="IBD59" s="1314"/>
      <c r="IBE59" s="1314"/>
      <c r="IBF59" s="1314"/>
      <c r="IBG59" s="1314"/>
      <c r="IBH59" s="1314"/>
      <c r="IBI59" s="1314"/>
      <c r="IBJ59" s="1314"/>
      <c r="IBK59" s="1314"/>
      <c r="IBL59" s="1314"/>
      <c r="IBM59" s="1314"/>
      <c r="IBN59" s="1314"/>
      <c r="IBO59" s="1314"/>
      <c r="IBP59" s="1314"/>
      <c r="IBQ59" s="1314"/>
      <c r="IBR59" s="1314"/>
      <c r="IBS59" s="1314"/>
      <c r="IBT59" s="1314"/>
      <c r="IBU59" s="1314"/>
      <c r="IBV59" s="1314"/>
      <c r="IBW59" s="1314"/>
      <c r="IBX59" s="1314"/>
      <c r="IBY59" s="1314"/>
      <c r="IBZ59" s="1314"/>
      <c r="ICA59" s="1314"/>
      <c r="ICB59" s="1314"/>
      <c r="ICC59" s="1314"/>
      <c r="ICD59" s="1314"/>
      <c r="ICE59" s="1314"/>
      <c r="ICF59" s="1314"/>
      <c r="ICG59" s="1314"/>
      <c r="ICH59" s="1314"/>
      <c r="ICI59" s="1314"/>
      <c r="ICJ59" s="1314"/>
      <c r="ICK59" s="1314"/>
      <c r="ICL59" s="1314"/>
      <c r="ICM59" s="1314"/>
      <c r="ICN59" s="1314"/>
      <c r="ICO59" s="1314"/>
      <c r="ICP59" s="1314"/>
      <c r="ICQ59" s="1314"/>
      <c r="ICR59" s="1314"/>
      <c r="ICS59" s="1314"/>
      <c r="ICT59" s="1314"/>
      <c r="ICU59" s="1314"/>
      <c r="ICV59" s="1314"/>
      <c r="ICW59" s="1314"/>
      <c r="ICX59" s="1314"/>
      <c r="ICY59" s="1314"/>
      <c r="ICZ59" s="1314"/>
      <c r="IDA59" s="1314"/>
      <c r="IDB59" s="1314"/>
      <c r="IDC59" s="1314"/>
      <c r="IDD59" s="1314"/>
      <c r="IDE59" s="1314"/>
      <c r="IDF59" s="1314"/>
      <c r="IDG59" s="1314"/>
      <c r="IDH59" s="1314"/>
      <c r="IDI59" s="1314"/>
      <c r="IDJ59" s="1314"/>
      <c r="IDK59" s="1314"/>
      <c r="IDL59" s="1314"/>
      <c r="IDM59" s="1314"/>
      <c r="IDN59" s="1314"/>
      <c r="IDO59" s="1314"/>
      <c r="IDP59" s="1314"/>
      <c r="IDQ59" s="1314"/>
      <c r="IDR59" s="1314"/>
      <c r="IDS59" s="1314"/>
      <c r="IDT59" s="1314"/>
      <c r="IDU59" s="1314"/>
      <c r="IDV59" s="1314"/>
      <c r="IDW59" s="1314"/>
      <c r="IDX59" s="1314"/>
      <c r="IDY59" s="1314"/>
      <c r="IDZ59" s="1314"/>
      <c r="IEA59" s="1314"/>
      <c r="IEB59" s="1314"/>
      <c r="IEC59" s="1314"/>
      <c r="IED59" s="1314"/>
      <c r="IEE59" s="1314"/>
      <c r="IEF59" s="1314"/>
      <c r="IEG59" s="1314"/>
      <c r="IEH59" s="1314"/>
      <c r="IEI59" s="1314"/>
      <c r="IEJ59" s="1314"/>
      <c r="IEK59" s="1314"/>
      <c r="IEL59" s="1314"/>
      <c r="IEM59" s="1314"/>
      <c r="IEN59" s="1314"/>
      <c r="IEO59" s="1314"/>
      <c r="IEP59" s="1314"/>
      <c r="IEQ59" s="1314"/>
      <c r="IER59" s="1314"/>
      <c r="IES59" s="1314"/>
      <c r="IET59" s="1314"/>
      <c r="IEU59" s="1314"/>
      <c r="IEV59" s="1314"/>
      <c r="IEW59" s="1314"/>
      <c r="IEX59" s="1314"/>
      <c r="IEY59" s="1314"/>
      <c r="IEZ59" s="1314"/>
      <c r="IFA59" s="1314"/>
      <c r="IFB59" s="1314"/>
      <c r="IFC59" s="1314"/>
      <c r="IFD59" s="1314"/>
      <c r="IFE59" s="1314"/>
      <c r="IFF59" s="1314"/>
      <c r="IFG59" s="1314"/>
      <c r="IFH59" s="1314"/>
      <c r="IFI59" s="1314"/>
      <c r="IFJ59" s="1314"/>
      <c r="IFK59" s="1314"/>
      <c r="IFL59" s="1314"/>
      <c r="IFM59" s="1314"/>
      <c r="IFN59" s="1314"/>
      <c r="IFO59" s="1314"/>
      <c r="IFP59" s="1314"/>
      <c r="IFQ59" s="1314"/>
      <c r="IFR59" s="1314"/>
      <c r="IFS59" s="1314"/>
      <c r="IFT59" s="1314"/>
      <c r="IFU59" s="1314"/>
      <c r="IFV59" s="1314"/>
      <c r="IFW59" s="1314"/>
      <c r="IFX59" s="1314"/>
      <c r="IFY59" s="1314"/>
      <c r="IFZ59" s="1314"/>
      <c r="IGA59" s="1314"/>
      <c r="IGB59" s="1314"/>
      <c r="IGC59" s="1314"/>
      <c r="IGD59" s="1314"/>
      <c r="IGE59" s="1314"/>
      <c r="IGF59" s="1314"/>
      <c r="IGG59" s="1314"/>
      <c r="IGH59" s="1314"/>
      <c r="IGI59" s="1314"/>
      <c r="IGJ59" s="1314"/>
      <c r="IGK59" s="1314"/>
      <c r="IGL59" s="1314"/>
      <c r="IGM59" s="1314"/>
      <c r="IGN59" s="1314"/>
      <c r="IGO59" s="1314"/>
      <c r="IGP59" s="1314"/>
      <c r="IGQ59" s="1314"/>
      <c r="IGR59" s="1314"/>
      <c r="IGS59" s="1314"/>
      <c r="IGT59" s="1314"/>
      <c r="IGU59" s="1314"/>
      <c r="IGV59" s="1314"/>
      <c r="IGW59" s="1314"/>
      <c r="IGX59" s="1314"/>
      <c r="IGY59" s="1314"/>
      <c r="IGZ59" s="1314"/>
      <c r="IHA59" s="1314"/>
      <c r="IHB59" s="1314"/>
      <c r="IHC59" s="1314"/>
      <c r="IHD59" s="1314"/>
      <c r="IHE59" s="1314"/>
      <c r="IHF59" s="1314"/>
      <c r="IHG59" s="1314"/>
      <c r="IHH59" s="1314"/>
      <c r="IHI59" s="1314"/>
      <c r="IHJ59" s="1314"/>
      <c r="IHK59" s="1314"/>
      <c r="IHL59" s="1314"/>
      <c r="IHM59" s="1314"/>
      <c r="IHN59" s="1314"/>
      <c r="IHO59" s="1314"/>
      <c r="IHP59" s="1314"/>
      <c r="IHQ59" s="1314"/>
      <c r="IHR59" s="1314"/>
      <c r="IHS59" s="1314"/>
      <c r="IHT59" s="1314"/>
      <c r="IHU59" s="1314"/>
      <c r="IHV59" s="1314"/>
      <c r="IHW59" s="1314"/>
      <c r="IHX59" s="1314"/>
      <c r="IHY59" s="1314"/>
      <c r="IHZ59" s="1314"/>
      <c r="IIA59" s="1314"/>
      <c r="IIB59" s="1314"/>
      <c r="IIC59" s="1314"/>
      <c r="IID59" s="1314"/>
      <c r="IIE59" s="1314"/>
      <c r="IIF59" s="1314"/>
      <c r="IIG59" s="1314"/>
      <c r="IIH59" s="1314"/>
      <c r="III59" s="1314"/>
      <c r="IIJ59" s="1314"/>
      <c r="IIK59" s="1314"/>
      <c r="IIL59" s="1314"/>
      <c r="IIM59" s="1314"/>
      <c r="IIN59" s="1314"/>
      <c r="IIO59" s="1314"/>
      <c r="IIP59" s="1314"/>
      <c r="IIQ59" s="1314"/>
      <c r="IIR59" s="1314"/>
      <c r="IIS59" s="1314"/>
      <c r="IIT59" s="1314"/>
      <c r="IIU59" s="1314"/>
      <c r="IIV59" s="1314"/>
      <c r="IIW59" s="1314"/>
      <c r="IIX59" s="1314"/>
      <c r="IIY59" s="1314"/>
      <c r="IIZ59" s="1314"/>
      <c r="IJA59" s="1314"/>
      <c r="IJB59" s="1314"/>
      <c r="IJC59" s="1314"/>
      <c r="IJD59" s="1314"/>
      <c r="IJE59" s="1314"/>
      <c r="IJF59" s="1314"/>
      <c r="IJG59" s="1314"/>
      <c r="IJH59" s="1314"/>
      <c r="IJI59" s="1314"/>
      <c r="IJJ59" s="1314"/>
      <c r="IJK59" s="1314"/>
      <c r="IJL59" s="1314"/>
      <c r="IJM59" s="1314"/>
      <c r="IJN59" s="1314"/>
      <c r="IJO59" s="1314"/>
      <c r="IJP59" s="1314"/>
      <c r="IJQ59" s="1314"/>
      <c r="IJR59" s="1314"/>
      <c r="IJS59" s="1314"/>
      <c r="IJT59" s="1314"/>
      <c r="IJU59" s="1314"/>
      <c r="IJV59" s="1314"/>
      <c r="IJW59" s="1314"/>
      <c r="IJX59" s="1314"/>
      <c r="IJY59" s="1314"/>
      <c r="IJZ59" s="1314"/>
      <c r="IKA59" s="1314"/>
      <c r="IKB59" s="1314"/>
      <c r="IKC59" s="1314"/>
      <c r="IKD59" s="1314"/>
      <c r="IKE59" s="1314"/>
      <c r="IKF59" s="1314"/>
      <c r="IKG59" s="1314"/>
      <c r="IKH59" s="1314"/>
      <c r="IKI59" s="1314"/>
      <c r="IKJ59" s="1314"/>
      <c r="IKK59" s="1314"/>
      <c r="IKL59" s="1314"/>
      <c r="IKM59" s="1314"/>
      <c r="IKN59" s="1314"/>
      <c r="IKO59" s="1314"/>
      <c r="IKP59" s="1314"/>
      <c r="IKQ59" s="1314"/>
      <c r="IKR59" s="1314"/>
      <c r="IKS59" s="1314"/>
      <c r="IKT59" s="1314"/>
      <c r="IKU59" s="1314"/>
      <c r="IKV59" s="1314"/>
      <c r="IKW59" s="1314"/>
      <c r="IKX59" s="1314"/>
      <c r="IKY59" s="1314"/>
      <c r="IKZ59" s="1314"/>
      <c r="ILA59" s="1314"/>
      <c r="ILB59" s="1314"/>
      <c r="ILC59" s="1314"/>
      <c r="ILD59" s="1314"/>
      <c r="ILE59" s="1314"/>
      <c r="ILF59" s="1314"/>
      <c r="ILG59" s="1314"/>
      <c r="ILH59" s="1314"/>
      <c r="ILI59" s="1314"/>
      <c r="ILJ59" s="1314"/>
      <c r="ILK59" s="1314"/>
      <c r="ILL59" s="1314"/>
      <c r="ILM59" s="1314"/>
      <c r="ILN59" s="1314"/>
      <c r="ILO59" s="1314"/>
      <c r="ILP59" s="1314"/>
      <c r="ILQ59" s="1314"/>
      <c r="ILR59" s="1314"/>
      <c r="ILS59" s="1314"/>
      <c r="ILT59" s="1314"/>
      <c r="ILU59" s="1314"/>
      <c r="ILV59" s="1314"/>
      <c r="ILW59" s="1314"/>
      <c r="ILX59" s="1314"/>
      <c r="ILY59" s="1314"/>
      <c r="ILZ59" s="1314"/>
      <c r="IMA59" s="1314"/>
      <c r="IMB59" s="1314"/>
      <c r="IMC59" s="1314"/>
      <c r="IMD59" s="1314"/>
      <c r="IME59" s="1314"/>
      <c r="IMF59" s="1314"/>
      <c r="IMG59" s="1314"/>
      <c r="IMH59" s="1314"/>
      <c r="IMI59" s="1314"/>
      <c r="IMJ59" s="1314"/>
      <c r="IMK59" s="1314"/>
      <c r="IML59" s="1314"/>
      <c r="IMM59" s="1314"/>
      <c r="IMN59" s="1314"/>
      <c r="IMO59" s="1314"/>
      <c r="IMP59" s="1314"/>
      <c r="IMQ59" s="1314"/>
      <c r="IMR59" s="1314"/>
      <c r="IMS59" s="1314"/>
      <c r="IMT59" s="1314"/>
      <c r="IMU59" s="1314"/>
      <c r="IMV59" s="1314"/>
      <c r="IMW59" s="1314"/>
      <c r="IMX59" s="1314"/>
      <c r="IMY59" s="1314"/>
      <c r="IMZ59" s="1314"/>
      <c r="INA59" s="1314"/>
      <c r="INB59" s="1314"/>
      <c r="INC59" s="1314"/>
      <c r="IND59" s="1314"/>
      <c r="INE59" s="1314"/>
      <c r="INF59" s="1314"/>
      <c r="ING59" s="1314"/>
      <c r="INH59" s="1314"/>
      <c r="INI59" s="1314"/>
      <c r="INJ59" s="1314"/>
      <c r="INK59" s="1314"/>
      <c r="INL59" s="1314"/>
      <c r="INM59" s="1314"/>
      <c r="INN59" s="1314"/>
      <c r="INO59" s="1314"/>
      <c r="INP59" s="1314"/>
      <c r="INQ59" s="1314"/>
      <c r="INR59" s="1314"/>
      <c r="INS59" s="1314"/>
      <c r="INT59" s="1314"/>
      <c r="INU59" s="1314"/>
      <c r="INV59" s="1314"/>
      <c r="INW59" s="1314"/>
      <c r="INX59" s="1314"/>
      <c r="INY59" s="1314"/>
      <c r="INZ59" s="1314"/>
      <c r="IOA59" s="1314"/>
      <c r="IOB59" s="1314"/>
      <c r="IOC59" s="1314"/>
      <c r="IOD59" s="1314"/>
      <c r="IOE59" s="1314"/>
      <c r="IOF59" s="1314"/>
      <c r="IOG59" s="1314"/>
      <c r="IOH59" s="1314"/>
      <c r="IOI59" s="1314"/>
      <c r="IOJ59" s="1314"/>
      <c r="IOK59" s="1314"/>
      <c r="IOL59" s="1314"/>
      <c r="IOM59" s="1314"/>
      <c r="ION59" s="1314"/>
      <c r="IOO59" s="1314"/>
      <c r="IOP59" s="1314"/>
      <c r="IOQ59" s="1314"/>
      <c r="IOR59" s="1314"/>
      <c r="IOS59" s="1314"/>
      <c r="IOT59" s="1314"/>
      <c r="IOU59" s="1314"/>
      <c r="IOV59" s="1314"/>
      <c r="IOW59" s="1314"/>
      <c r="IOX59" s="1314"/>
      <c r="IOY59" s="1314"/>
      <c r="IOZ59" s="1314"/>
      <c r="IPA59" s="1314"/>
      <c r="IPB59" s="1314"/>
      <c r="IPC59" s="1314"/>
      <c r="IPD59" s="1314"/>
      <c r="IPE59" s="1314"/>
      <c r="IPF59" s="1314"/>
      <c r="IPG59" s="1314"/>
      <c r="IPH59" s="1314"/>
      <c r="IPI59" s="1314"/>
      <c r="IPJ59" s="1314"/>
      <c r="IPK59" s="1314"/>
      <c r="IPL59" s="1314"/>
      <c r="IPM59" s="1314"/>
      <c r="IPN59" s="1314"/>
      <c r="IPO59" s="1314"/>
      <c r="IPP59" s="1314"/>
      <c r="IPQ59" s="1314"/>
      <c r="IPR59" s="1314"/>
      <c r="IPS59" s="1314"/>
      <c r="IPT59" s="1314"/>
      <c r="IPU59" s="1314"/>
      <c r="IPV59" s="1314"/>
      <c r="IPW59" s="1314"/>
      <c r="IPX59" s="1314"/>
      <c r="IPY59" s="1314"/>
      <c r="IPZ59" s="1314"/>
      <c r="IQA59" s="1314"/>
      <c r="IQB59" s="1314"/>
      <c r="IQC59" s="1314"/>
      <c r="IQD59" s="1314"/>
      <c r="IQE59" s="1314"/>
      <c r="IQF59" s="1314"/>
      <c r="IQG59" s="1314"/>
      <c r="IQH59" s="1314"/>
      <c r="IQI59" s="1314"/>
      <c r="IQJ59" s="1314"/>
      <c r="IQK59" s="1314"/>
      <c r="IQL59" s="1314"/>
      <c r="IQM59" s="1314"/>
      <c r="IQN59" s="1314"/>
      <c r="IQO59" s="1314"/>
      <c r="IQP59" s="1314"/>
      <c r="IQQ59" s="1314"/>
      <c r="IQR59" s="1314"/>
      <c r="IQS59" s="1314"/>
      <c r="IQT59" s="1314"/>
      <c r="IQU59" s="1314"/>
      <c r="IQV59" s="1314"/>
      <c r="IQW59" s="1314"/>
      <c r="IQX59" s="1314"/>
      <c r="IQY59" s="1314"/>
      <c r="IQZ59" s="1314"/>
      <c r="IRA59" s="1314"/>
      <c r="IRB59" s="1314"/>
      <c r="IRC59" s="1314"/>
      <c r="IRD59" s="1314"/>
      <c r="IRE59" s="1314"/>
      <c r="IRF59" s="1314"/>
      <c r="IRG59" s="1314"/>
      <c r="IRH59" s="1314"/>
      <c r="IRI59" s="1314"/>
      <c r="IRJ59" s="1314"/>
      <c r="IRK59" s="1314"/>
      <c r="IRL59" s="1314"/>
      <c r="IRM59" s="1314"/>
      <c r="IRN59" s="1314"/>
      <c r="IRO59" s="1314"/>
      <c r="IRP59" s="1314"/>
      <c r="IRQ59" s="1314"/>
      <c r="IRR59" s="1314"/>
      <c r="IRS59" s="1314"/>
      <c r="IRT59" s="1314"/>
      <c r="IRU59" s="1314"/>
      <c r="IRV59" s="1314"/>
      <c r="IRW59" s="1314"/>
      <c r="IRX59" s="1314"/>
      <c r="IRY59" s="1314"/>
      <c r="IRZ59" s="1314"/>
      <c r="ISA59" s="1314"/>
      <c r="ISB59" s="1314"/>
      <c r="ISC59" s="1314"/>
      <c r="ISD59" s="1314"/>
      <c r="ISE59" s="1314"/>
      <c r="ISF59" s="1314"/>
      <c r="ISG59" s="1314"/>
      <c r="ISH59" s="1314"/>
      <c r="ISI59" s="1314"/>
      <c r="ISJ59" s="1314"/>
      <c r="ISK59" s="1314"/>
      <c r="ISL59" s="1314"/>
      <c r="ISM59" s="1314"/>
      <c r="ISN59" s="1314"/>
      <c r="ISO59" s="1314"/>
      <c r="ISP59" s="1314"/>
      <c r="ISQ59" s="1314"/>
      <c r="ISR59" s="1314"/>
      <c r="ISS59" s="1314"/>
      <c r="IST59" s="1314"/>
      <c r="ISU59" s="1314"/>
      <c r="ISV59" s="1314"/>
      <c r="ISW59" s="1314"/>
      <c r="ISX59" s="1314"/>
      <c r="ISY59" s="1314"/>
      <c r="ISZ59" s="1314"/>
      <c r="ITA59" s="1314"/>
      <c r="ITB59" s="1314"/>
      <c r="ITC59" s="1314"/>
      <c r="ITD59" s="1314"/>
      <c r="ITE59" s="1314"/>
      <c r="ITF59" s="1314"/>
      <c r="ITG59" s="1314"/>
      <c r="ITH59" s="1314"/>
      <c r="ITI59" s="1314"/>
      <c r="ITJ59" s="1314"/>
      <c r="ITK59" s="1314"/>
      <c r="ITL59" s="1314"/>
      <c r="ITM59" s="1314"/>
      <c r="ITN59" s="1314"/>
      <c r="ITO59" s="1314"/>
      <c r="ITP59" s="1314"/>
      <c r="ITQ59" s="1314"/>
      <c r="ITR59" s="1314"/>
      <c r="ITS59" s="1314"/>
      <c r="ITT59" s="1314"/>
      <c r="ITU59" s="1314"/>
      <c r="ITV59" s="1314"/>
      <c r="ITW59" s="1314"/>
      <c r="ITX59" s="1314"/>
      <c r="ITY59" s="1314"/>
      <c r="ITZ59" s="1314"/>
      <c r="IUA59" s="1314"/>
      <c r="IUB59" s="1314"/>
      <c r="IUC59" s="1314"/>
      <c r="IUD59" s="1314"/>
      <c r="IUE59" s="1314"/>
      <c r="IUF59" s="1314"/>
      <c r="IUG59" s="1314"/>
      <c r="IUH59" s="1314"/>
      <c r="IUI59" s="1314"/>
      <c r="IUJ59" s="1314"/>
      <c r="IUK59" s="1314"/>
      <c r="IUL59" s="1314"/>
      <c r="IUM59" s="1314"/>
      <c r="IUN59" s="1314"/>
      <c r="IUO59" s="1314"/>
      <c r="IUP59" s="1314"/>
      <c r="IUQ59" s="1314"/>
      <c r="IUR59" s="1314"/>
      <c r="IUS59" s="1314"/>
      <c r="IUT59" s="1314"/>
      <c r="IUU59" s="1314"/>
      <c r="IUV59" s="1314"/>
      <c r="IUW59" s="1314"/>
      <c r="IUX59" s="1314"/>
      <c r="IUY59" s="1314"/>
      <c r="IUZ59" s="1314"/>
      <c r="IVA59" s="1314"/>
      <c r="IVB59" s="1314"/>
      <c r="IVC59" s="1314"/>
      <c r="IVD59" s="1314"/>
      <c r="IVE59" s="1314"/>
      <c r="IVF59" s="1314"/>
      <c r="IVG59" s="1314"/>
      <c r="IVH59" s="1314"/>
      <c r="IVI59" s="1314"/>
      <c r="IVJ59" s="1314"/>
      <c r="IVK59" s="1314"/>
      <c r="IVL59" s="1314"/>
      <c r="IVM59" s="1314"/>
      <c r="IVN59" s="1314"/>
      <c r="IVO59" s="1314"/>
      <c r="IVP59" s="1314"/>
      <c r="IVQ59" s="1314"/>
      <c r="IVR59" s="1314"/>
      <c r="IVS59" s="1314"/>
      <c r="IVT59" s="1314"/>
      <c r="IVU59" s="1314"/>
      <c r="IVV59" s="1314"/>
      <c r="IVW59" s="1314"/>
      <c r="IVX59" s="1314"/>
      <c r="IVY59" s="1314"/>
      <c r="IVZ59" s="1314"/>
      <c r="IWA59" s="1314"/>
      <c r="IWB59" s="1314"/>
      <c r="IWC59" s="1314"/>
      <c r="IWD59" s="1314"/>
      <c r="IWE59" s="1314"/>
      <c r="IWF59" s="1314"/>
      <c r="IWG59" s="1314"/>
      <c r="IWH59" s="1314"/>
      <c r="IWI59" s="1314"/>
      <c r="IWJ59" s="1314"/>
      <c r="IWK59" s="1314"/>
      <c r="IWL59" s="1314"/>
      <c r="IWM59" s="1314"/>
      <c r="IWN59" s="1314"/>
      <c r="IWO59" s="1314"/>
      <c r="IWP59" s="1314"/>
      <c r="IWQ59" s="1314"/>
      <c r="IWR59" s="1314"/>
      <c r="IWS59" s="1314"/>
      <c r="IWT59" s="1314"/>
      <c r="IWU59" s="1314"/>
      <c r="IWV59" s="1314"/>
      <c r="IWW59" s="1314"/>
      <c r="IWX59" s="1314"/>
      <c r="IWY59" s="1314"/>
      <c r="IWZ59" s="1314"/>
      <c r="IXA59" s="1314"/>
      <c r="IXB59" s="1314"/>
      <c r="IXC59" s="1314"/>
      <c r="IXD59" s="1314"/>
      <c r="IXE59" s="1314"/>
      <c r="IXF59" s="1314"/>
      <c r="IXG59" s="1314"/>
      <c r="IXH59" s="1314"/>
      <c r="IXI59" s="1314"/>
      <c r="IXJ59" s="1314"/>
      <c r="IXK59" s="1314"/>
      <c r="IXL59" s="1314"/>
      <c r="IXM59" s="1314"/>
      <c r="IXN59" s="1314"/>
      <c r="IXO59" s="1314"/>
      <c r="IXP59" s="1314"/>
      <c r="IXQ59" s="1314"/>
      <c r="IXR59" s="1314"/>
      <c r="IXS59" s="1314"/>
      <c r="IXT59" s="1314"/>
      <c r="IXU59" s="1314"/>
      <c r="IXV59" s="1314"/>
      <c r="IXW59" s="1314"/>
      <c r="IXX59" s="1314"/>
      <c r="IXY59" s="1314"/>
      <c r="IXZ59" s="1314"/>
      <c r="IYA59" s="1314"/>
      <c r="IYB59" s="1314"/>
      <c r="IYC59" s="1314"/>
      <c r="IYD59" s="1314"/>
      <c r="IYE59" s="1314"/>
      <c r="IYF59" s="1314"/>
      <c r="IYG59" s="1314"/>
      <c r="IYH59" s="1314"/>
      <c r="IYI59" s="1314"/>
      <c r="IYJ59" s="1314"/>
      <c r="IYK59" s="1314"/>
      <c r="IYL59" s="1314"/>
      <c r="IYM59" s="1314"/>
      <c r="IYN59" s="1314"/>
      <c r="IYO59" s="1314"/>
      <c r="IYP59" s="1314"/>
      <c r="IYQ59" s="1314"/>
      <c r="IYR59" s="1314"/>
      <c r="IYS59" s="1314"/>
      <c r="IYT59" s="1314"/>
      <c r="IYU59" s="1314"/>
      <c r="IYV59" s="1314"/>
      <c r="IYW59" s="1314"/>
      <c r="IYX59" s="1314"/>
      <c r="IYY59" s="1314"/>
      <c r="IYZ59" s="1314"/>
      <c r="IZA59" s="1314"/>
      <c r="IZB59" s="1314"/>
      <c r="IZC59" s="1314"/>
      <c r="IZD59" s="1314"/>
      <c r="IZE59" s="1314"/>
      <c r="IZF59" s="1314"/>
      <c r="IZG59" s="1314"/>
      <c r="IZH59" s="1314"/>
      <c r="IZI59" s="1314"/>
      <c r="IZJ59" s="1314"/>
      <c r="IZK59" s="1314"/>
      <c r="IZL59" s="1314"/>
      <c r="IZM59" s="1314"/>
      <c r="IZN59" s="1314"/>
      <c r="IZO59" s="1314"/>
      <c r="IZP59" s="1314"/>
      <c r="IZQ59" s="1314"/>
      <c r="IZR59" s="1314"/>
      <c r="IZS59" s="1314"/>
      <c r="IZT59" s="1314"/>
      <c r="IZU59" s="1314"/>
      <c r="IZV59" s="1314"/>
      <c r="IZW59" s="1314"/>
      <c r="IZX59" s="1314"/>
      <c r="IZY59" s="1314"/>
      <c r="IZZ59" s="1314"/>
      <c r="JAA59" s="1314"/>
      <c r="JAB59" s="1314"/>
      <c r="JAC59" s="1314"/>
      <c r="JAD59" s="1314"/>
      <c r="JAE59" s="1314"/>
      <c r="JAF59" s="1314"/>
      <c r="JAG59" s="1314"/>
      <c r="JAH59" s="1314"/>
      <c r="JAI59" s="1314"/>
      <c r="JAJ59" s="1314"/>
      <c r="JAK59" s="1314"/>
      <c r="JAL59" s="1314"/>
      <c r="JAM59" s="1314"/>
      <c r="JAN59" s="1314"/>
      <c r="JAO59" s="1314"/>
      <c r="JAP59" s="1314"/>
      <c r="JAQ59" s="1314"/>
      <c r="JAR59" s="1314"/>
      <c r="JAS59" s="1314"/>
      <c r="JAT59" s="1314"/>
      <c r="JAU59" s="1314"/>
      <c r="JAV59" s="1314"/>
      <c r="JAW59" s="1314"/>
      <c r="JAX59" s="1314"/>
      <c r="JAY59" s="1314"/>
      <c r="JAZ59" s="1314"/>
      <c r="JBA59" s="1314"/>
      <c r="JBB59" s="1314"/>
      <c r="JBC59" s="1314"/>
      <c r="JBD59" s="1314"/>
      <c r="JBE59" s="1314"/>
      <c r="JBF59" s="1314"/>
      <c r="JBG59" s="1314"/>
      <c r="JBH59" s="1314"/>
      <c r="JBI59" s="1314"/>
      <c r="JBJ59" s="1314"/>
      <c r="JBK59" s="1314"/>
      <c r="JBL59" s="1314"/>
      <c r="JBM59" s="1314"/>
      <c r="JBN59" s="1314"/>
      <c r="JBO59" s="1314"/>
      <c r="JBP59" s="1314"/>
      <c r="JBQ59" s="1314"/>
      <c r="JBR59" s="1314"/>
      <c r="JBS59" s="1314"/>
      <c r="JBT59" s="1314"/>
      <c r="JBU59" s="1314"/>
      <c r="JBV59" s="1314"/>
      <c r="JBW59" s="1314"/>
      <c r="JBX59" s="1314"/>
      <c r="JBY59" s="1314"/>
      <c r="JBZ59" s="1314"/>
      <c r="JCA59" s="1314"/>
      <c r="JCB59" s="1314"/>
      <c r="JCC59" s="1314"/>
      <c r="JCD59" s="1314"/>
      <c r="JCE59" s="1314"/>
      <c r="JCF59" s="1314"/>
      <c r="JCG59" s="1314"/>
      <c r="JCH59" s="1314"/>
      <c r="JCI59" s="1314"/>
      <c r="JCJ59" s="1314"/>
      <c r="JCK59" s="1314"/>
      <c r="JCL59" s="1314"/>
      <c r="JCM59" s="1314"/>
      <c r="JCN59" s="1314"/>
      <c r="JCO59" s="1314"/>
      <c r="JCP59" s="1314"/>
      <c r="JCQ59" s="1314"/>
      <c r="JCR59" s="1314"/>
      <c r="JCS59" s="1314"/>
      <c r="JCT59" s="1314"/>
      <c r="JCU59" s="1314"/>
      <c r="JCV59" s="1314"/>
      <c r="JCW59" s="1314"/>
      <c r="JCX59" s="1314"/>
      <c r="JCY59" s="1314"/>
      <c r="JCZ59" s="1314"/>
      <c r="JDA59" s="1314"/>
      <c r="JDB59" s="1314"/>
      <c r="JDC59" s="1314"/>
      <c r="JDD59" s="1314"/>
      <c r="JDE59" s="1314"/>
      <c r="JDF59" s="1314"/>
      <c r="JDG59" s="1314"/>
      <c r="JDH59" s="1314"/>
      <c r="JDI59" s="1314"/>
      <c r="JDJ59" s="1314"/>
      <c r="JDK59" s="1314"/>
      <c r="JDL59" s="1314"/>
      <c r="JDM59" s="1314"/>
      <c r="JDN59" s="1314"/>
      <c r="JDO59" s="1314"/>
      <c r="JDP59" s="1314"/>
      <c r="JDQ59" s="1314"/>
      <c r="JDR59" s="1314"/>
      <c r="JDS59" s="1314"/>
      <c r="JDT59" s="1314"/>
      <c r="JDU59" s="1314"/>
      <c r="JDV59" s="1314"/>
      <c r="JDW59" s="1314"/>
      <c r="JDX59" s="1314"/>
      <c r="JDY59" s="1314"/>
      <c r="JDZ59" s="1314"/>
      <c r="JEA59" s="1314"/>
      <c r="JEB59" s="1314"/>
      <c r="JEC59" s="1314"/>
      <c r="JED59" s="1314"/>
      <c r="JEE59" s="1314"/>
      <c r="JEF59" s="1314"/>
      <c r="JEG59" s="1314"/>
      <c r="JEH59" s="1314"/>
      <c r="JEI59" s="1314"/>
      <c r="JEJ59" s="1314"/>
      <c r="JEK59" s="1314"/>
      <c r="JEL59" s="1314"/>
      <c r="JEM59" s="1314"/>
      <c r="JEN59" s="1314"/>
      <c r="JEO59" s="1314"/>
      <c r="JEP59" s="1314"/>
      <c r="JEQ59" s="1314"/>
      <c r="JER59" s="1314"/>
      <c r="JES59" s="1314"/>
      <c r="JET59" s="1314"/>
      <c r="JEU59" s="1314"/>
      <c r="JEV59" s="1314"/>
      <c r="JEW59" s="1314"/>
      <c r="JEX59" s="1314"/>
      <c r="JEY59" s="1314"/>
      <c r="JEZ59" s="1314"/>
      <c r="JFA59" s="1314"/>
      <c r="JFB59" s="1314"/>
      <c r="JFC59" s="1314"/>
      <c r="JFD59" s="1314"/>
      <c r="JFE59" s="1314"/>
      <c r="JFF59" s="1314"/>
      <c r="JFG59" s="1314"/>
      <c r="JFH59" s="1314"/>
      <c r="JFI59" s="1314"/>
      <c r="JFJ59" s="1314"/>
      <c r="JFK59" s="1314"/>
      <c r="JFL59" s="1314"/>
      <c r="JFM59" s="1314"/>
      <c r="JFN59" s="1314"/>
      <c r="JFO59" s="1314"/>
      <c r="JFP59" s="1314"/>
      <c r="JFQ59" s="1314"/>
      <c r="JFR59" s="1314"/>
      <c r="JFS59" s="1314"/>
      <c r="JFT59" s="1314"/>
      <c r="JFU59" s="1314"/>
      <c r="JFV59" s="1314"/>
      <c r="JFW59" s="1314"/>
      <c r="JFX59" s="1314"/>
      <c r="JFY59" s="1314"/>
      <c r="JFZ59" s="1314"/>
      <c r="JGA59" s="1314"/>
      <c r="JGB59" s="1314"/>
      <c r="JGC59" s="1314"/>
      <c r="JGD59" s="1314"/>
      <c r="JGE59" s="1314"/>
      <c r="JGF59" s="1314"/>
      <c r="JGG59" s="1314"/>
      <c r="JGH59" s="1314"/>
      <c r="JGI59" s="1314"/>
      <c r="JGJ59" s="1314"/>
      <c r="JGK59" s="1314"/>
      <c r="JGL59" s="1314"/>
      <c r="JGM59" s="1314"/>
      <c r="JGN59" s="1314"/>
      <c r="JGO59" s="1314"/>
      <c r="JGP59" s="1314"/>
      <c r="JGQ59" s="1314"/>
      <c r="JGR59" s="1314"/>
      <c r="JGS59" s="1314"/>
      <c r="JGT59" s="1314"/>
      <c r="JGU59" s="1314"/>
      <c r="JGV59" s="1314"/>
      <c r="JGW59" s="1314"/>
      <c r="JGX59" s="1314"/>
      <c r="JGY59" s="1314"/>
      <c r="JGZ59" s="1314"/>
      <c r="JHA59" s="1314"/>
      <c r="JHB59" s="1314"/>
      <c r="JHC59" s="1314"/>
      <c r="JHD59" s="1314"/>
      <c r="JHE59" s="1314"/>
      <c r="JHF59" s="1314"/>
      <c r="JHG59" s="1314"/>
      <c r="JHH59" s="1314"/>
      <c r="JHI59" s="1314"/>
      <c r="JHJ59" s="1314"/>
      <c r="JHK59" s="1314"/>
      <c r="JHL59" s="1314"/>
      <c r="JHM59" s="1314"/>
      <c r="JHN59" s="1314"/>
      <c r="JHO59" s="1314"/>
      <c r="JHP59" s="1314"/>
      <c r="JHQ59" s="1314"/>
      <c r="JHR59" s="1314"/>
      <c r="JHS59" s="1314"/>
      <c r="JHT59" s="1314"/>
      <c r="JHU59" s="1314"/>
      <c r="JHV59" s="1314"/>
      <c r="JHW59" s="1314"/>
      <c r="JHX59" s="1314"/>
      <c r="JHY59" s="1314"/>
      <c r="JHZ59" s="1314"/>
      <c r="JIA59" s="1314"/>
      <c r="JIB59" s="1314"/>
      <c r="JIC59" s="1314"/>
      <c r="JID59" s="1314"/>
      <c r="JIE59" s="1314"/>
      <c r="JIF59" s="1314"/>
      <c r="JIG59" s="1314"/>
      <c r="JIH59" s="1314"/>
      <c r="JII59" s="1314"/>
      <c r="JIJ59" s="1314"/>
      <c r="JIK59" s="1314"/>
      <c r="JIL59" s="1314"/>
      <c r="JIM59" s="1314"/>
      <c r="JIN59" s="1314"/>
      <c r="JIO59" s="1314"/>
      <c r="JIP59" s="1314"/>
      <c r="JIQ59" s="1314"/>
      <c r="JIR59" s="1314"/>
      <c r="JIS59" s="1314"/>
      <c r="JIT59" s="1314"/>
      <c r="JIU59" s="1314"/>
      <c r="JIV59" s="1314"/>
      <c r="JIW59" s="1314"/>
      <c r="JIX59" s="1314"/>
      <c r="JIY59" s="1314"/>
      <c r="JIZ59" s="1314"/>
      <c r="JJA59" s="1314"/>
      <c r="JJB59" s="1314"/>
      <c r="JJC59" s="1314"/>
      <c r="JJD59" s="1314"/>
      <c r="JJE59" s="1314"/>
      <c r="JJF59" s="1314"/>
      <c r="JJG59" s="1314"/>
      <c r="JJH59" s="1314"/>
      <c r="JJI59" s="1314"/>
      <c r="JJJ59" s="1314"/>
      <c r="JJK59" s="1314"/>
      <c r="JJL59" s="1314"/>
      <c r="JJM59" s="1314"/>
      <c r="JJN59" s="1314"/>
      <c r="JJO59" s="1314"/>
      <c r="JJP59" s="1314"/>
      <c r="JJQ59" s="1314"/>
      <c r="JJR59" s="1314"/>
      <c r="JJS59" s="1314"/>
      <c r="JJT59" s="1314"/>
      <c r="JJU59" s="1314"/>
      <c r="JJV59" s="1314"/>
      <c r="JJW59" s="1314"/>
      <c r="JJX59" s="1314"/>
      <c r="JJY59" s="1314"/>
      <c r="JJZ59" s="1314"/>
      <c r="JKA59" s="1314"/>
      <c r="JKB59" s="1314"/>
      <c r="JKC59" s="1314"/>
      <c r="JKD59" s="1314"/>
      <c r="JKE59" s="1314"/>
      <c r="JKF59" s="1314"/>
      <c r="JKG59" s="1314"/>
      <c r="JKH59" s="1314"/>
      <c r="JKI59" s="1314"/>
      <c r="JKJ59" s="1314"/>
      <c r="JKK59" s="1314"/>
      <c r="JKL59" s="1314"/>
      <c r="JKM59" s="1314"/>
      <c r="JKN59" s="1314"/>
      <c r="JKO59" s="1314"/>
      <c r="JKP59" s="1314"/>
      <c r="JKQ59" s="1314"/>
      <c r="JKR59" s="1314"/>
      <c r="JKS59" s="1314"/>
      <c r="JKT59" s="1314"/>
      <c r="JKU59" s="1314"/>
      <c r="JKV59" s="1314"/>
      <c r="JKW59" s="1314"/>
      <c r="JKX59" s="1314"/>
      <c r="JKY59" s="1314"/>
      <c r="JKZ59" s="1314"/>
      <c r="JLA59" s="1314"/>
      <c r="JLB59" s="1314"/>
      <c r="JLC59" s="1314"/>
      <c r="JLD59" s="1314"/>
      <c r="JLE59" s="1314"/>
      <c r="JLF59" s="1314"/>
      <c r="JLG59" s="1314"/>
      <c r="JLH59" s="1314"/>
      <c r="JLI59" s="1314"/>
      <c r="JLJ59" s="1314"/>
      <c r="JLK59" s="1314"/>
      <c r="JLL59" s="1314"/>
      <c r="JLM59" s="1314"/>
      <c r="JLN59" s="1314"/>
      <c r="JLO59" s="1314"/>
      <c r="JLP59" s="1314"/>
      <c r="JLQ59" s="1314"/>
      <c r="JLR59" s="1314"/>
      <c r="JLS59" s="1314"/>
      <c r="JLT59" s="1314"/>
      <c r="JLU59" s="1314"/>
      <c r="JLV59" s="1314"/>
      <c r="JLW59" s="1314"/>
      <c r="JLX59" s="1314"/>
      <c r="JLY59" s="1314"/>
      <c r="JLZ59" s="1314"/>
      <c r="JMA59" s="1314"/>
      <c r="JMB59" s="1314"/>
      <c r="JMC59" s="1314"/>
      <c r="JMD59" s="1314"/>
      <c r="JME59" s="1314"/>
      <c r="JMF59" s="1314"/>
      <c r="JMG59" s="1314"/>
      <c r="JMH59" s="1314"/>
      <c r="JMI59" s="1314"/>
      <c r="JMJ59" s="1314"/>
      <c r="JMK59" s="1314"/>
      <c r="JML59" s="1314"/>
      <c r="JMM59" s="1314"/>
      <c r="JMN59" s="1314"/>
      <c r="JMO59" s="1314"/>
      <c r="JMP59" s="1314"/>
      <c r="JMQ59" s="1314"/>
      <c r="JMR59" s="1314"/>
      <c r="JMS59" s="1314"/>
      <c r="JMT59" s="1314"/>
      <c r="JMU59" s="1314"/>
      <c r="JMV59" s="1314"/>
      <c r="JMW59" s="1314"/>
      <c r="JMX59" s="1314"/>
      <c r="JMY59" s="1314"/>
      <c r="JMZ59" s="1314"/>
      <c r="JNA59" s="1314"/>
      <c r="JNB59" s="1314"/>
      <c r="JNC59" s="1314"/>
      <c r="JND59" s="1314"/>
      <c r="JNE59" s="1314"/>
      <c r="JNF59" s="1314"/>
      <c r="JNG59" s="1314"/>
      <c r="JNH59" s="1314"/>
      <c r="JNI59" s="1314"/>
      <c r="JNJ59" s="1314"/>
      <c r="JNK59" s="1314"/>
      <c r="JNL59" s="1314"/>
      <c r="JNM59" s="1314"/>
      <c r="JNN59" s="1314"/>
      <c r="JNO59" s="1314"/>
      <c r="JNP59" s="1314"/>
      <c r="JNQ59" s="1314"/>
      <c r="JNR59" s="1314"/>
      <c r="JNS59" s="1314"/>
      <c r="JNT59" s="1314"/>
      <c r="JNU59" s="1314"/>
      <c r="JNV59" s="1314"/>
      <c r="JNW59" s="1314"/>
      <c r="JNX59" s="1314"/>
      <c r="JNY59" s="1314"/>
      <c r="JNZ59" s="1314"/>
      <c r="JOA59" s="1314"/>
      <c r="JOB59" s="1314"/>
      <c r="JOC59" s="1314"/>
      <c r="JOD59" s="1314"/>
      <c r="JOE59" s="1314"/>
      <c r="JOF59" s="1314"/>
      <c r="JOG59" s="1314"/>
      <c r="JOH59" s="1314"/>
      <c r="JOI59" s="1314"/>
      <c r="JOJ59" s="1314"/>
      <c r="JOK59" s="1314"/>
      <c r="JOL59" s="1314"/>
      <c r="JOM59" s="1314"/>
      <c r="JON59" s="1314"/>
      <c r="JOO59" s="1314"/>
      <c r="JOP59" s="1314"/>
      <c r="JOQ59" s="1314"/>
      <c r="JOR59" s="1314"/>
      <c r="JOS59" s="1314"/>
      <c r="JOT59" s="1314"/>
      <c r="JOU59" s="1314"/>
      <c r="JOV59" s="1314"/>
      <c r="JOW59" s="1314"/>
      <c r="JOX59" s="1314"/>
      <c r="JOY59" s="1314"/>
      <c r="JOZ59" s="1314"/>
      <c r="JPA59" s="1314"/>
      <c r="JPB59" s="1314"/>
      <c r="JPC59" s="1314"/>
      <c r="JPD59" s="1314"/>
      <c r="JPE59" s="1314"/>
      <c r="JPF59" s="1314"/>
      <c r="JPG59" s="1314"/>
      <c r="JPH59" s="1314"/>
      <c r="JPI59" s="1314"/>
      <c r="JPJ59" s="1314"/>
      <c r="JPK59" s="1314"/>
      <c r="JPL59" s="1314"/>
      <c r="JPM59" s="1314"/>
      <c r="JPN59" s="1314"/>
      <c r="JPO59" s="1314"/>
      <c r="JPP59" s="1314"/>
      <c r="JPQ59" s="1314"/>
      <c r="JPR59" s="1314"/>
      <c r="JPS59" s="1314"/>
      <c r="JPT59" s="1314"/>
      <c r="JPU59" s="1314"/>
      <c r="JPV59" s="1314"/>
      <c r="JPW59" s="1314"/>
      <c r="JPX59" s="1314"/>
      <c r="JPY59" s="1314"/>
      <c r="JPZ59" s="1314"/>
      <c r="JQA59" s="1314"/>
      <c r="JQB59" s="1314"/>
      <c r="JQC59" s="1314"/>
      <c r="JQD59" s="1314"/>
      <c r="JQE59" s="1314"/>
      <c r="JQF59" s="1314"/>
      <c r="JQG59" s="1314"/>
      <c r="JQH59" s="1314"/>
      <c r="JQI59" s="1314"/>
      <c r="JQJ59" s="1314"/>
      <c r="JQK59" s="1314"/>
      <c r="JQL59" s="1314"/>
      <c r="JQM59" s="1314"/>
      <c r="JQN59" s="1314"/>
      <c r="JQO59" s="1314"/>
      <c r="JQP59" s="1314"/>
      <c r="JQQ59" s="1314"/>
      <c r="JQR59" s="1314"/>
      <c r="JQS59" s="1314"/>
      <c r="JQT59" s="1314"/>
      <c r="JQU59" s="1314"/>
      <c r="JQV59" s="1314"/>
      <c r="JQW59" s="1314"/>
      <c r="JQX59" s="1314"/>
      <c r="JQY59" s="1314"/>
      <c r="JQZ59" s="1314"/>
      <c r="JRA59" s="1314"/>
      <c r="JRB59" s="1314"/>
      <c r="JRC59" s="1314"/>
      <c r="JRD59" s="1314"/>
      <c r="JRE59" s="1314"/>
      <c r="JRF59" s="1314"/>
      <c r="JRG59" s="1314"/>
      <c r="JRH59" s="1314"/>
      <c r="JRI59" s="1314"/>
      <c r="JRJ59" s="1314"/>
      <c r="JRK59" s="1314"/>
      <c r="JRL59" s="1314"/>
      <c r="JRM59" s="1314"/>
      <c r="JRN59" s="1314"/>
      <c r="JRO59" s="1314"/>
      <c r="JRP59" s="1314"/>
      <c r="JRQ59" s="1314"/>
      <c r="JRR59" s="1314"/>
      <c r="JRS59" s="1314"/>
      <c r="JRT59" s="1314"/>
      <c r="JRU59" s="1314"/>
      <c r="JRV59" s="1314"/>
      <c r="JRW59" s="1314"/>
      <c r="JRX59" s="1314"/>
      <c r="JRY59" s="1314"/>
      <c r="JRZ59" s="1314"/>
      <c r="JSA59" s="1314"/>
      <c r="JSB59" s="1314"/>
      <c r="JSC59" s="1314"/>
      <c r="JSD59" s="1314"/>
      <c r="JSE59" s="1314"/>
      <c r="JSF59" s="1314"/>
      <c r="JSG59" s="1314"/>
      <c r="JSH59" s="1314"/>
      <c r="JSI59" s="1314"/>
      <c r="JSJ59" s="1314"/>
      <c r="JSK59" s="1314"/>
      <c r="JSL59" s="1314"/>
      <c r="JSM59" s="1314"/>
      <c r="JSN59" s="1314"/>
      <c r="JSO59" s="1314"/>
      <c r="JSP59" s="1314"/>
      <c r="JSQ59" s="1314"/>
      <c r="JSR59" s="1314"/>
      <c r="JSS59" s="1314"/>
      <c r="JST59" s="1314"/>
      <c r="JSU59" s="1314"/>
      <c r="JSV59" s="1314"/>
      <c r="JSW59" s="1314"/>
      <c r="JSX59" s="1314"/>
      <c r="JSY59" s="1314"/>
      <c r="JSZ59" s="1314"/>
      <c r="JTA59" s="1314"/>
      <c r="JTB59" s="1314"/>
      <c r="JTC59" s="1314"/>
      <c r="JTD59" s="1314"/>
      <c r="JTE59" s="1314"/>
      <c r="JTF59" s="1314"/>
      <c r="JTG59" s="1314"/>
      <c r="JTH59" s="1314"/>
      <c r="JTI59" s="1314"/>
      <c r="JTJ59" s="1314"/>
      <c r="JTK59" s="1314"/>
      <c r="JTL59" s="1314"/>
      <c r="JTM59" s="1314"/>
      <c r="JTN59" s="1314"/>
      <c r="JTO59" s="1314"/>
      <c r="JTP59" s="1314"/>
      <c r="JTQ59" s="1314"/>
      <c r="JTR59" s="1314"/>
      <c r="JTS59" s="1314"/>
      <c r="JTT59" s="1314"/>
      <c r="JTU59" s="1314"/>
      <c r="JTV59" s="1314"/>
      <c r="JTW59" s="1314"/>
      <c r="JTX59" s="1314"/>
      <c r="JTY59" s="1314"/>
      <c r="JTZ59" s="1314"/>
      <c r="JUA59" s="1314"/>
      <c r="JUB59" s="1314"/>
      <c r="JUC59" s="1314"/>
      <c r="JUD59" s="1314"/>
      <c r="JUE59" s="1314"/>
      <c r="JUF59" s="1314"/>
      <c r="JUG59" s="1314"/>
      <c r="JUH59" s="1314"/>
      <c r="JUI59" s="1314"/>
      <c r="JUJ59" s="1314"/>
      <c r="JUK59" s="1314"/>
      <c r="JUL59" s="1314"/>
      <c r="JUM59" s="1314"/>
      <c r="JUN59" s="1314"/>
      <c r="JUO59" s="1314"/>
      <c r="JUP59" s="1314"/>
      <c r="JUQ59" s="1314"/>
      <c r="JUR59" s="1314"/>
      <c r="JUS59" s="1314"/>
      <c r="JUT59" s="1314"/>
      <c r="JUU59" s="1314"/>
      <c r="JUV59" s="1314"/>
      <c r="JUW59" s="1314"/>
      <c r="JUX59" s="1314"/>
      <c r="JUY59" s="1314"/>
      <c r="JUZ59" s="1314"/>
      <c r="JVA59" s="1314"/>
      <c r="JVB59" s="1314"/>
      <c r="JVC59" s="1314"/>
      <c r="JVD59" s="1314"/>
      <c r="JVE59" s="1314"/>
      <c r="JVF59" s="1314"/>
      <c r="JVG59" s="1314"/>
      <c r="JVH59" s="1314"/>
      <c r="JVI59" s="1314"/>
      <c r="JVJ59" s="1314"/>
      <c r="JVK59" s="1314"/>
      <c r="JVL59" s="1314"/>
      <c r="JVM59" s="1314"/>
      <c r="JVN59" s="1314"/>
      <c r="JVO59" s="1314"/>
      <c r="JVP59" s="1314"/>
      <c r="JVQ59" s="1314"/>
      <c r="JVR59" s="1314"/>
      <c r="JVS59" s="1314"/>
      <c r="JVT59" s="1314"/>
      <c r="JVU59" s="1314"/>
      <c r="JVV59" s="1314"/>
      <c r="JVW59" s="1314"/>
      <c r="JVX59" s="1314"/>
      <c r="JVY59" s="1314"/>
      <c r="JVZ59" s="1314"/>
      <c r="JWA59" s="1314"/>
      <c r="JWB59" s="1314"/>
      <c r="JWC59" s="1314"/>
      <c r="JWD59" s="1314"/>
      <c r="JWE59" s="1314"/>
      <c r="JWF59" s="1314"/>
      <c r="JWG59" s="1314"/>
      <c r="JWH59" s="1314"/>
      <c r="JWI59" s="1314"/>
      <c r="JWJ59" s="1314"/>
      <c r="JWK59" s="1314"/>
      <c r="JWL59" s="1314"/>
      <c r="JWM59" s="1314"/>
      <c r="JWN59" s="1314"/>
      <c r="JWO59" s="1314"/>
      <c r="JWP59" s="1314"/>
      <c r="JWQ59" s="1314"/>
      <c r="JWR59" s="1314"/>
      <c r="JWS59" s="1314"/>
      <c r="JWT59" s="1314"/>
      <c r="JWU59" s="1314"/>
      <c r="JWV59" s="1314"/>
      <c r="JWW59" s="1314"/>
      <c r="JWX59" s="1314"/>
      <c r="JWY59" s="1314"/>
      <c r="JWZ59" s="1314"/>
      <c r="JXA59" s="1314"/>
      <c r="JXB59" s="1314"/>
      <c r="JXC59" s="1314"/>
      <c r="JXD59" s="1314"/>
      <c r="JXE59" s="1314"/>
      <c r="JXF59" s="1314"/>
      <c r="JXG59" s="1314"/>
      <c r="JXH59" s="1314"/>
      <c r="JXI59" s="1314"/>
      <c r="JXJ59" s="1314"/>
      <c r="JXK59" s="1314"/>
      <c r="JXL59" s="1314"/>
      <c r="JXM59" s="1314"/>
      <c r="JXN59" s="1314"/>
      <c r="JXO59" s="1314"/>
      <c r="JXP59" s="1314"/>
      <c r="JXQ59" s="1314"/>
      <c r="JXR59" s="1314"/>
      <c r="JXS59" s="1314"/>
      <c r="JXT59" s="1314"/>
      <c r="JXU59" s="1314"/>
      <c r="JXV59" s="1314"/>
      <c r="JXW59" s="1314"/>
      <c r="JXX59" s="1314"/>
      <c r="JXY59" s="1314"/>
      <c r="JXZ59" s="1314"/>
      <c r="JYA59" s="1314"/>
      <c r="JYB59" s="1314"/>
      <c r="JYC59" s="1314"/>
      <c r="JYD59" s="1314"/>
      <c r="JYE59" s="1314"/>
      <c r="JYF59" s="1314"/>
      <c r="JYG59" s="1314"/>
      <c r="JYH59" s="1314"/>
      <c r="JYI59" s="1314"/>
      <c r="JYJ59" s="1314"/>
      <c r="JYK59" s="1314"/>
      <c r="JYL59" s="1314"/>
      <c r="JYM59" s="1314"/>
      <c r="JYN59" s="1314"/>
      <c r="JYO59" s="1314"/>
      <c r="JYP59" s="1314"/>
      <c r="JYQ59" s="1314"/>
      <c r="JYR59" s="1314"/>
      <c r="JYS59" s="1314"/>
      <c r="JYT59" s="1314"/>
      <c r="JYU59" s="1314"/>
      <c r="JYV59" s="1314"/>
      <c r="JYW59" s="1314"/>
      <c r="JYX59" s="1314"/>
      <c r="JYY59" s="1314"/>
      <c r="JYZ59" s="1314"/>
      <c r="JZA59" s="1314"/>
      <c r="JZB59" s="1314"/>
      <c r="JZC59" s="1314"/>
      <c r="JZD59" s="1314"/>
      <c r="JZE59" s="1314"/>
      <c r="JZF59" s="1314"/>
      <c r="JZG59" s="1314"/>
      <c r="JZH59" s="1314"/>
      <c r="JZI59" s="1314"/>
      <c r="JZJ59" s="1314"/>
      <c r="JZK59" s="1314"/>
      <c r="JZL59" s="1314"/>
      <c r="JZM59" s="1314"/>
      <c r="JZN59" s="1314"/>
      <c r="JZO59" s="1314"/>
      <c r="JZP59" s="1314"/>
      <c r="JZQ59" s="1314"/>
      <c r="JZR59" s="1314"/>
      <c r="JZS59" s="1314"/>
      <c r="JZT59" s="1314"/>
      <c r="JZU59" s="1314"/>
      <c r="JZV59" s="1314"/>
      <c r="JZW59" s="1314"/>
      <c r="JZX59" s="1314"/>
      <c r="JZY59" s="1314"/>
      <c r="JZZ59" s="1314"/>
      <c r="KAA59" s="1314"/>
      <c r="KAB59" s="1314"/>
      <c r="KAC59" s="1314"/>
      <c r="KAD59" s="1314"/>
      <c r="KAE59" s="1314"/>
      <c r="KAF59" s="1314"/>
      <c r="KAG59" s="1314"/>
      <c r="KAH59" s="1314"/>
      <c r="KAI59" s="1314"/>
      <c r="KAJ59" s="1314"/>
      <c r="KAK59" s="1314"/>
      <c r="KAL59" s="1314"/>
      <c r="KAM59" s="1314"/>
      <c r="KAN59" s="1314"/>
      <c r="KAO59" s="1314"/>
      <c r="KAP59" s="1314"/>
      <c r="KAQ59" s="1314"/>
      <c r="KAR59" s="1314"/>
      <c r="KAS59" s="1314"/>
      <c r="KAT59" s="1314"/>
      <c r="KAU59" s="1314"/>
      <c r="KAV59" s="1314"/>
      <c r="KAW59" s="1314"/>
      <c r="KAX59" s="1314"/>
      <c r="KAY59" s="1314"/>
      <c r="KAZ59" s="1314"/>
      <c r="KBA59" s="1314"/>
      <c r="KBB59" s="1314"/>
      <c r="KBC59" s="1314"/>
      <c r="KBD59" s="1314"/>
      <c r="KBE59" s="1314"/>
      <c r="KBF59" s="1314"/>
      <c r="KBG59" s="1314"/>
      <c r="KBH59" s="1314"/>
      <c r="KBI59" s="1314"/>
      <c r="KBJ59" s="1314"/>
      <c r="KBK59" s="1314"/>
      <c r="KBL59" s="1314"/>
      <c r="KBM59" s="1314"/>
      <c r="KBN59" s="1314"/>
      <c r="KBO59" s="1314"/>
      <c r="KBP59" s="1314"/>
      <c r="KBQ59" s="1314"/>
      <c r="KBR59" s="1314"/>
      <c r="KBS59" s="1314"/>
      <c r="KBT59" s="1314"/>
      <c r="KBU59" s="1314"/>
      <c r="KBV59" s="1314"/>
      <c r="KBW59" s="1314"/>
      <c r="KBX59" s="1314"/>
      <c r="KBY59" s="1314"/>
      <c r="KBZ59" s="1314"/>
      <c r="KCA59" s="1314"/>
      <c r="KCB59" s="1314"/>
      <c r="KCC59" s="1314"/>
      <c r="KCD59" s="1314"/>
      <c r="KCE59" s="1314"/>
      <c r="KCF59" s="1314"/>
      <c r="KCG59" s="1314"/>
      <c r="KCH59" s="1314"/>
      <c r="KCI59" s="1314"/>
      <c r="KCJ59" s="1314"/>
      <c r="KCK59" s="1314"/>
      <c r="KCL59" s="1314"/>
      <c r="KCM59" s="1314"/>
      <c r="KCN59" s="1314"/>
      <c r="KCO59" s="1314"/>
      <c r="KCP59" s="1314"/>
      <c r="KCQ59" s="1314"/>
      <c r="KCR59" s="1314"/>
      <c r="KCS59" s="1314"/>
      <c r="KCT59" s="1314"/>
      <c r="KCU59" s="1314"/>
      <c r="KCV59" s="1314"/>
      <c r="KCW59" s="1314"/>
      <c r="KCX59" s="1314"/>
      <c r="KCY59" s="1314"/>
      <c r="KCZ59" s="1314"/>
      <c r="KDA59" s="1314"/>
      <c r="KDB59" s="1314"/>
      <c r="KDC59" s="1314"/>
      <c r="KDD59" s="1314"/>
      <c r="KDE59" s="1314"/>
      <c r="KDF59" s="1314"/>
      <c r="KDG59" s="1314"/>
      <c r="KDH59" s="1314"/>
      <c r="KDI59" s="1314"/>
      <c r="KDJ59" s="1314"/>
      <c r="KDK59" s="1314"/>
      <c r="KDL59" s="1314"/>
      <c r="KDM59" s="1314"/>
      <c r="KDN59" s="1314"/>
      <c r="KDO59" s="1314"/>
      <c r="KDP59" s="1314"/>
      <c r="KDQ59" s="1314"/>
      <c r="KDR59" s="1314"/>
      <c r="KDS59" s="1314"/>
      <c r="KDT59" s="1314"/>
      <c r="KDU59" s="1314"/>
      <c r="KDV59" s="1314"/>
      <c r="KDW59" s="1314"/>
      <c r="KDX59" s="1314"/>
      <c r="KDY59" s="1314"/>
      <c r="KDZ59" s="1314"/>
      <c r="KEA59" s="1314"/>
      <c r="KEB59" s="1314"/>
      <c r="KEC59" s="1314"/>
      <c r="KED59" s="1314"/>
      <c r="KEE59" s="1314"/>
      <c r="KEF59" s="1314"/>
      <c r="KEG59" s="1314"/>
      <c r="KEH59" s="1314"/>
      <c r="KEI59" s="1314"/>
      <c r="KEJ59" s="1314"/>
      <c r="KEK59" s="1314"/>
      <c r="KEL59" s="1314"/>
      <c r="KEM59" s="1314"/>
      <c r="KEN59" s="1314"/>
      <c r="KEO59" s="1314"/>
      <c r="KEP59" s="1314"/>
      <c r="KEQ59" s="1314"/>
      <c r="KER59" s="1314"/>
      <c r="KES59" s="1314"/>
      <c r="KET59" s="1314"/>
      <c r="KEU59" s="1314"/>
      <c r="KEV59" s="1314"/>
      <c r="KEW59" s="1314"/>
      <c r="KEX59" s="1314"/>
      <c r="KEY59" s="1314"/>
      <c r="KEZ59" s="1314"/>
      <c r="KFA59" s="1314"/>
      <c r="KFB59" s="1314"/>
      <c r="KFC59" s="1314"/>
      <c r="KFD59" s="1314"/>
      <c r="KFE59" s="1314"/>
      <c r="KFF59" s="1314"/>
      <c r="KFG59" s="1314"/>
      <c r="KFH59" s="1314"/>
      <c r="KFI59" s="1314"/>
      <c r="KFJ59" s="1314"/>
      <c r="KFK59" s="1314"/>
      <c r="KFL59" s="1314"/>
      <c r="KFM59" s="1314"/>
      <c r="KFN59" s="1314"/>
      <c r="KFO59" s="1314"/>
      <c r="KFP59" s="1314"/>
      <c r="KFQ59" s="1314"/>
      <c r="KFR59" s="1314"/>
      <c r="KFS59" s="1314"/>
      <c r="KFT59" s="1314"/>
      <c r="KFU59" s="1314"/>
      <c r="KFV59" s="1314"/>
      <c r="KFW59" s="1314"/>
      <c r="KFX59" s="1314"/>
      <c r="KFY59" s="1314"/>
      <c r="KFZ59" s="1314"/>
      <c r="KGA59" s="1314"/>
      <c r="KGB59" s="1314"/>
      <c r="KGC59" s="1314"/>
      <c r="KGD59" s="1314"/>
      <c r="KGE59" s="1314"/>
      <c r="KGF59" s="1314"/>
      <c r="KGG59" s="1314"/>
      <c r="KGH59" s="1314"/>
      <c r="KGI59" s="1314"/>
      <c r="KGJ59" s="1314"/>
      <c r="KGK59" s="1314"/>
      <c r="KGL59" s="1314"/>
      <c r="KGM59" s="1314"/>
      <c r="KGN59" s="1314"/>
      <c r="KGO59" s="1314"/>
      <c r="KGP59" s="1314"/>
      <c r="KGQ59" s="1314"/>
      <c r="KGR59" s="1314"/>
      <c r="KGS59" s="1314"/>
      <c r="KGT59" s="1314"/>
      <c r="KGU59" s="1314"/>
      <c r="KGV59" s="1314"/>
      <c r="KGW59" s="1314"/>
      <c r="KGX59" s="1314"/>
      <c r="KGY59" s="1314"/>
      <c r="KGZ59" s="1314"/>
      <c r="KHA59" s="1314"/>
      <c r="KHB59" s="1314"/>
      <c r="KHC59" s="1314"/>
      <c r="KHD59" s="1314"/>
      <c r="KHE59" s="1314"/>
      <c r="KHF59" s="1314"/>
      <c r="KHG59" s="1314"/>
      <c r="KHH59" s="1314"/>
      <c r="KHI59" s="1314"/>
      <c r="KHJ59" s="1314"/>
      <c r="KHK59" s="1314"/>
      <c r="KHL59" s="1314"/>
      <c r="KHM59" s="1314"/>
      <c r="KHN59" s="1314"/>
      <c r="KHO59" s="1314"/>
      <c r="KHP59" s="1314"/>
      <c r="KHQ59" s="1314"/>
      <c r="KHR59" s="1314"/>
      <c r="KHS59" s="1314"/>
      <c r="KHT59" s="1314"/>
      <c r="KHU59" s="1314"/>
      <c r="KHV59" s="1314"/>
      <c r="KHW59" s="1314"/>
      <c r="KHX59" s="1314"/>
      <c r="KHY59" s="1314"/>
      <c r="KHZ59" s="1314"/>
      <c r="KIA59" s="1314"/>
      <c r="KIB59" s="1314"/>
      <c r="KIC59" s="1314"/>
      <c r="KID59" s="1314"/>
      <c r="KIE59" s="1314"/>
      <c r="KIF59" s="1314"/>
      <c r="KIG59" s="1314"/>
      <c r="KIH59" s="1314"/>
      <c r="KII59" s="1314"/>
      <c r="KIJ59" s="1314"/>
      <c r="KIK59" s="1314"/>
      <c r="KIL59" s="1314"/>
      <c r="KIM59" s="1314"/>
      <c r="KIN59" s="1314"/>
      <c r="KIO59" s="1314"/>
      <c r="KIP59" s="1314"/>
      <c r="KIQ59" s="1314"/>
      <c r="KIR59" s="1314"/>
      <c r="KIS59" s="1314"/>
      <c r="KIT59" s="1314"/>
      <c r="KIU59" s="1314"/>
      <c r="KIV59" s="1314"/>
      <c r="KIW59" s="1314"/>
      <c r="KIX59" s="1314"/>
      <c r="KIY59" s="1314"/>
      <c r="KIZ59" s="1314"/>
      <c r="KJA59" s="1314"/>
      <c r="KJB59" s="1314"/>
      <c r="KJC59" s="1314"/>
      <c r="KJD59" s="1314"/>
      <c r="KJE59" s="1314"/>
      <c r="KJF59" s="1314"/>
      <c r="KJG59" s="1314"/>
      <c r="KJH59" s="1314"/>
      <c r="KJI59" s="1314"/>
      <c r="KJJ59" s="1314"/>
      <c r="KJK59" s="1314"/>
      <c r="KJL59" s="1314"/>
      <c r="KJM59" s="1314"/>
      <c r="KJN59" s="1314"/>
      <c r="KJO59" s="1314"/>
      <c r="KJP59" s="1314"/>
      <c r="KJQ59" s="1314"/>
      <c r="KJR59" s="1314"/>
      <c r="KJS59" s="1314"/>
      <c r="KJT59" s="1314"/>
      <c r="KJU59" s="1314"/>
      <c r="KJV59" s="1314"/>
      <c r="KJW59" s="1314"/>
      <c r="KJX59" s="1314"/>
      <c r="KJY59" s="1314"/>
      <c r="KJZ59" s="1314"/>
      <c r="KKA59" s="1314"/>
      <c r="KKB59" s="1314"/>
      <c r="KKC59" s="1314"/>
      <c r="KKD59" s="1314"/>
      <c r="KKE59" s="1314"/>
      <c r="KKF59" s="1314"/>
      <c r="KKG59" s="1314"/>
      <c r="KKH59" s="1314"/>
      <c r="KKI59" s="1314"/>
      <c r="KKJ59" s="1314"/>
      <c r="KKK59" s="1314"/>
      <c r="KKL59" s="1314"/>
      <c r="KKM59" s="1314"/>
      <c r="KKN59" s="1314"/>
      <c r="KKO59" s="1314"/>
      <c r="KKP59" s="1314"/>
      <c r="KKQ59" s="1314"/>
      <c r="KKR59" s="1314"/>
      <c r="KKS59" s="1314"/>
      <c r="KKT59" s="1314"/>
      <c r="KKU59" s="1314"/>
      <c r="KKV59" s="1314"/>
      <c r="KKW59" s="1314"/>
      <c r="KKX59" s="1314"/>
      <c r="KKY59" s="1314"/>
      <c r="KKZ59" s="1314"/>
      <c r="KLA59" s="1314"/>
      <c r="KLB59" s="1314"/>
      <c r="KLC59" s="1314"/>
      <c r="KLD59" s="1314"/>
      <c r="KLE59" s="1314"/>
      <c r="KLF59" s="1314"/>
      <c r="KLG59" s="1314"/>
      <c r="KLH59" s="1314"/>
      <c r="KLI59" s="1314"/>
      <c r="KLJ59" s="1314"/>
      <c r="KLK59" s="1314"/>
      <c r="KLL59" s="1314"/>
      <c r="KLM59" s="1314"/>
      <c r="KLN59" s="1314"/>
      <c r="KLO59" s="1314"/>
      <c r="KLP59" s="1314"/>
      <c r="KLQ59" s="1314"/>
      <c r="KLR59" s="1314"/>
      <c r="KLS59" s="1314"/>
      <c r="KLT59" s="1314"/>
      <c r="KLU59" s="1314"/>
      <c r="KLV59" s="1314"/>
      <c r="KLW59" s="1314"/>
      <c r="KLX59" s="1314"/>
      <c r="KLY59" s="1314"/>
      <c r="KLZ59" s="1314"/>
      <c r="KMA59" s="1314"/>
      <c r="KMB59" s="1314"/>
      <c r="KMC59" s="1314"/>
      <c r="KMD59" s="1314"/>
      <c r="KME59" s="1314"/>
      <c r="KMF59" s="1314"/>
      <c r="KMG59" s="1314"/>
      <c r="KMH59" s="1314"/>
      <c r="KMI59" s="1314"/>
      <c r="KMJ59" s="1314"/>
      <c r="KMK59" s="1314"/>
      <c r="KML59" s="1314"/>
      <c r="KMM59" s="1314"/>
      <c r="KMN59" s="1314"/>
      <c r="KMO59" s="1314"/>
      <c r="KMP59" s="1314"/>
      <c r="KMQ59" s="1314"/>
      <c r="KMR59" s="1314"/>
      <c r="KMS59" s="1314"/>
      <c r="KMT59" s="1314"/>
      <c r="KMU59" s="1314"/>
      <c r="KMV59" s="1314"/>
      <c r="KMW59" s="1314"/>
      <c r="KMX59" s="1314"/>
      <c r="KMY59" s="1314"/>
      <c r="KMZ59" s="1314"/>
      <c r="KNA59" s="1314"/>
      <c r="KNB59" s="1314"/>
      <c r="KNC59" s="1314"/>
      <c r="KND59" s="1314"/>
      <c r="KNE59" s="1314"/>
      <c r="KNF59" s="1314"/>
      <c r="KNG59" s="1314"/>
      <c r="KNH59" s="1314"/>
      <c r="KNI59" s="1314"/>
      <c r="KNJ59" s="1314"/>
      <c r="KNK59" s="1314"/>
      <c r="KNL59" s="1314"/>
      <c r="KNM59" s="1314"/>
      <c r="KNN59" s="1314"/>
      <c r="KNO59" s="1314"/>
      <c r="KNP59" s="1314"/>
      <c r="KNQ59" s="1314"/>
      <c r="KNR59" s="1314"/>
      <c r="KNS59" s="1314"/>
      <c r="KNT59" s="1314"/>
      <c r="KNU59" s="1314"/>
      <c r="KNV59" s="1314"/>
      <c r="KNW59" s="1314"/>
      <c r="KNX59" s="1314"/>
      <c r="KNY59" s="1314"/>
      <c r="KNZ59" s="1314"/>
      <c r="KOA59" s="1314"/>
      <c r="KOB59" s="1314"/>
      <c r="KOC59" s="1314"/>
      <c r="KOD59" s="1314"/>
      <c r="KOE59" s="1314"/>
      <c r="KOF59" s="1314"/>
      <c r="KOG59" s="1314"/>
      <c r="KOH59" s="1314"/>
      <c r="KOI59" s="1314"/>
      <c r="KOJ59" s="1314"/>
      <c r="KOK59" s="1314"/>
      <c r="KOL59" s="1314"/>
      <c r="KOM59" s="1314"/>
      <c r="KON59" s="1314"/>
      <c r="KOO59" s="1314"/>
      <c r="KOP59" s="1314"/>
      <c r="KOQ59" s="1314"/>
      <c r="KOR59" s="1314"/>
      <c r="KOS59" s="1314"/>
      <c r="KOT59" s="1314"/>
      <c r="KOU59" s="1314"/>
      <c r="KOV59" s="1314"/>
      <c r="KOW59" s="1314"/>
      <c r="KOX59" s="1314"/>
      <c r="KOY59" s="1314"/>
      <c r="KOZ59" s="1314"/>
      <c r="KPA59" s="1314"/>
      <c r="KPB59" s="1314"/>
      <c r="KPC59" s="1314"/>
      <c r="KPD59" s="1314"/>
      <c r="KPE59" s="1314"/>
      <c r="KPF59" s="1314"/>
      <c r="KPG59" s="1314"/>
      <c r="KPH59" s="1314"/>
      <c r="KPI59" s="1314"/>
      <c r="KPJ59" s="1314"/>
      <c r="KPK59" s="1314"/>
      <c r="KPL59" s="1314"/>
      <c r="KPM59" s="1314"/>
      <c r="KPN59" s="1314"/>
      <c r="KPO59" s="1314"/>
      <c r="KPP59" s="1314"/>
      <c r="KPQ59" s="1314"/>
      <c r="KPR59" s="1314"/>
      <c r="KPS59" s="1314"/>
      <c r="KPT59" s="1314"/>
      <c r="KPU59" s="1314"/>
      <c r="KPV59" s="1314"/>
      <c r="KPW59" s="1314"/>
      <c r="KPX59" s="1314"/>
      <c r="KPY59" s="1314"/>
      <c r="KPZ59" s="1314"/>
      <c r="KQA59" s="1314"/>
      <c r="KQB59" s="1314"/>
      <c r="KQC59" s="1314"/>
      <c r="KQD59" s="1314"/>
      <c r="KQE59" s="1314"/>
      <c r="KQF59" s="1314"/>
      <c r="KQG59" s="1314"/>
      <c r="KQH59" s="1314"/>
      <c r="KQI59" s="1314"/>
      <c r="KQJ59" s="1314"/>
      <c r="KQK59" s="1314"/>
      <c r="KQL59" s="1314"/>
      <c r="KQM59" s="1314"/>
      <c r="KQN59" s="1314"/>
      <c r="KQO59" s="1314"/>
      <c r="KQP59" s="1314"/>
      <c r="KQQ59" s="1314"/>
      <c r="KQR59" s="1314"/>
      <c r="KQS59" s="1314"/>
      <c r="KQT59" s="1314"/>
      <c r="KQU59" s="1314"/>
      <c r="KQV59" s="1314"/>
      <c r="KQW59" s="1314"/>
      <c r="KQX59" s="1314"/>
      <c r="KQY59" s="1314"/>
      <c r="KQZ59" s="1314"/>
      <c r="KRA59" s="1314"/>
      <c r="KRB59" s="1314"/>
      <c r="KRC59" s="1314"/>
      <c r="KRD59" s="1314"/>
      <c r="KRE59" s="1314"/>
      <c r="KRF59" s="1314"/>
      <c r="KRG59" s="1314"/>
      <c r="KRH59" s="1314"/>
      <c r="KRI59" s="1314"/>
      <c r="KRJ59" s="1314"/>
      <c r="KRK59" s="1314"/>
      <c r="KRL59" s="1314"/>
      <c r="KRM59" s="1314"/>
      <c r="KRN59" s="1314"/>
      <c r="KRO59" s="1314"/>
      <c r="KRP59" s="1314"/>
      <c r="KRQ59" s="1314"/>
      <c r="KRR59" s="1314"/>
      <c r="KRS59" s="1314"/>
      <c r="KRT59" s="1314"/>
      <c r="KRU59" s="1314"/>
      <c r="KRV59" s="1314"/>
      <c r="KRW59" s="1314"/>
      <c r="KRX59" s="1314"/>
      <c r="KRY59" s="1314"/>
      <c r="KRZ59" s="1314"/>
      <c r="KSA59" s="1314"/>
      <c r="KSB59" s="1314"/>
      <c r="KSC59" s="1314"/>
      <c r="KSD59" s="1314"/>
      <c r="KSE59" s="1314"/>
      <c r="KSF59" s="1314"/>
      <c r="KSG59" s="1314"/>
      <c r="KSH59" s="1314"/>
      <c r="KSI59" s="1314"/>
      <c r="KSJ59" s="1314"/>
      <c r="KSK59" s="1314"/>
      <c r="KSL59" s="1314"/>
      <c r="KSM59" s="1314"/>
      <c r="KSN59" s="1314"/>
      <c r="KSO59" s="1314"/>
      <c r="KSP59" s="1314"/>
      <c r="KSQ59" s="1314"/>
      <c r="KSR59" s="1314"/>
      <c r="KSS59" s="1314"/>
      <c r="KST59" s="1314"/>
      <c r="KSU59" s="1314"/>
      <c r="KSV59" s="1314"/>
      <c r="KSW59" s="1314"/>
      <c r="KSX59" s="1314"/>
      <c r="KSY59" s="1314"/>
      <c r="KSZ59" s="1314"/>
      <c r="KTA59" s="1314"/>
      <c r="KTB59" s="1314"/>
      <c r="KTC59" s="1314"/>
      <c r="KTD59" s="1314"/>
      <c r="KTE59" s="1314"/>
      <c r="KTF59" s="1314"/>
      <c r="KTG59" s="1314"/>
      <c r="KTH59" s="1314"/>
      <c r="KTI59" s="1314"/>
      <c r="KTJ59" s="1314"/>
      <c r="KTK59" s="1314"/>
      <c r="KTL59" s="1314"/>
      <c r="KTM59" s="1314"/>
      <c r="KTN59" s="1314"/>
      <c r="KTO59" s="1314"/>
      <c r="KTP59" s="1314"/>
      <c r="KTQ59" s="1314"/>
      <c r="KTR59" s="1314"/>
      <c r="KTS59" s="1314"/>
      <c r="KTT59" s="1314"/>
      <c r="KTU59" s="1314"/>
      <c r="KTV59" s="1314"/>
      <c r="KTW59" s="1314"/>
      <c r="KTX59" s="1314"/>
      <c r="KTY59" s="1314"/>
      <c r="KTZ59" s="1314"/>
      <c r="KUA59" s="1314"/>
      <c r="KUB59" s="1314"/>
      <c r="KUC59" s="1314"/>
      <c r="KUD59" s="1314"/>
      <c r="KUE59" s="1314"/>
      <c r="KUF59" s="1314"/>
      <c r="KUG59" s="1314"/>
      <c r="KUH59" s="1314"/>
      <c r="KUI59" s="1314"/>
      <c r="KUJ59" s="1314"/>
      <c r="KUK59" s="1314"/>
      <c r="KUL59" s="1314"/>
      <c r="KUM59" s="1314"/>
      <c r="KUN59" s="1314"/>
      <c r="KUO59" s="1314"/>
      <c r="KUP59" s="1314"/>
      <c r="KUQ59" s="1314"/>
      <c r="KUR59" s="1314"/>
      <c r="KUS59" s="1314"/>
      <c r="KUT59" s="1314"/>
      <c r="KUU59" s="1314"/>
      <c r="KUV59" s="1314"/>
      <c r="KUW59" s="1314"/>
      <c r="KUX59" s="1314"/>
      <c r="KUY59" s="1314"/>
      <c r="KUZ59" s="1314"/>
      <c r="KVA59" s="1314"/>
      <c r="KVB59" s="1314"/>
      <c r="KVC59" s="1314"/>
      <c r="KVD59" s="1314"/>
      <c r="KVE59" s="1314"/>
      <c r="KVF59" s="1314"/>
      <c r="KVG59" s="1314"/>
      <c r="KVH59" s="1314"/>
      <c r="KVI59" s="1314"/>
      <c r="KVJ59" s="1314"/>
      <c r="KVK59" s="1314"/>
      <c r="KVL59" s="1314"/>
      <c r="KVM59" s="1314"/>
      <c r="KVN59" s="1314"/>
      <c r="KVO59" s="1314"/>
      <c r="KVP59" s="1314"/>
      <c r="KVQ59" s="1314"/>
      <c r="KVR59" s="1314"/>
      <c r="KVS59" s="1314"/>
      <c r="KVT59" s="1314"/>
      <c r="KVU59" s="1314"/>
      <c r="KVV59" s="1314"/>
      <c r="KVW59" s="1314"/>
      <c r="KVX59" s="1314"/>
      <c r="KVY59" s="1314"/>
      <c r="KVZ59" s="1314"/>
      <c r="KWA59" s="1314"/>
      <c r="KWB59" s="1314"/>
      <c r="KWC59" s="1314"/>
      <c r="KWD59" s="1314"/>
      <c r="KWE59" s="1314"/>
      <c r="KWF59" s="1314"/>
      <c r="KWG59" s="1314"/>
      <c r="KWH59" s="1314"/>
      <c r="KWI59" s="1314"/>
      <c r="KWJ59" s="1314"/>
      <c r="KWK59" s="1314"/>
      <c r="KWL59" s="1314"/>
      <c r="KWM59" s="1314"/>
      <c r="KWN59" s="1314"/>
      <c r="KWO59" s="1314"/>
      <c r="KWP59" s="1314"/>
      <c r="KWQ59" s="1314"/>
      <c r="KWR59" s="1314"/>
      <c r="KWS59" s="1314"/>
      <c r="KWT59" s="1314"/>
      <c r="KWU59" s="1314"/>
      <c r="KWV59" s="1314"/>
      <c r="KWW59" s="1314"/>
      <c r="KWX59" s="1314"/>
      <c r="KWY59" s="1314"/>
      <c r="KWZ59" s="1314"/>
      <c r="KXA59" s="1314"/>
      <c r="KXB59" s="1314"/>
      <c r="KXC59" s="1314"/>
      <c r="KXD59" s="1314"/>
      <c r="KXE59" s="1314"/>
      <c r="KXF59" s="1314"/>
      <c r="KXG59" s="1314"/>
      <c r="KXH59" s="1314"/>
      <c r="KXI59" s="1314"/>
      <c r="KXJ59" s="1314"/>
      <c r="KXK59" s="1314"/>
      <c r="KXL59" s="1314"/>
      <c r="KXM59" s="1314"/>
      <c r="KXN59" s="1314"/>
      <c r="KXO59" s="1314"/>
      <c r="KXP59" s="1314"/>
      <c r="KXQ59" s="1314"/>
      <c r="KXR59" s="1314"/>
      <c r="KXS59" s="1314"/>
      <c r="KXT59" s="1314"/>
      <c r="KXU59" s="1314"/>
      <c r="KXV59" s="1314"/>
      <c r="KXW59" s="1314"/>
      <c r="KXX59" s="1314"/>
      <c r="KXY59" s="1314"/>
      <c r="KXZ59" s="1314"/>
      <c r="KYA59" s="1314"/>
      <c r="KYB59" s="1314"/>
      <c r="KYC59" s="1314"/>
      <c r="KYD59" s="1314"/>
      <c r="KYE59" s="1314"/>
      <c r="KYF59" s="1314"/>
      <c r="KYG59" s="1314"/>
      <c r="KYH59" s="1314"/>
      <c r="KYI59" s="1314"/>
      <c r="KYJ59" s="1314"/>
      <c r="KYK59" s="1314"/>
      <c r="KYL59" s="1314"/>
      <c r="KYM59" s="1314"/>
      <c r="KYN59" s="1314"/>
      <c r="KYO59" s="1314"/>
      <c r="KYP59" s="1314"/>
      <c r="KYQ59" s="1314"/>
      <c r="KYR59" s="1314"/>
      <c r="KYS59" s="1314"/>
      <c r="KYT59" s="1314"/>
      <c r="KYU59" s="1314"/>
      <c r="KYV59" s="1314"/>
      <c r="KYW59" s="1314"/>
      <c r="KYX59" s="1314"/>
      <c r="KYY59" s="1314"/>
      <c r="KYZ59" s="1314"/>
      <c r="KZA59" s="1314"/>
      <c r="KZB59" s="1314"/>
      <c r="KZC59" s="1314"/>
      <c r="KZD59" s="1314"/>
      <c r="KZE59" s="1314"/>
      <c r="KZF59" s="1314"/>
      <c r="KZG59" s="1314"/>
      <c r="KZH59" s="1314"/>
      <c r="KZI59" s="1314"/>
      <c r="KZJ59" s="1314"/>
      <c r="KZK59" s="1314"/>
      <c r="KZL59" s="1314"/>
      <c r="KZM59" s="1314"/>
      <c r="KZN59" s="1314"/>
      <c r="KZO59" s="1314"/>
      <c r="KZP59" s="1314"/>
      <c r="KZQ59" s="1314"/>
      <c r="KZR59" s="1314"/>
      <c r="KZS59" s="1314"/>
      <c r="KZT59" s="1314"/>
      <c r="KZU59" s="1314"/>
      <c r="KZV59" s="1314"/>
      <c r="KZW59" s="1314"/>
      <c r="KZX59" s="1314"/>
      <c r="KZY59" s="1314"/>
      <c r="KZZ59" s="1314"/>
      <c r="LAA59" s="1314"/>
      <c r="LAB59" s="1314"/>
      <c r="LAC59" s="1314"/>
      <c r="LAD59" s="1314"/>
      <c r="LAE59" s="1314"/>
      <c r="LAF59" s="1314"/>
      <c r="LAG59" s="1314"/>
      <c r="LAH59" s="1314"/>
      <c r="LAI59" s="1314"/>
      <c r="LAJ59" s="1314"/>
      <c r="LAK59" s="1314"/>
      <c r="LAL59" s="1314"/>
      <c r="LAM59" s="1314"/>
      <c r="LAN59" s="1314"/>
      <c r="LAO59" s="1314"/>
      <c r="LAP59" s="1314"/>
      <c r="LAQ59" s="1314"/>
      <c r="LAR59" s="1314"/>
      <c r="LAS59" s="1314"/>
      <c r="LAT59" s="1314"/>
      <c r="LAU59" s="1314"/>
      <c r="LAV59" s="1314"/>
      <c r="LAW59" s="1314"/>
      <c r="LAX59" s="1314"/>
      <c r="LAY59" s="1314"/>
      <c r="LAZ59" s="1314"/>
      <c r="LBA59" s="1314"/>
      <c r="LBB59" s="1314"/>
      <c r="LBC59" s="1314"/>
      <c r="LBD59" s="1314"/>
      <c r="LBE59" s="1314"/>
      <c r="LBF59" s="1314"/>
      <c r="LBG59" s="1314"/>
      <c r="LBH59" s="1314"/>
      <c r="LBI59" s="1314"/>
      <c r="LBJ59" s="1314"/>
      <c r="LBK59" s="1314"/>
      <c r="LBL59" s="1314"/>
      <c r="LBM59" s="1314"/>
      <c r="LBN59" s="1314"/>
      <c r="LBO59" s="1314"/>
      <c r="LBP59" s="1314"/>
      <c r="LBQ59" s="1314"/>
      <c r="LBR59" s="1314"/>
      <c r="LBS59" s="1314"/>
      <c r="LBT59" s="1314"/>
      <c r="LBU59" s="1314"/>
      <c r="LBV59" s="1314"/>
      <c r="LBW59" s="1314"/>
      <c r="LBX59" s="1314"/>
      <c r="LBY59" s="1314"/>
      <c r="LBZ59" s="1314"/>
      <c r="LCA59" s="1314"/>
      <c r="LCB59" s="1314"/>
      <c r="LCC59" s="1314"/>
      <c r="LCD59" s="1314"/>
      <c r="LCE59" s="1314"/>
      <c r="LCF59" s="1314"/>
      <c r="LCG59" s="1314"/>
      <c r="LCH59" s="1314"/>
      <c r="LCI59" s="1314"/>
      <c r="LCJ59" s="1314"/>
      <c r="LCK59" s="1314"/>
      <c r="LCL59" s="1314"/>
      <c r="LCM59" s="1314"/>
      <c r="LCN59" s="1314"/>
      <c r="LCO59" s="1314"/>
      <c r="LCP59" s="1314"/>
      <c r="LCQ59" s="1314"/>
      <c r="LCR59" s="1314"/>
      <c r="LCS59" s="1314"/>
      <c r="LCT59" s="1314"/>
      <c r="LCU59" s="1314"/>
      <c r="LCV59" s="1314"/>
      <c r="LCW59" s="1314"/>
      <c r="LCX59" s="1314"/>
      <c r="LCY59" s="1314"/>
      <c r="LCZ59" s="1314"/>
      <c r="LDA59" s="1314"/>
      <c r="LDB59" s="1314"/>
      <c r="LDC59" s="1314"/>
      <c r="LDD59" s="1314"/>
      <c r="LDE59" s="1314"/>
      <c r="LDF59" s="1314"/>
      <c r="LDG59" s="1314"/>
      <c r="LDH59" s="1314"/>
      <c r="LDI59" s="1314"/>
      <c r="LDJ59" s="1314"/>
      <c r="LDK59" s="1314"/>
      <c r="LDL59" s="1314"/>
      <c r="LDM59" s="1314"/>
      <c r="LDN59" s="1314"/>
      <c r="LDO59" s="1314"/>
      <c r="LDP59" s="1314"/>
      <c r="LDQ59" s="1314"/>
      <c r="LDR59" s="1314"/>
      <c r="LDS59" s="1314"/>
      <c r="LDT59" s="1314"/>
      <c r="LDU59" s="1314"/>
      <c r="LDV59" s="1314"/>
      <c r="LDW59" s="1314"/>
      <c r="LDX59" s="1314"/>
      <c r="LDY59" s="1314"/>
      <c r="LDZ59" s="1314"/>
      <c r="LEA59" s="1314"/>
      <c r="LEB59" s="1314"/>
      <c r="LEC59" s="1314"/>
      <c r="LED59" s="1314"/>
      <c r="LEE59" s="1314"/>
      <c r="LEF59" s="1314"/>
      <c r="LEG59" s="1314"/>
      <c r="LEH59" s="1314"/>
      <c r="LEI59" s="1314"/>
      <c r="LEJ59" s="1314"/>
      <c r="LEK59" s="1314"/>
      <c r="LEL59" s="1314"/>
      <c r="LEM59" s="1314"/>
      <c r="LEN59" s="1314"/>
      <c r="LEO59" s="1314"/>
      <c r="LEP59" s="1314"/>
      <c r="LEQ59" s="1314"/>
      <c r="LER59" s="1314"/>
      <c r="LES59" s="1314"/>
      <c r="LET59" s="1314"/>
      <c r="LEU59" s="1314"/>
      <c r="LEV59" s="1314"/>
      <c r="LEW59" s="1314"/>
      <c r="LEX59" s="1314"/>
      <c r="LEY59" s="1314"/>
      <c r="LEZ59" s="1314"/>
      <c r="LFA59" s="1314"/>
      <c r="LFB59" s="1314"/>
      <c r="LFC59" s="1314"/>
      <c r="LFD59" s="1314"/>
      <c r="LFE59" s="1314"/>
      <c r="LFF59" s="1314"/>
      <c r="LFG59" s="1314"/>
      <c r="LFH59" s="1314"/>
      <c r="LFI59" s="1314"/>
      <c r="LFJ59" s="1314"/>
      <c r="LFK59" s="1314"/>
      <c r="LFL59" s="1314"/>
      <c r="LFM59" s="1314"/>
      <c r="LFN59" s="1314"/>
      <c r="LFO59" s="1314"/>
      <c r="LFP59" s="1314"/>
      <c r="LFQ59" s="1314"/>
      <c r="LFR59" s="1314"/>
      <c r="LFS59" s="1314"/>
      <c r="LFT59" s="1314"/>
      <c r="LFU59" s="1314"/>
      <c r="LFV59" s="1314"/>
      <c r="LFW59" s="1314"/>
      <c r="LFX59" s="1314"/>
      <c r="LFY59" s="1314"/>
      <c r="LFZ59" s="1314"/>
      <c r="LGA59" s="1314"/>
      <c r="LGB59" s="1314"/>
      <c r="LGC59" s="1314"/>
      <c r="LGD59" s="1314"/>
      <c r="LGE59" s="1314"/>
      <c r="LGF59" s="1314"/>
      <c r="LGG59" s="1314"/>
      <c r="LGH59" s="1314"/>
      <c r="LGI59" s="1314"/>
      <c r="LGJ59" s="1314"/>
      <c r="LGK59" s="1314"/>
      <c r="LGL59" s="1314"/>
      <c r="LGM59" s="1314"/>
      <c r="LGN59" s="1314"/>
      <c r="LGO59" s="1314"/>
      <c r="LGP59" s="1314"/>
      <c r="LGQ59" s="1314"/>
      <c r="LGR59" s="1314"/>
      <c r="LGS59" s="1314"/>
      <c r="LGT59" s="1314"/>
      <c r="LGU59" s="1314"/>
      <c r="LGV59" s="1314"/>
      <c r="LGW59" s="1314"/>
      <c r="LGX59" s="1314"/>
      <c r="LGY59" s="1314"/>
      <c r="LGZ59" s="1314"/>
      <c r="LHA59" s="1314"/>
      <c r="LHB59" s="1314"/>
      <c r="LHC59" s="1314"/>
      <c r="LHD59" s="1314"/>
      <c r="LHE59" s="1314"/>
      <c r="LHF59" s="1314"/>
      <c r="LHG59" s="1314"/>
      <c r="LHH59" s="1314"/>
      <c r="LHI59" s="1314"/>
      <c r="LHJ59" s="1314"/>
      <c r="LHK59" s="1314"/>
      <c r="LHL59" s="1314"/>
      <c r="LHM59" s="1314"/>
      <c r="LHN59" s="1314"/>
      <c r="LHO59" s="1314"/>
      <c r="LHP59" s="1314"/>
      <c r="LHQ59" s="1314"/>
      <c r="LHR59" s="1314"/>
      <c r="LHS59" s="1314"/>
      <c r="LHT59" s="1314"/>
      <c r="LHU59" s="1314"/>
      <c r="LHV59" s="1314"/>
      <c r="LHW59" s="1314"/>
      <c r="LHX59" s="1314"/>
      <c r="LHY59" s="1314"/>
      <c r="LHZ59" s="1314"/>
      <c r="LIA59" s="1314"/>
      <c r="LIB59" s="1314"/>
      <c r="LIC59" s="1314"/>
      <c r="LID59" s="1314"/>
      <c r="LIE59" s="1314"/>
      <c r="LIF59" s="1314"/>
      <c r="LIG59" s="1314"/>
      <c r="LIH59" s="1314"/>
      <c r="LII59" s="1314"/>
      <c r="LIJ59" s="1314"/>
      <c r="LIK59" s="1314"/>
      <c r="LIL59" s="1314"/>
      <c r="LIM59" s="1314"/>
      <c r="LIN59" s="1314"/>
      <c r="LIO59" s="1314"/>
      <c r="LIP59" s="1314"/>
      <c r="LIQ59" s="1314"/>
      <c r="LIR59" s="1314"/>
      <c r="LIS59" s="1314"/>
      <c r="LIT59" s="1314"/>
      <c r="LIU59" s="1314"/>
      <c r="LIV59" s="1314"/>
      <c r="LIW59" s="1314"/>
      <c r="LIX59" s="1314"/>
      <c r="LIY59" s="1314"/>
      <c r="LIZ59" s="1314"/>
      <c r="LJA59" s="1314"/>
      <c r="LJB59" s="1314"/>
      <c r="LJC59" s="1314"/>
      <c r="LJD59" s="1314"/>
      <c r="LJE59" s="1314"/>
      <c r="LJF59" s="1314"/>
      <c r="LJG59" s="1314"/>
      <c r="LJH59" s="1314"/>
      <c r="LJI59" s="1314"/>
      <c r="LJJ59" s="1314"/>
      <c r="LJK59" s="1314"/>
      <c r="LJL59" s="1314"/>
      <c r="LJM59" s="1314"/>
      <c r="LJN59" s="1314"/>
      <c r="LJO59" s="1314"/>
      <c r="LJP59" s="1314"/>
      <c r="LJQ59" s="1314"/>
      <c r="LJR59" s="1314"/>
      <c r="LJS59" s="1314"/>
      <c r="LJT59" s="1314"/>
      <c r="LJU59" s="1314"/>
      <c r="LJV59" s="1314"/>
      <c r="LJW59" s="1314"/>
      <c r="LJX59" s="1314"/>
      <c r="LJY59" s="1314"/>
      <c r="LJZ59" s="1314"/>
      <c r="LKA59" s="1314"/>
      <c r="LKB59" s="1314"/>
      <c r="LKC59" s="1314"/>
      <c r="LKD59" s="1314"/>
      <c r="LKE59" s="1314"/>
      <c r="LKF59" s="1314"/>
      <c r="LKG59" s="1314"/>
      <c r="LKH59" s="1314"/>
      <c r="LKI59" s="1314"/>
      <c r="LKJ59" s="1314"/>
      <c r="LKK59" s="1314"/>
      <c r="LKL59" s="1314"/>
      <c r="LKM59" s="1314"/>
      <c r="LKN59" s="1314"/>
      <c r="LKO59" s="1314"/>
      <c r="LKP59" s="1314"/>
      <c r="LKQ59" s="1314"/>
      <c r="LKR59" s="1314"/>
      <c r="LKS59" s="1314"/>
      <c r="LKT59" s="1314"/>
      <c r="LKU59" s="1314"/>
      <c r="LKV59" s="1314"/>
      <c r="LKW59" s="1314"/>
      <c r="LKX59" s="1314"/>
      <c r="LKY59" s="1314"/>
      <c r="LKZ59" s="1314"/>
      <c r="LLA59" s="1314"/>
      <c r="LLB59" s="1314"/>
      <c r="LLC59" s="1314"/>
      <c r="LLD59" s="1314"/>
      <c r="LLE59" s="1314"/>
      <c r="LLF59" s="1314"/>
      <c r="LLG59" s="1314"/>
      <c r="LLH59" s="1314"/>
      <c r="LLI59" s="1314"/>
      <c r="LLJ59" s="1314"/>
      <c r="LLK59" s="1314"/>
      <c r="LLL59" s="1314"/>
      <c r="LLM59" s="1314"/>
      <c r="LLN59" s="1314"/>
      <c r="LLO59" s="1314"/>
      <c r="LLP59" s="1314"/>
      <c r="LLQ59" s="1314"/>
      <c r="LLR59" s="1314"/>
      <c r="LLS59" s="1314"/>
      <c r="LLT59" s="1314"/>
      <c r="LLU59" s="1314"/>
      <c r="LLV59" s="1314"/>
      <c r="LLW59" s="1314"/>
      <c r="LLX59" s="1314"/>
      <c r="LLY59" s="1314"/>
      <c r="LLZ59" s="1314"/>
      <c r="LMA59" s="1314"/>
      <c r="LMB59" s="1314"/>
      <c r="LMC59" s="1314"/>
      <c r="LMD59" s="1314"/>
      <c r="LME59" s="1314"/>
      <c r="LMF59" s="1314"/>
      <c r="LMG59" s="1314"/>
      <c r="LMH59" s="1314"/>
      <c r="LMI59" s="1314"/>
      <c r="LMJ59" s="1314"/>
      <c r="LMK59" s="1314"/>
      <c r="LML59" s="1314"/>
      <c r="LMM59" s="1314"/>
      <c r="LMN59" s="1314"/>
      <c r="LMO59" s="1314"/>
      <c r="LMP59" s="1314"/>
      <c r="LMQ59" s="1314"/>
      <c r="LMR59" s="1314"/>
      <c r="LMS59" s="1314"/>
      <c r="LMT59" s="1314"/>
      <c r="LMU59" s="1314"/>
      <c r="LMV59" s="1314"/>
      <c r="LMW59" s="1314"/>
      <c r="LMX59" s="1314"/>
      <c r="LMY59" s="1314"/>
      <c r="LMZ59" s="1314"/>
      <c r="LNA59" s="1314"/>
      <c r="LNB59" s="1314"/>
      <c r="LNC59" s="1314"/>
      <c r="LND59" s="1314"/>
      <c r="LNE59" s="1314"/>
      <c r="LNF59" s="1314"/>
      <c r="LNG59" s="1314"/>
      <c r="LNH59" s="1314"/>
      <c r="LNI59" s="1314"/>
      <c r="LNJ59" s="1314"/>
      <c r="LNK59" s="1314"/>
      <c r="LNL59" s="1314"/>
      <c r="LNM59" s="1314"/>
      <c r="LNN59" s="1314"/>
      <c r="LNO59" s="1314"/>
      <c r="LNP59" s="1314"/>
      <c r="LNQ59" s="1314"/>
      <c r="LNR59" s="1314"/>
      <c r="LNS59" s="1314"/>
      <c r="LNT59" s="1314"/>
      <c r="LNU59" s="1314"/>
      <c r="LNV59" s="1314"/>
      <c r="LNW59" s="1314"/>
      <c r="LNX59" s="1314"/>
      <c r="LNY59" s="1314"/>
      <c r="LNZ59" s="1314"/>
      <c r="LOA59" s="1314"/>
      <c r="LOB59" s="1314"/>
      <c r="LOC59" s="1314"/>
      <c r="LOD59" s="1314"/>
      <c r="LOE59" s="1314"/>
      <c r="LOF59" s="1314"/>
      <c r="LOG59" s="1314"/>
      <c r="LOH59" s="1314"/>
      <c r="LOI59" s="1314"/>
      <c r="LOJ59" s="1314"/>
      <c r="LOK59" s="1314"/>
      <c r="LOL59" s="1314"/>
      <c r="LOM59" s="1314"/>
      <c r="LON59" s="1314"/>
      <c r="LOO59" s="1314"/>
      <c r="LOP59" s="1314"/>
      <c r="LOQ59" s="1314"/>
      <c r="LOR59" s="1314"/>
      <c r="LOS59" s="1314"/>
      <c r="LOT59" s="1314"/>
      <c r="LOU59" s="1314"/>
      <c r="LOV59" s="1314"/>
      <c r="LOW59" s="1314"/>
      <c r="LOX59" s="1314"/>
      <c r="LOY59" s="1314"/>
      <c r="LOZ59" s="1314"/>
      <c r="LPA59" s="1314"/>
      <c r="LPB59" s="1314"/>
      <c r="LPC59" s="1314"/>
      <c r="LPD59" s="1314"/>
      <c r="LPE59" s="1314"/>
      <c r="LPF59" s="1314"/>
      <c r="LPG59" s="1314"/>
      <c r="LPH59" s="1314"/>
      <c r="LPI59" s="1314"/>
      <c r="LPJ59" s="1314"/>
      <c r="LPK59" s="1314"/>
      <c r="LPL59" s="1314"/>
      <c r="LPM59" s="1314"/>
      <c r="LPN59" s="1314"/>
      <c r="LPO59" s="1314"/>
      <c r="LPP59" s="1314"/>
      <c r="LPQ59" s="1314"/>
      <c r="LPR59" s="1314"/>
      <c r="LPS59" s="1314"/>
      <c r="LPT59" s="1314"/>
      <c r="LPU59" s="1314"/>
      <c r="LPV59" s="1314"/>
      <c r="LPW59" s="1314"/>
      <c r="LPX59" s="1314"/>
      <c r="LPY59" s="1314"/>
      <c r="LPZ59" s="1314"/>
      <c r="LQA59" s="1314"/>
      <c r="LQB59" s="1314"/>
      <c r="LQC59" s="1314"/>
      <c r="LQD59" s="1314"/>
      <c r="LQE59" s="1314"/>
      <c r="LQF59" s="1314"/>
      <c r="LQG59" s="1314"/>
      <c r="LQH59" s="1314"/>
      <c r="LQI59" s="1314"/>
      <c r="LQJ59" s="1314"/>
      <c r="LQK59" s="1314"/>
      <c r="LQL59" s="1314"/>
      <c r="LQM59" s="1314"/>
      <c r="LQN59" s="1314"/>
      <c r="LQO59" s="1314"/>
      <c r="LQP59" s="1314"/>
      <c r="LQQ59" s="1314"/>
      <c r="LQR59" s="1314"/>
      <c r="LQS59" s="1314"/>
      <c r="LQT59" s="1314"/>
      <c r="LQU59" s="1314"/>
      <c r="LQV59" s="1314"/>
      <c r="LQW59" s="1314"/>
      <c r="LQX59" s="1314"/>
      <c r="LQY59" s="1314"/>
      <c r="LQZ59" s="1314"/>
      <c r="LRA59" s="1314"/>
      <c r="LRB59" s="1314"/>
      <c r="LRC59" s="1314"/>
      <c r="LRD59" s="1314"/>
      <c r="LRE59" s="1314"/>
      <c r="LRF59" s="1314"/>
      <c r="LRG59" s="1314"/>
      <c r="LRH59" s="1314"/>
      <c r="LRI59" s="1314"/>
      <c r="LRJ59" s="1314"/>
      <c r="LRK59" s="1314"/>
      <c r="LRL59" s="1314"/>
      <c r="LRM59" s="1314"/>
      <c r="LRN59" s="1314"/>
      <c r="LRO59" s="1314"/>
      <c r="LRP59" s="1314"/>
      <c r="LRQ59" s="1314"/>
      <c r="LRR59" s="1314"/>
      <c r="LRS59" s="1314"/>
      <c r="LRT59" s="1314"/>
      <c r="LRU59" s="1314"/>
      <c r="LRV59" s="1314"/>
      <c r="LRW59" s="1314"/>
      <c r="LRX59" s="1314"/>
      <c r="LRY59" s="1314"/>
      <c r="LRZ59" s="1314"/>
      <c r="LSA59" s="1314"/>
      <c r="LSB59" s="1314"/>
      <c r="LSC59" s="1314"/>
      <c r="LSD59" s="1314"/>
      <c r="LSE59" s="1314"/>
      <c r="LSF59" s="1314"/>
      <c r="LSG59" s="1314"/>
      <c r="LSH59" s="1314"/>
      <c r="LSI59" s="1314"/>
      <c r="LSJ59" s="1314"/>
      <c r="LSK59" s="1314"/>
      <c r="LSL59" s="1314"/>
      <c r="LSM59" s="1314"/>
      <c r="LSN59" s="1314"/>
      <c r="LSO59" s="1314"/>
      <c r="LSP59" s="1314"/>
      <c r="LSQ59" s="1314"/>
      <c r="LSR59" s="1314"/>
      <c r="LSS59" s="1314"/>
      <c r="LST59" s="1314"/>
      <c r="LSU59" s="1314"/>
      <c r="LSV59" s="1314"/>
      <c r="LSW59" s="1314"/>
      <c r="LSX59" s="1314"/>
      <c r="LSY59" s="1314"/>
      <c r="LSZ59" s="1314"/>
      <c r="LTA59" s="1314"/>
      <c r="LTB59" s="1314"/>
      <c r="LTC59" s="1314"/>
      <c r="LTD59" s="1314"/>
      <c r="LTE59" s="1314"/>
      <c r="LTF59" s="1314"/>
      <c r="LTG59" s="1314"/>
      <c r="LTH59" s="1314"/>
      <c r="LTI59" s="1314"/>
      <c r="LTJ59" s="1314"/>
      <c r="LTK59" s="1314"/>
      <c r="LTL59" s="1314"/>
      <c r="LTM59" s="1314"/>
      <c r="LTN59" s="1314"/>
      <c r="LTO59" s="1314"/>
      <c r="LTP59" s="1314"/>
      <c r="LTQ59" s="1314"/>
      <c r="LTR59" s="1314"/>
      <c r="LTS59" s="1314"/>
      <c r="LTT59" s="1314"/>
      <c r="LTU59" s="1314"/>
      <c r="LTV59" s="1314"/>
      <c r="LTW59" s="1314"/>
      <c r="LTX59" s="1314"/>
      <c r="LTY59" s="1314"/>
      <c r="LTZ59" s="1314"/>
      <c r="LUA59" s="1314"/>
      <c r="LUB59" s="1314"/>
      <c r="LUC59" s="1314"/>
      <c r="LUD59" s="1314"/>
      <c r="LUE59" s="1314"/>
      <c r="LUF59" s="1314"/>
      <c r="LUG59" s="1314"/>
      <c r="LUH59" s="1314"/>
      <c r="LUI59" s="1314"/>
      <c r="LUJ59" s="1314"/>
      <c r="LUK59" s="1314"/>
      <c r="LUL59" s="1314"/>
      <c r="LUM59" s="1314"/>
      <c r="LUN59" s="1314"/>
      <c r="LUO59" s="1314"/>
      <c r="LUP59" s="1314"/>
      <c r="LUQ59" s="1314"/>
      <c r="LUR59" s="1314"/>
      <c r="LUS59" s="1314"/>
      <c r="LUT59" s="1314"/>
      <c r="LUU59" s="1314"/>
      <c r="LUV59" s="1314"/>
      <c r="LUW59" s="1314"/>
      <c r="LUX59" s="1314"/>
      <c r="LUY59" s="1314"/>
      <c r="LUZ59" s="1314"/>
      <c r="LVA59" s="1314"/>
      <c r="LVB59" s="1314"/>
      <c r="LVC59" s="1314"/>
      <c r="LVD59" s="1314"/>
      <c r="LVE59" s="1314"/>
      <c r="LVF59" s="1314"/>
      <c r="LVG59" s="1314"/>
      <c r="LVH59" s="1314"/>
      <c r="LVI59" s="1314"/>
      <c r="LVJ59" s="1314"/>
      <c r="LVK59" s="1314"/>
      <c r="LVL59" s="1314"/>
      <c r="LVM59" s="1314"/>
      <c r="LVN59" s="1314"/>
      <c r="LVO59" s="1314"/>
      <c r="LVP59" s="1314"/>
      <c r="LVQ59" s="1314"/>
      <c r="LVR59" s="1314"/>
      <c r="LVS59" s="1314"/>
      <c r="LVT59" s="1314"/>
      <c r="LVU59" s="1314"/>
      <c r="LVV59" s="1314"/>
      <c r="LVW59" s="1314"/>
      <c r="LVX59" s="1314"/>
      <c r="LVY59" s="1314"/>
      <c r="LVZ59" s="1314"/>
      <c r="LWA59" s="1314"/>
      <c r="LWB59" s="1314"/>
      <c r="LWC59" s="1314"/>
      <c r="LWD59" s="1314"/>
      <c r="LWE59" s="1314"/>
      <c r="LWF59" s="1314"/>
      <c r="LWG59" s="1314"/>
      <c r="LWH59" s="1314"/>
      <c r="LWI59" s="1314"/>
      <c r="LWJ59" s="1314"/>
      <c r="LWK59" s="1314"/>
      <c r="LWL59" s="1314"/>
      <c r="LWM59" s="1314"/>
      <c r="LWN59" s="1314"/>
      <c r="LWO59" s="1314"/>
      <c r="LWP59" s="1314"/>
      <c r="LWQ59" s="1314"/>
      <c r="LWR59" s="1314"/>
      <c r="LWS59" s="1314"/>
      <c r="LWT59" s="1314"/>
      <c r="LWU59" s="1314"/>
      <c r="LWV59" s="1314"/>
      <c r="LWW59" s="1314"/>
      <c r="LWX59" s="1314"/>
      <c r="LWY59" s="1314"/>
      <c r="LWZ59" s="1314"/>
      <c r="LXA59" s="1314"/>
      <c r="LXB59" s="1314"/>
      <c r="LXC59" s="1314"/>
      <c r="LXD59" s="1314"/>
      <c r="LXE59" s="1314"/>
      <c r="LXF59" s="1314"/>
      <c r="LXG59" s="1314"/>
      <c r="LXH59" s="1314"/>
      <c r="LXI59" s="1314"/>
      <c r="LXJ59" s="1314"/>
      <c r="LXK59" s="1314"/>
      <c r="LXL59" s="1314"/>
      <c r="LXM59" s="1314"/>
      <c r="LXN59" s="1314"/>
      <c r="LXO59" s="1314"/>
      <c r="LXP59" s="1314"/>
      <c r="LXQ59" s="1314"/>
      <c r="LXR59" s="1314"/>
      <c r="LXS59" s="1314"/>
      <c r="LXT59" s="1314"/>
      <c r="LXU59" s="1314"/>
      <c r="LXV59" s="1314"/>
      <c r="LXW59" s="1314"/>
      <c r="LXX59" s="1314"/>
      <c r="LXY59" s="1314"/>
      <c r="LXZ59" s="1314"/>
      <c r="LYA59" s="1314"/>
      <c r="LYB59" s="1314"/>
      <c r="LYC59" s="1314"/>
      <c r="LYD59" s="1314"/>
      <c r="LYE59" s="1314"/>
      <c r="LYF59" s="1314"/>
      <c r="LYG59" s="1314"/>
      <c r="LYH59" s="1314"/>
      <c r="LYI59" s="1314"/>
      <c r="LYJ59" s="1314"/>
      <c r="LYK59" s="1314"/>
      <c r="LYL59" s="1314"/>
      <c r="LYM59" s="1314"/>
      <c r="LYN59" s="1314"/>
      <c r="LYO59" s="1314"/>
      <c r="LYP59" s="1314"/>
      <c r="LYQ59" s="1314"/>
      <c r="LYR59" s="1314"/>
      <c r="LYS59" s="1314"/>
      <c r="LYT59" s="1314"/>
      <c r="LYU59" s="1314"/>
      <c r="LYV59" s="1314"/>
      <c r="LYW59" s="1314"/>
      <c r="LYX59" s="1314"/>
      <c r="LYY59" s="1314"/>
      <c r="LYZ59" s="1314"/>
      <c r="LZA59" s="1314"/>
      <c r="LZB59" s="1314"/>
      <c r="LZC59" s="1314"/>
      <c r="LZD59" s="1314"/>
      <c r="LZE59" s="1314"/>
      <c r="LZF59" s="1314"/>
      <c r="LZG59" s="1314"/>
      <c r="LZH59" s="1314"/>
      <c r="LZI59" s="1314"/>
      <c r="LZJ59" s="1314"/>
      <c r="LZK59" s="1314"/>
      <c r="LZL59" s="1314"/>
      <c r="LZM59" s="1314"/>
      <c r="LZN59" s="1314"/>
      <c r="LZO59" s="1314"/>
      <c r="LZP59" s="1314"/>
      <c r="LZQ59" s="1314"/>
      <c r="LZR59" s="1314"/>
      <c r="LZS59" s="1314"/>
      <c r="LZT59" s="1314"/>
      <c r="LZU59" s="1314"/>
      <c r="LZV59" s="1314"/>
      <c r="LZW59" s="1314"/>
      <c r="LZX59" s="1314"/>
      <c r="LZY59" s="1314"/>
      <c r="LZZ59" s="1314"/>
      <c r="MAA59" s="1314"/>
      <c r="MAB59" s="1314"/>
      <c r="MAC59" s="1314"/>
      <c r="MAD59" s="1314"/>
      <c r="MAE59" s="1314"/>
      <c r="MAF59" s="1314"/>
      <c r="MAG59" s="1314"/>
      <c r="MAH59" s="1314"/>
      <c r="MAI59" s="1314"/>
      <c r="MAJ59" s="1314"/>
      <c r="MAK59" s="1314"/>
      <c r="MAL59" s="1314"/>
      <c r="MAM59" s="1314"/>
      <c r="MAN59" s="1314"/>
      <c r="MAO59" s="1314"/>
      <c r="MAP59" s="1314"/>
      <c r="MAQ59" s="1314"/>
      <c r="MAR59" s="1314"/>
      <c r="MAS59" s="1314"/>
      <c r="MAT59" s="1314"/>
      <c r="MAU59" s="1314"/>
      <c r="MAV59" s="1314"/>
      <c r="MAW59" s="1314"/>
      <c r="MAX59" s="1314"/>
      <c r="MAY59" s="1314"/>
      <c r="MAZ59" s="1314"/>
      <c r="MBA59" s="1314"/>
      <c r="MBB59" s="1314"/>
      <c r="MBC59" s="1314"/>
      <c r="MBD59" s="1314"/>
      <c r="MBE59" s="1314"/>
      <c r="MBF59" s="1314"/>
      <c r="MBG59" s="1314"/>
      <c r="MBH59" s="1314"/>
      <c r="MBI59" s="1314"/>
      <c r="MBJ59" s="1314"/>
      <c r="MBK59" s="1314"/>
      <c r="MBL59" s="1314"/>
      <c r="MBM59" s="1314"/>
      <c r="MBN59" s="1314"/>
      <c r="MBO59" s="1314"/>
      <c r="MBP59" s="1314"/>
      <c r="MBQ59" s="1314"/>
      <c r="MBR59" s="1314"/>
      <c r="MBS59" s="1314"/>
      <c r="MBT59" s="1314"/>
      <c r="MBU59" s="1314"/>
      <c r="MBV59" s="1314"/>
      <c r="MBW59" s="1314"/>
      <c r="MBX59" s="1314"/>
      <c r="MBY59" s="1314"/>
      <c r="MBZ59" s="1314"/>
      <c r="MCA59" s="1314"/>
      <c r="MCB59" s="1314"/>
      <c r="MCC59" s="1314"/>
      <c r="MCD59" s="1314"/>
      <c r="MCE59" s="1314"/>
      <c r="MCF59" s="1314"/>
      <c r="MCG59" s="1314"/>
      <c r="MCH59" s="1314"/>
      <c r="MCI59" s="1314"/>
      <c r="MCJ59" s="1314"/>
      <c r="MCK59" s="1314"/>
      <c r="MCL59" s="1314"/>
      <c r="MCM59" s="1314"/>
      <c r="MCN59" s="1314"/>
      <c r="MCO59" s="1314"/>
      <c r="MCP59" s="1314"/>
      <c r="MCQ59" s="1314"/>
      <c r="MCR59" s="1314"/>
      <c r="MCS59" s="1314"/>
      <c r="MCT59" s="1314"/>
      <c r="MCU59" s="1314"/>
      <c r="MCV59" s="1314"/>
      <c r="MCW59" s="1314"/>
      <c r="MCX59" s="1314"/>
      <c r="MCY59" s="1314"/>
      <c r="MCZ59" s="1314"/>
      <c r="MDA59" s="1314"/>
      <c r="MDB59" s="1314"/>
      <c r="MDC59" s="1314"/>
      <c r="MDD59" s="1314"/>
      <c r="MDE59" s="1314"/>
      <c r="MDF59" s="1314"/>
      <c r="MDG59" s="1314"/>
      <c r="MDH59" s="1314"/>
      <c r="MDI59" s="1314"/>
      <c r="MDJ59" s="1314"/>
      <c r="MDK59" s="1314"/>
      <c r="MDL59" s="1314"/>
      <c r="MDM59" s="1314"/>
      <c r="MDN59" s="1314"/>
      <c r="MDO59" s="1314"/>
      <c r="MDP59" s="1314"/>
      <c r="MDQ59" s="1314"/>
      <c r="MDR59" s="1314"/>
      <c r="MDS59" s="1314"/>
      <c r="MDT59" s="1314"/>
      <c r="MDU59" s="1314"/>
      <c r="MDV59" s="1314"/>
      <c r="MDW59" s="1314"/>
      <c r="MDX59" s="1314"/>
      <c r="MDY59" s="1314"/>
      <c r="MDZ59" s="1314"/>
      <c r="MEA59" s="1314"/>
      <c r="MEB59" s="1314"/>
      <c r="MEC59" s="1314"/>
      <c r="MED59" s="1314"/>
      <c r="MEE59" s="1314"/>
      <c r="MEF59" s="1314"/>
      <c r="MEG59" s="1314"/>
      <c r="MEH59" s="1314"/>
      <c r="MEI59" s="1314"/>
      <c r="MEJ59" s="1314"/>
      <c r="MEK59" s="1314"/>
      <c r="MEL59" s="1314"/>
      <c r="MEM59" s="1314"/>
      <c r="MEN59" s="1314"/>
      <c r="MEO59" s="1314"/>
      <c r="MEP59" s="1314"/>
      <c r="MEQ59" s="1314"/>
      <c r="MER59" s="1314"/>
      <c r="MES59" s="1314"/>
      <c r="MET59" s="1314"/>
      <c r="MEU59" s="1314"/>
      <c r="MEV59" s="1314"/>
      <c r="MEW59" s="1314"/>
      <c r="MEX59" s="1314"/>
      <c r="MEY59" s="1314"/>
      <c r="MEZ59" s="1314"/>
      <c r="MFA59" s="1314"/>
      <c r="MFB59" s="1314"/>
      <c r="MFC59" s="1314"/>
      <c r="MFD59" s="1314"/>
      <c r="MFE59" s="1314"/>
      <c r="MFF59" s="1314"/>
      <c r="MFG59" s="1314"/>
      <c r="MFH59" s="1314"/>
      <c r="MFI59" s="1314"/>
      <c r="MFJ59" s="1314"/>
      <c r="MFK59" s="1314"/>
      <c r="MFL59" s="1314"/>
      <c r="MFM59" s="1314"/>
      <c r="MFN59" s="1314"/>
      <c r="MFO59" s="1314"/>
      <c r="MFP59" s="1314"/>
      <c r="MFQ59" s="1314"/>
      <c r="MFR59" s="1314"/>
      <c r="MFS59" s="1314"/>
      <c r="MFT59" s="1314"/>
      <c r="MFU59" s="1314"/>
      <c r="MFV59" s="1314"/>
      <c r="MFW59" s="1314"/>
      <c r="MFX59" s="1314"/>
      <c r="MFY59" s="1314"/>
      <c r="MFZ59" s="1314"/>
      <c r="MGA59" s="1314"/>
      <c r="MGB59" s="1314"/>
      <c r="MGC59" s="1314"/>
      <c r="MGD59" s="1314"/>
      <c r="MGE59" s="1314"/>
      <c r="MGF59" s="1314"/>
      <c r="MGG59" s="1314"/>
      <c r="MGH59" s="1314"/>
      <c r="MGI59" s="1314"/>
      <c r="MGJ59" s="1314"/>
      <c r="MGK59" s="1314"/>
      <c r="MGL59" s="1314"/>
      <c r="MGM59" s="1314"/>
      <c r="MGN59" s="1314"/>
      <c r="MGO59" s="1314"/>
      <c r="MGP59" s="1314"/>
      <c r="MGQ59" s="1314"/>
      <c r="MGR59" s="1314"/>
      <c r="MGS59" s="1314"/>
      <c r="MGT59" s="1314"/>
      <c r="MGU59" s="1314"/>
      <c r="MGV59" s="1314"/>
      <c r="MGW59" s="1314"/>
      <c r="MGX59" s="1314"/>
      <c r="MGY59" s="1314"/>
      <c r="MGZ59" s="1314"/>
      <c r="MHA59" s="1314"/>
      <c r="MHB59" s="1314"/>
      <c r="MHC59" s="1314"/>
      <c r="MHD59" s="1314"/>
      <c r="MHE59" s="1314"/>
      <c r="MHF59" s="1314"/>
      <c r="MHG59" s="1314"/>
      <c r="MHH59" s="1314"/>
      <c r="MHI59" s="1314"/>
      <c r="MHJ59" s="1314"/>
      <c r="MHK59" s="1314"/>
      <c r="MHL59" s="1314"/>
      <c r="MHM59" s="1314"/>
      <c r="MHN59" s="1314"/>
      <c r="MHO59" s="1314"/>
      <c r="MHP59" s="1314"/>
      <c r="MHQ59" s="1314"/>
      <c r="MHR59" s="1314"/>
      <c r="MHS59" s="1314"/>
      <c r="MHT59" s="1314"/>
      <c r="MHU59" s="1314"/>
      <c r="MHV59" s="1314"/>
      <c r="MHW59" s="1314"/>
      <c r="MHX59" s="1314"/>
      <c r="MHY59" s="1314"/>
      <c r="MHZ59" s="1314"/>
      <c r="MIA59" s="1314"/>
      <c r="MIB59" s="1314"/>
      <c r="MIC59" s="1314"/>
      <c r="MID59" s="1314"/>
      <c r="MIE59" s="1314"/>
      <c r="MIF59" s="1314"/>
      <c r="MIG59" s="1314"/>
      <c r="MIH59" s="1314"/>
      <c r="MII59" s="1314"/>
      <c r="MIJ59" s="1314"/>
      <c r="MIK59" s="1314"/>
      <c r="MIL59" s="1314"/>
      <c r="MIM59" s="1314"/>
      <c r="MIN59" s="1314"/>
      <c r="MIO59" s="1314"/>
      <c r="MIP59" s="1314"/>
      <c r="MIQ59" s="1314"/>
      <c r="MIR59" s="1314"/>
      <c r="MIS59" s="1314"/>
      <c r="MIT59" s="1314"/>
      <c r="MIU59" s="1314"/>
      <c r="MIV59" s="1314"/>
      <c r="MIW59" s="1314"/>
      <c r="MIX59" s="1314"/>
      <c r="MIY59" s="1314"/>
      <c r="MIZ59" s="1314"/>
      <c r="MJA59" s="1314"/>
      <c r="MJB59" s="1314"/>
      <c r="MJC59" s="1314"/>
      <c r="MJD59" s="1314"/>
      <c r="MJE59" s="1314"/>
      <c r="MJF59" s="1314"/>
      <c r="MJG59" s="1314"/>
      <c r="MJH59" s="1314"/>
      <c r="MJI59" s="1314"/>
      <c r="MJJ59" s="1314"/>
      <c r="MJK59" s="1314"/>
      <c r="MJL59" s="1314"/>
      <c r="MJM59" s="1314"/>
      <c r="MJN59" s="1314"/>
      <c r="MJO59" s="1314"/>
      <c r="MJP59" s="1314"/>
      <c r="MJQ59" s="1314"/>
      <c r="MJR59" s="1314"/>
      <c r="MJS59" s="1314"/>
      <c r="MJT59" s="1314"/>
      <c r="MJU59" s="1314"/>
      <c r="MJV59" s="1314"/>
      <c r="MJW59" s="1314"/>
      <c r="MJX59" s="1314"/>
      <c r="MJY59" s="1314"/>
      <c r="MJZ59" s="1314"/>
      <c r="MKA59" s="1314"/>
      <c r="MKB59" s="1314"/>
      <c r="MKC59" s="1314"/>
      <c r="MKD59" s="1314"/>
      <c r="MKE59" s="1314"/>
      <c r="MKF59" s="1314"/>
      <c r="MKG59" s="1314"/>
      <c r="MKH59" s="1314"/>
      <c r="MKI59" s="1314"/>
      <c r="MKJ59" s="1314"/>
      <c r="MKK59" s="1314"/>
      <c r="MKL59" s="1314"/>
      <c r="MKM59" s="1314"/>
      <c r="MKN59" s="1314"/>
      <c r="MKO59" s="1314"/>
      <c r="MKP59" s="1314"/>
      <c r="MKQ59" s="1314"/>
      <c r="MKR59" s="1314"/>
      <c r="MKS59" s="1314"/>
      <c r="MKT59" s="1314"/>
      <c r="MKU59" s="1314"/>
      <c r="MKV59" s="1314"/>
      <c r="MKW59" s="1314"/>
      <c r="MKX59" s="1314"/>
      <c r="MKY59" s="1314"/>
      <c r="MKZ59" s="1314"/>
      <c r="MLA59" s="1314"/>
      <c r="MLB59" s="1314"/>
      <c r="MLC59" s="1314"/>
      <c r="MLD59" s="1314"/>
      <c r="MLE59" s="1314"/>
      <c r="MLF59" s="1314"/>
      <c r="MLG59" s="1314"/>
      <c r="MLH59" s="1314"/>
      <c r="MLI59" s="1314"/>
      <c r="MLJ59" s="1314"/>
      <c r="MLK59" s="1314"/>
      <c r="MLL59" s="1314"/>
      <c r="MLM59" s="1314"/>
      <c r="MLN59" s="1314"/>
      <c r="MLO59" s="1314"/>
      <c r="MLP59" s="1314"/>
      <c r="MLQ59" s="1314"/>
      <c r="MLR59" s="1314"/>
      <c r="MLS59" s="1314"/>
      <c r="MLT59" s="1314"/>
      <c r="MLU59" s="1314"/>
      <c r="MLV59" s="1314"/>
      <c r="MLW59" s="1314"/>
      <c r="MLX59" s="1314"/>
      <c r="MLY59" s="1314"/>
      <c r="MLZ59" s="1314"/>
      <c r="MMA59" s="1314"/>
      <c r="MMB59" s="1314"/>
      <c r="MMC59" s="1314"/>
      <c r="MMD59" s="1314"/>
      <c r="MME59" s="1314"/>
      <c r="MMF59" s="1314"/>
      <c r="MMG59" s="1314"/>
      <c r="MMH59" s="1314"/>
      <c r="MMI59" s="1314"/>
      <c r="MMJ59" s="1314"/>
      <c r="MMK59" s="1314"/>
      <c r="MML59" s="1314"/>
      <c r="MMM59" s="1314"/>
      <c r="MMN59" s="1314"/>
      <c r="MMO59" s="1314"/>
      <c r="MMP59" s="1314"/>
      <c r="MMQ59" s="1314"/>
      <c r="MMR59" s="1314"/>
      <c r="MMS59" s="1314"/>
      <c r="MMT59" s="1314"/>
      <c r="MMU59" s="1314"/>
      <c r="MMV59" s="1314"/>
      <c r="MMW59" s="1314"/>
      <c r="MMX59" s="1314"/>
      <c r="MMY59" s="1314"/>
      <c r="MMZ59" s="1314"/>
      <c r="MNA59" s="1314"/>
      <c r="MNB59" s="1314"/>
      <c r="MNC59" s="1314"/>
      <c r="MND59" s="1314"/>
      <c r="MNE59" s="1314"/>
      <c r="MNF59" s="1314"/>
      <c r="MNG59" s="1314"/>
      <c r="MNH59" s="1314"/>
      <c r="MNI59" s="1314"/>
      <c r="MNJ59" s="1314"/>
      <c r="MNK59" s="1314"/>
      <c r="MNL59" s="1314"/>
      <c r="MNM59" s="1314"/>
      <c r="MNN59" s="1314"/>
      <c r="MNO59" s="1314"/>
      <c r="MNP59" s="1314"/>
      <c r="MNQ59" s="1314"/>
      <c r="MNR59" s="1314"/>
      <c r="MNS59" s="1314"/>
      <c r="MNT59" s="1314"/>
      <c r="MNU59" s="1314"/>
      <c r="MNV59" s="1314"/>
      <c r="MNW59" s="1314"/>
      <c r="MNX59" s="1314"/>
      <c r="MNY59" s="1314"/>
      <c r="MNZ59" s="1314"/>
      <c r="MOA59" s="1314"/>
      <c r="MOB59" s="1314"/>
      <c r="MOC59" s="1314"/>
      <c r="MOD59" s="1314"/>
      <c r="MOE59" s="1314"/>
      <c r="MOF59" s="1314"/>
      <c r="MOG59" s="1314"/>
      <c r="MOH59" s="1314"/>
      <c r="MOI59" s="1314"/>
      <c r="MOJ59" s="1314"/>
      <c r="MOK59" s="1314"/>
      <c r="MOL59" s="1314"/>
      <c r="MOM59" s="1314"/>
      <c r="MON59" s="1314"/>
      <c r="MOO59" s="1314"/>
      <c r="MOP59" s="1314"/>
      <c r="MOQ59" s="1314"/>
      <c r="MOR59" s="1314"/>
      <c r="MOS59" s="1314"/>
      <c r="MOT59" s="1314"/>
      <c r="MOU59" s="1314"/>
      <c r="MOV59" s="1314"/>
      <c r="MOW59" s="1314"/>
      <c r="MOX59" s="1314"/>
      <c r="MOY59" s="1314"/>
      <c r="MOZ59" s="1314"/>
      <c r="MPA59" s="1314"/>
      <c r="MPB59" s="1314"/>
      <c r="MPC59" s="1314"/>
      <c r="MPD59" s="1314"/>
      <c r="MPE59" s="1314"/>
      <c r="MPF59" s="1314"/>
      <c r="MPG59" s="1314"/>
      <c r="MPH59" s="1314"/>
      <c r="MPI59" s="1314"/>
      <c r="MPJ59" s="1314"/>
      <c r="MPK59" s="1314"/>
      <c r="MPL59" s="1314"/>
      <c r="MPM59" s="1314"/>
      <c r="MPN59" s="1314"/>
      <c r="MPO59" s="1314"/>
      <c r="MPP59" s="1314"/>
      <c r="MPQ59" s="1314"/>
      <c r="MPR59" s="1314"/>
      <c r="MPS59" s="1314"/>
      <c r="MPT59" s="1314"/>
      <c r="MPU59" s="1314"/>
      <c r="MPV59" s="1314"/>
      <c r="MPW59" s="1314"/>
      <c r="MPX59" s="1314"/>
      <c r="MPY59" s="1314"/>
      <c r="MPZ59" s="1314"/>
      <c r="MQA59" s="1314"/>
      <c r="MQB59" s="1314"/>
      <c r="MQC59" s="1314"/>
      <c r="MQD59" s="1314"/>
      <c r="MQE59" s="1314"/>
      <c r="MQF59" s="1314"/>
      <c r="MQG59" s="1314"/>
      <c r="MQH59" s="1314"/>
      <c r="MQI59" s="1314"/>
      <c r="MQJ59" s="1314"/>
      <c r="MQK59" s="1314"/>
      <c r="MQL59" s="1314"/>
      <c r="MQM59" s="1314"/>
      <c r="MQN59" s="1314"/>
      <c r="MQO59" s="1314"/>
      <c r="MQP59" s="1314"/>
      <c r="MQQ59" s="1314"/>
      <c r="MQR59" s="1314"/>
      <c r="MQS59" s="1314"/>
      <c r="MQT59" s="1314"/>
      <c r="MQU59" s="1314"/>
      <c r="MQV59" s="1314"/>
      <c r="MQW59" s="1314"/>
      <c r="MQX59" s="1314"/>
      <c r="MQY59" s="1314"/>
      <c r="MQZ59" s="1314"/>
      <c r="MRA59" s="1314"/>
      <c r="MRB59" s="1314"/>
      <c r="MRC59" s="1314"/>
      <c r="MRD59" s="1314"/>
      <c r="MRE59" s="1314"/>
      <c r="MRF59" s="1314"/>
      <c r="MRG59" s="1314"/>
      <c r="MRH59" s="1314"/>
      <c r="MRI59" s="1314"/>
      <c r="MRJ59" s="1314"/>
      <c r="MRK59" s="1314"/>
      <c r="MRL59" s="1314"/>
      <c r="MRM59" s="1314"/>
      <c r="MRN59" s="1314"/>
      <c r="MRO59" s="1314"/>
      <c r="MRP59" s="1314"/>
      <c r="MRQ59" s="1314"/>
      <c r="MRR59" s="1314"/>
      <c r="MRS59" s="1314"/>
      <c r="MRT59" s="1314"/>
      <c r="MRU59" s="1314"/>
      <c r="MRV59" s="1314"/>
      <c r="MRW59" s="1314"/>
      <c r="MRX59" s="1314"/>
      <c r="MRY59" s="1314"/>
      <c r="MRZ59" s="1314"/>
      <c r="MSA59" s="1314"/>
      <c r="MSB59" s="1314"/>
      <c r="MSC59" s="1314"/>
      <c r="MSD59" s="1314"/>
      <c r="MSE59" s="1314"/>
      <c r="MSF59" s="1314"/>
      <c r="MSG59" s="1314"/>
      <c r="MSH59" s="1314"/>
      <c r="MSI59" s="1314"/>
      <c r="MSJ59" s="1314"/>
      <c r="MSK59" s="1314"/>
      <c r="MSL59" s="1314"/>
      <c r="MSM59" s="1314"/>
      <c r="MSN59" s="1314"/>
      <c r="MSO59" s="1314"/>
      <c r="MSP59" s="1314"/>
      <c r="MSQ59" s="1314"/>
      <c r="MSR59" s="1314"/>
      <c r="MSS59" s="1314"/>
      <c r="MST59" s="1314"/>
      <c r="MSU59" s="1314"/>
      <c r="MSV59" s="1314"/>
      <c r="MSW59" s="1314"/>
      <c r="MSX59" s="1314"/>
      <c r="MSY59" s="1314"/>
      <c r="MSZ59" s="1314"/>
      <c r="MTA59" s="1314"/>
      <c r="MTB59" s="1314"/>
      <c r="MTC59" s="1314"/>
      <c r="MTD59" s="1314"/>
      <c r="MTE59" s="1314"/>
      <c r="MTF59" s="1314"/>
      <c r="MTG59" s="1314"/>
      <c r="MTH59" s="1314"/>
      <c r="MTI59" s="1314"/>
      <c r="MTJ59" s="1314"/>
      <c r="MTK59" s="1314"/>
      <c r="MTL59" s="1314"/>
      <c r="MTM59" s="1314"/>
      <c r="MTN59" s="1314"/>
      <c r="MTO59" s="1314"/>
      <c r="MTP59" s="1314"/>
      <c r="MTQ59" s="1314"/>
      <c r="MTR59" s="1314"/>
      <c r="MTS59" s="1314"/>
      <c r="MTT59" s="1314"/>
      <c r="MTU59" s="1314"/>
      <c r="MTV59" s="1314"/>
      <c r="MTW59" s="1314"/>
      <c r="MTX59" s="1314"/>
      <c r="MTY59" s="1314"/>
      <c r="MTZ59" s="1314"/>
      <c r="MUA59" s="1314"/>
      <c r="MUB59" s="1314"/>
      <c r="MUC59" s="1314"/>
      <c r="MUD59" s="1314"/>
      <c r="MUE59" s="1314"/>
      <c r="MUF59" s="1314"/>
      <c r="MUG59" s="1314"/>
      <c r="MUH59" s="1314"/>
      <c r="MUI59" s="1314"/>
      <c r="MUJ59" s="1314"/>
      <c r="MUK59" s="1314"/>
      <c r="MUL59" s="1314"/>
      <c r="MUM59" s="1314"/>
      <c r="MUN59" s="1314"/>
      <c r="MUO59" s="1314"/>
      <c r="MUP59" s="1314"/>
      <c r="MUQ59" s="1314"/>
      <c r="MUR59" s="1314"/>
      <c r="MUS59" s="1314"/>
      <c r="MUT59" s="1314"/>
      <c r="MUU59" s="1314"/>
      <c r="MUV59" s="1314"/>
      <c r="MUW59" s="1314"/>
      <c r="MUX59" s="1314"/>
      <c r="MUY59" s="1314"/>
      <c r="MUZ59" s="1314"/>
      <c r="MVA59" s="1314"/>
      <c r="MVB59" s="1314"/>
      <c r="MVC59" s="1314"/>
      <c r="MVD59" s="1314"/>
      <c r="MVE59" s="1314"/>
      <c r="MVF59" s="1314"/>
      <c r="MVG59" s="1314"/>
      <c r="MVH59" s="1314"/>
      <c r="MVI59" s="1314"/>
      <c r="MVJ59" s="1314"/>
      <c r="MVK59" s="1314"/>
      <c r="MVL59" s="1314"/>
      <c r="MVM59" s="1314"/>
      <c r="MVN59" s="1314"/>
      <c r="MVO59" s="1314"/>
      <c r="MVP59" s="1314"/>
      <c r="MVQ59" s="1314"/>
      <c r="MVR59" s="1314"/>
      <c r="MVS59" s="1314"/>
      <c r="MVT59" s="1314"/>
      <c r="MVU59" s="1314"/>
      <c r="MVV59" s="1314"/>
      <c r="MVW59" s="1314"/>
      <c r="MVX59" s="1314"/>
      <c r="MVY59" s="1314"/>
      <c r="MVZ59" s="1314"/>
      <c r="MWA59" s="1314"/>
      <c r="MWB59" s="1314"/>
      <c r="MWC59" s="1314"/>
      <c r="MWD59" s="1314"/>
      <c r="MWE59" s="1314"/>
      <c r="MWF59" s="1314"/>
      <c r="MWG59" s="1314"/>
      <c r="MWH59" s="1314"/>
      <c r="MWI59" s="1314"/>
      <c r="MWJ59" s="1314"/>
      <c r="MWK59" s="1314"/>
      <c r="MWL59" s="1314"/>
      <c r="MWM59" s="1314"/>
      <c r="MWN59" s="1314"/>
      <c r="MWO59" s="1314"/>
      <c r="MWP59" s="1314"/>
      <c r="MWQ59" s="1314"/>
      <c r="MWR59" s="1314"/>
      <c r="MWS59" s="1314"/>
      <c r="MWT59" s="1314"/>
      <c r="MWU59" s="1314"/>
      <c r="MWV59" s="1314"/>
      <c r="MWW59" s="1314"/>
      <c r="MWX59" s="1314"/>
      <c r="MWY59" s="1314"/>
      <c r="MWZ59" s="1314"/>
      <c r="MXA59" s="1314"/>
      <c r="MXB59" s="1314"/>
      <c r="MXC59" s="1314"/>
      <c r="MXD59" s="1314"/>
      <c r="MXE59" s="1314"/>
      <c r="MXF59" s="1314"/>
      <c r="MXG59" s="1314"/>
      <c r="MXH59" s="1314"/>
      <c r="MXI59" s="1314"/>
      <c r="MXJ59" s="1314"/>
      <c r="MXK59" s="1314"/>
      <c r="MXL59" s="1314"/>
      <c r="MXM59" s="1314"/>
      <c r="MXN59" s="1314"/>
      <c r="MXO59" s="1314"/>
      <c r="MXP59" s="1314"/>
      <c r="MXQ59" s="1314"/>
      <c r="MXR59" s="1314"/>
      <c r="MXS59" s="1314"/>
      <c r="MXT59" s="1314"/>
      <c r="MXU59" s="1314"/>
      <c r="MXV59" s="1314"/>
      <c r="MXW59" s="1314"/>
      <c r="MXX59" s="1314"/>
      <c r="MXY59" s="1314"/>
      <c r="MXZ59" s="1314"/>
      <c r="MYA59" s="1314"/>
      <c r="MYB59" s="1314"/>
      <c r="MYC59" s="1314"/>
      <c r="MYD59" s="1314"/>
      <c r="MYE59" s="1314"/>
      <c r="MYF59" s="1314"/>
      <c r="MYG59" s="1314"/>
      <c r="MYH59" s="1314"/>
      <c r="MYI59" s="1314"/>
      <c r="MYJ59" s="1314"/>
      <c r="MYK59" s="1314"/>
      <c r="MYL59" s="1314"/>
      <c r="MYM59" s="1314"/>
      <c r="MYN59" s="1314"/>
      <c r="MYO59" s="1314"/>
      <c r="MYP59" s="1314"/>
      <c r="MYQ59" s="1314"/>
      <c r="MYR59" s="1314"/>
      <c r="MYS59" s="1314"/>
      <c r="MYT59" s="1314"/>
      <c r="MYU59" s="1314"/>
      <c r="MYV59" s="1314"/>
      <c r="MYW59" s="1314"/>
      <c r="MYX59" s="1314"/>
      <c r="MYY59" s="1314"/>
      <c r="MYZ59" s="1314"/>
      <c r="MZA59" s="1314"/>
      <c r="MZB59" s="1314"/>
      <c r="MZC59" s="1314"/>
      <c r="MZD59" s="1314"/>
      <c r="MZE59" s="1314"/>
      <c r="MZF59" s="1314"/>
      <c r="MZG59" s="1314"/>
      <c r="MZH59" s="1314"/>
      <c r="MZI59" s="1314"/>
      <c r="MZJ59" s="1314"/>
      <c r="MZK59" s="1314"/>
      <c r="MZL59" s="1314"/>
      <c r="MZM59" s="1314"/>
      <c r="MZN59" s="1314"/>
      <c r="MZO59" s="1314"/>
      <c r="MZP59" s="1314"/>
      <c r="MZQ59" s="1314"/>
      <c r="MZR59" s="1314"/>
      <c r="MZS59" s="1314"/>
      <c r="MZT59" s="1314"/>
      <c r="MZU59" s="1314"/>
      <c r="MZV59" s="1314"/>
      <c r="MZW59" s="1314"/>
      <c r="MZX59" s="1314"/>
      <c r="MZY59" s="1314"/>
      <c r="MZZ59" s="1314"/>
      <c r="NAA59" s="1314"/>
      <c r="NAB59" s="1314"/>
      <c r="NAC59" s="1314"/>
      <c r="NAD59" s="1314"/>
      <c r="NAE59" s="1314"/>
      <c r="NAF59" s="1314"/>
      <c r="NAG59" s="1314"/>
      <c r="NAH59" s="1314"/>
      <c r="NAI59" s="1314"/>
      <c r="NAJ59" s="1314"/>
      <c r="NAK59" s="1314"/>
      <c r="NAL59" s="1314"/>
      <c r="NAM59" s="1314"/>
      <c r="NAN59" s="1314"/>
      <c r="NAO59" s="1314"/>
      <c r="NAP59" s="1314"/>
      <c r="NAQ59" s="1314"/>
      <c r="NAR59" s="1314"/>
      <c r="NAS59" s="1314"/>
      <c r="NAT59" s="1314"/>
      <c r="NAU59" s="1314"/>
      <c r="NAV59" s="1314"/>
      <c r="NAW59" s="1314"/>
      <c r="NAX59" s="1314"/>
      <c r="NAY59" s="1314"/>
      <c r="NAZ59" s="1314"/>
      <c r="NBA59" s="1314"/>
      <c r="NBB59" s="1314"/>
      <c r="NBC59" s="1314"/>
      <c r="NBD59" s="1314"/>
      <c r="NBE59" s="1314"/>
      <c r="NBF59" s="1314"/>
      <c r="NBG59" s="1314"/>
      <c r="NBH59" s="1314"/>
      <c r="NBI59" s="1314"/>
      <c r="NBJ59" s="1314"/>
      <c r="NBK59" s="1314"/>
      <c r="NBL59" s="1314"/>
      <c r="NBM59" s="1314"/>
      <c r="NBN59" s="1314"/>
      <c r="NBO59" s="1314"/>
      <c r="NBP59" s="1314"/>
      <c r="NBQ59" s="1314"/>
      <c r="NBR59" s="1314"/>
      <c r="NBS59" s="1314"/>
      <c r="NBT59" s="1314"/>
      <c r="NBU59" s="1314"/>
      <c r="NBV59" s="1314"/>
      <c r="NBW59" s="1314"/>
      <c r="NBX59" s="1314"/>
      <c r="NBY59" s="1314"/>
      <c r="NBZ59" s="1314"/>
      <c r="NCA59" s="1314"/>
      <c r="NCB59" s="1314"/>
      <c r="NCC59" s="1314"/>
      <c r="NCD59" s="1314"/>
      <c r="NCE59" s="1314"/>
      <c r="NCF59" s="1314"/>
      <c r="NCG59" s="1314"/>
      <c r="NCH59" s="1314"/>
      <c r="NCI59" s="1314"/>
      <c r="NCJ59" s="1314"/>
      <c r="NCK59" s="1314"/>
      <c r="NCL59" s="1314"/>
      <c r="NCM59" s="1314"/>
      <c r="NCN59" s="1314"/>
      <c r="NCO59" s="1314"/>
      <c r="NCP59" s="1314"/>
      <c r="NCQ59" s="1314"/>
      <c r="NCR59" s="1314"/>
      <c r="NCS59" s="1314"/>
      <c r="NCT59" s="1314"/>
      <c r="NCU59" s="1314"/>
      <c r="NCV59" s="1314"/>
      <c r="NCW59" s="1314"/>
      <c r="NCX59" s="1314"/>
      <c r="NCY59" s="1314"/>
      <c r="NCZ59" s="1314"/>
      <c r="NDA59" s="1314"/>
      <c r="NDB59" s="1314"/>
      <c r="NDC59" s="1314"/>
      <c r="NDD59" s="1314"/>
      <c r="NDE59" s="1314"/>
      <c r="NDF59" s="1314"/>
      <c r="NDG59" s="1314"/>
      <c r="NDH59" s="1314"/>
      <c r="NDI59" s="1314"/>
      <c r="NDJ59" s="1314"/>
      <c r="NDK59" s="1314"/>
      <c r="NDL59" s="1314"/>
      <c r="NDM59" s="1314"/>
      <c r="NDN59" s="1314"/>
      <c r="NDO59" s="1314"/>
      <c r="NDP59" s="1314"/>
      <c r="NDQ59" s="1314"/>
      <c r="NDR59" s="1314"/>
      <c r="NDS59" s="1314"/>
      <c r="NDT59" s="1314"/>
      <c r="NDU59" s="1314"/>
      <c r="NDV59" s="1314"/>
      <c r="NDW59" s="1314"/>
      <c r="NDX59" s="1314"/>
      <c r="NDY59" s="1314"/>
      <c r="NDZ59" s="1314"/>
      <c r="NEA59" s="1314"/>
      <c r="NEB59" s="1314"/>
      <c r="NEC59" s="1314"/>
      <c r="NED59" s="1314"/>
      <c r="NEE59" s="1314"/>
      <c r="NEF59" s="1314"/>
      <c r="NEG59" s="1314"/>
      <c r="NEH59" s="1314"/>
      <c r="NEI59" s="1314"/>
      <c r="NEJ59" s="1314"/>
      <c r="NEK59" s="1314"/>
      <c r="NEL59" s="1314"/>
      <c r="NEM59" s="1314"/>
      <c r="NEN59" s="1314"/>
      <c r="NEO59" s="1314"/>
      <c r="NEP59" s="1314"/>
      <c r="NEQ59" s="1314"/>
      <c r="NER59" s="1314"/>
      <c r="NES59" s="1314"/>
      <c r="NET59" s="1314"/>
      <c r="NEU59" s="1314"/>
      <c r="NEV59" s="1314"/>
      <c r="NEW59" s="1314"/>
      <c r="NEX59" s="1314"/>
      <c r="NEY59" s="1314"/>
      <c r="NEZ59" s="1314"/>
      <c r="NFA59" s="1314"/>
      <c r="NFB59" s="1314"/>
      <c r="NFC59" s="1314"/>
      <c r="NFD59" s="1314"/>
      <c r="NFE59" s="1314"/>
      <c r="NFF59" s="1314"/>
      <c r="NFG59" s="1314"/>
      <c r="NFH59" s="1314"/>
      <c r="NFI59" s="1314"/>
      <c r="NFJ59" s="1314"/>
      <c r="NFK59" s="1314"/>
      <c r="NFL59" s="1314"/>
      <c r="NFM59" s="1314"/>
      <c r="NFN59" s="1314"/>
      <c r="NFO59" s="1314"/>
      <c r="NFP59" s="1314"/>
      <c r="NFQ59" s="1314"/>
      <c r="NFR59" s="1314"/>
      <c r="NFS59" s="1314"/>
      <c r="NFT59" s="1314"/>
      <c r="NFU59" s="1314"/>
      <c r="NFV59" s="1314"/>
      <c r="NFW59" s="1314"/>
      <c r="NFX59" s="1314"/>
      <c r="NFY59" s="1314"/>
      <c r="NFZ59" s="1314"/>
      <c r="NGA59" s="1314"/>
      <c r="NGB59" s="1314"/>
      <c r="NGC59" s="1314"/>
      <c r="NGD59" s="1314"/>
      <c r="NGE59" s="1314"/>
      <c r="NGF59" s="1314"/>
      <c r="NGG59" s="1314"/>
      <c r="NGH59" s="1314"/>
      <c r="NGI59" s="1314"/>
      <c r="NGJ59" s="1314"/>
      <c r="NGK59" s="1314"/>
      <c r="NGL59" s="1314"/>
      <c r="NGM59" s="1314"/>
      <c r="NGN59" s="1314"/>
      <c r="NGO59" s="1314"/>
      <c r="NGP59" s="1314"/>
      <c r="NGQ59" s="1314"/>
      <c r="NGR59" s="1314"/>
      <c r="NGS59" s="1314"/>
      <c r="NGT59" s="1314"/>
      <c r="NGU59" s="1314"/>
      <c r="NGV59" s="1314"/>
      <c r="NGW59" s="1314"/>
      <c r="NGX59" s="1314"/>
      <c r="NGY59" s="1314"/>
      <c r="NGZ59" s="1314"/>
      <c r="NHA59" s="1314"/>
      <c r="NHB59" s="1314"/>
      <c r="NHC59" s="1314"/>
      <c r="NHD59" s="1314"/>
      <c r="NHE59" s="1314"/>
      <c r="NHF59" s="1314"/>
      <c r="NHG59" s="1314"/>
      <c r="NHH59" s="1314"/>
      <c r="NHI59" s="1314"/>
      <c r="NHJ59" s="1314"/>
      <c r="NHK59" s="1314"/>
      <c r="NHL59" s="1314"/>
      <c r="NHM59" s="1314"/>
      <c r="NHN59" s="1314"/>
      <c r="NHO59" s="1314"/>
      <c r="NHP59" s="1314"/>
      <c r="NHQ59" s="1314"/>
      <c r="NHR59" s="1314"/>
      <c r="NHS59" s="1314"/>
      <c r="NHT59" s="1314"/>
      <c r="NHU59" s="1314"/>
      <c r="NHV59" s="1314"/>
      <c r="NHW59" s="1314"/>
      <c r="NHX59" s="1314"/>
      <c r="NHY59" s="1314"/>
      <c r="NHZ59" s="1314"/>
      <c r="NIA59" s="1314"/>
      <c r="NIB59" s="1314"/>
      <c r="NIC59" s="1314"/>
      <c r="NID59" s="1314"/>
      <c r="NIE59" s="1314"/>
      <c r="NIF59" s="1314"/>
      <c r="NIG59" s="1314"/>
      <c r="NIH59" s="1314"/>
      <c r="NII59" s="1314"/>
      <c r="NIJ59" s="1314"/>
      <c r="NIK59" s="1314"/>
      <c r="NIL59" s="1314"/>
      <c r="NIM59" s="1314"/>
      <c r="NIN59" s="1314"/>
      <c r="NIO59" s="1314"/>
      <c r="NIP59" s="1314"/>
      <c r="NIQ59" s="1314"/>
      <c r="NIR59" s="1314"/>
      <c r="NIS59" s="1314"/>
      <c r="NIT59" s="1314"/>
      <c r="NIU59" s="1314"/>
      <c r="NIV59" s="1314"/>
      <c r="NIW59" s="1314"/>
      <c r="NIX59" s="1314"/>
      <c r="NIY59" s="1314"/>
      <c r="NIZ59" s="1314"/>
      <c r="NJA59" s="1314"/>
      <c r="NJB59" s="1314"/>
      <c r="NJC59" s="1314"/>
      <c r="NJD59" s="1314"/>
      <c r="NJE59" s="1314"/>
      <c r="NJF59" s="1314"/>
      <c r="NJG59" s="1314"/>
      <c r="NJH59" s="1314"/>
      <c r="NJI59" s="1314"/>
      <c r="NJJ59" s="1314"/>
      <c r="NJK59" s="1314"/>
      <c r="NJL59" s="1314"/>
      <c r="NJM59" s="1314"/>
      <c r="NJN59" s="1314"/>
      <c r="NJO59" s="1314"/>
      <c r="NJP59" s="1314"/>
      <c r="NJQ59" s="1314"/>
      <c r="NJR59" s="1314"/>
      <c r="NJS59" s="1314"/>
      <c r="NJT59" s="1314"/>
      <c r="NJU59" s="1314"/>
      <c r="NJV59" s="1314"/>
      <c r="NJW59" s="1314"/>
      <c r="NJX59" s="1314"/>
      <c r="NJY59" s="1314"/>
      <c r="NJZ59" s="1314"/>
      <c r="NKA59" s="1314"/>
      <c r="NKB59" s="1314"/>
      <c r="NKC59" s="1314"/>
      <c r="NKD59" s="1314"/>
      <c r="NKE59" s="1314"/>
      <c r="NKF59" s="1314"/>
      <c r="NKG59" s="1314"/>
      <c r="NKH59" s="1314"/>
      <c r="NKI59" s="1314"/>
      <c r="NKJ59" s="1314"/>
      <c r="NKK59" s="1314"/>
      <c r="NKL59" s="1314"/>
      <c r="NKM59" s="1314"/>
      <c r="NKN59" s="1314"/>
      <c r="NKO59" s="1314"/>
      <c r="NKP59" s="1314"/>
      <c r="NKQ59" s="1314"/>
      <c r="NKR59" s="1314"/>
      <c r="NKS59" s="1314"/>
      <c r="NKT59" s="1314"/>
      <c r="NKU59" s="1314"/>
      <c r="NKV59" s="1314"/>
      <c r="NKW59" s="1314"/>
      <c r="NKX59" s="1314"/>
      <c r="NKY59" s="1314"/>
      <c r="NKZ59" s="1314"/>
      <c r="NLA59" s="1314"/>
      <c r="NLB59" s="1314"/>
      <c r="NLC59" s="1314"/>
      <c r="NLD59" s="1314"/>
      <c r="NLE59" s="1314"/>
      <c r="NLF59" s="1314"/>
      <c r="NLG59" s="1314"/>
      <c r="NLH59" s="1314"/>
      <c r="NLI59" s="1314"/>
      <c r="NLJ59" s="1314"/>
      <c r="NLK59" s="1314"/>
      <c r="NLL59" s="1314"/>
      <c r="NLM59" s="1314"/>
      <c r="NLN59" s="1314"/>
      <c r="NLO59" s="1314"/>
      <c r="NLP59" s="1314"/>
      <c r="NLQ59" s="1314"/>
      <c r="NLR59" s="1314"/>
      <c r="NLS59" s="1314"/>
      <c r="NLT59" s="1314"/>
      <c r="NLU59" s="1314"/>
      <c r="NLV59" s="1314"/>
      <c r="NLW59" s="1314"/>
      <c r="NLX59" s="1314"/>
      <c r="NLY59" s="1314"/>
      <c r="NLZ59" s="1314"/>
      <c r="NMA59" s="1314"/>
      <c r="NMB59" s="1314"/>
      <c r="NMC59" s="1314"/>
      <c r="NMD59" s="1314"/>
      <c r="NME59" s="1314"/>
      <c r="NMF59" s="1314"/>
      <c r="NMG59" s="1314"/>
      <c r="NMH59" s="1314"/>
      <c r="NMI59" s="1314"/>
      <c r="NMJ59" s="1314"/>
      <c r="NMK59" s="1314"/>
      <c r="NML59" s="1314"/>
      <c r="NMM59" s="1314"/>
      <c r="NMN59" s="1314"/>
      <c r="NMO59" s="1314"/>
      <c r="NMP59" s="1314"/>
      <c r="NMQ59" s="1314"/>
      <c r="NMR59" s="1314"/>
      <c r="NMS59" s="1314"/>
      <c r="NMT59" s="1314"/>
      <c r="NMU59" s="1314"/>
      <c r="NMV59" s="1314"/>
      <c r="NMW59" s="1314"/>
      <c r="NMX59" s="1314"/>
      <c r="NMY59" s="1314"/>
      <c r="NMZ59" s="1314"/>
      <c r="NNA59" s="1314"/>
      <c r="NNB59" s="1314"/>
      <c r="NNC59" s="1314"/>
      <c r="NND59" s="1314"/>
      <c r="NNE59" s="1314"/>
      <c r="NNF59" s="1314"/>
      <c r="NNG59" s="1314"/>
      <c r="NNH59" s="1314"/>
      <c r="NNI59" s="1314"/>
      <c r="NNJ59" s="1314"/>
      <c r="NNK59" s="1314"/>
      <c r="NNL59" s="1314"/>
      <c r="NNM59" s="1314"/>
      <c r="NNN59" s="1314"/>
      <c r="NNO59" s="1314"/>
      <c r="NNP59" s="1314"/>
      <c r="NNQ59" s="1314"/>
      <c r="NNR59" s="1314"/>
      <c r="NNS59" s="1314"/>
      <c r="NNT59" s="1314"/>
      <c r="NNU59" s="1314"/>
      <c r="NNV59" s="1314"/>
      <c r="NNW59" s="1314"/>
      <c r="NNX59" s="1314"/>
      <c r="NNY59" s="1314"/>
      <c r="NNZ59" s="1314"/>
      <c r="NOA59" s="1314"/>
      <c r="NOB59" s="1314"/>
      <c r="NOC59" s="1314"/>
      <c r="NOD59" s="1314"/>
      <c r="NOE59" s="1314"/>
      <c r="NOF59" s="1314"/>
      <c r="NOG59" s="1314"/>
      <c r="NOH59" s="1314"/>
      <c r="NOI59" s="1314"/>
      <c r="NOJ59" s="1314"/>
      <c r="NOK59" s="1314"/>
      <c r="NOL59" s="1314"/>
      <c r="NOM59" s="1314"/>
      <c r="NON59" s="1314"/>
      <c r="NOO59" s="1314"/>
      <c r="NOP59" s="1314"/>
      <c r="NOQ59" s="1314"/>
      <c r="NOR59" s="1314"/>
      <c r="NOS59" s="1314"/>
      <c r="NOT59" s="1314"/>
      <c r="NOU59" s="1314"/>
      <c r="NOV59" s="1314"/>
      <c r="NOW59" s="1314"/>
      <c r="NOX59" s="1314"/>
      <c r="NOY59" s="1314"/>
      <c r="NOZ59" s="1314"/>
      <c r="NPA59" s="1314"/>
      <c r="NPB59" s="1314"/>
      <c r="NPC59" s="1314"/>
      <c r="NPD59" s="1314"/>
      <c r="NPE59" s="1314"/>
      <c r="NPF59" s="1314"/>
      <c r="NPG59" s="1314"/>
      <c r="NPH59" s="1314"/>
      <c r="NPI59" s="1314"/>
      <c r="NPJ59" s="1314"/>
      <c r="NPK59" s="1314"/>
      <c r="NPL59" s="1314"/>
      <c r="NPM59" s="1314"/>
      <c r="NPN59" s="1314"/>
      <c r="NPO59" s="1314"/>
      <c r="NPP59" s="1314"/>
      <c r="NPQ59" s="1314"/>
      <c r="NPR59" s="1314"/>
      <c r="NPS59" s="1314"/>
      <c r="NPT59" s="1314"/>
      <c r="NPU59" s="1314"/>
      <c r="NPV59" s="1314"/>
      <c r="NPW59" s="1314"/>
      <c r="NPX59" s="1314"/>
      <c r="NPY59" s="1314"/>
      <c r="NPZ59" s="1314"/>
      <c r="NQA59" s="1314"/>
      <c r="NQB59" s="1314"/>
      <c r="NQC59" s="1314"/>
      <c r="NQD59" s="1314"/>
      <c r="NQE59" s="1314"/>
      <c r="NQF59" s="1314"/>
      <c r="NQG59" s="1314"/>
      <c r="NQH59" s="1314"/>
      <c r="NQI59" s="1314"/>
      <c r="NQJ59" s="1314"/>
      <c r="NQK59" s="1314"/>
      <c r="NQL59" s="1314"/>
      <c r="NQM59" s="1314"/>
      <c r="NQN59" s="1314"/>
      <c r="NQO59" s="1314"/>
      <c r="NQP59" s="1314"/>
      <c r="NQQ59" s="1314"/>
      <c r="NQR59" s="1314"/>
      <c r="NQS59" s="1314"/>
      <c r="NQT59" s="1314"/>
      <c r="NQU59" s="1314"/>
      <c r="NQV59" s="1314"/>
      <c r="NQW59" s="1314"/>
      <c r="NQX59" s="1314"/>
      <c r="NQY59" s="1314"/>
      <c r="NQZ59" s="1314"/>
      <c r="NRA59" s="1314"/>
      <c r="NRB59" s="1314"/>
      <c r="NRC59" s="1314"/>
      <c r="NRD59" s="1314"/>
      <c r="NRE59" s="1314"/>
      <c r="NRF59" s="1314"/>
      <c r="NRG59" s="1314"/>
      <c r="NRH59" s="1314"/>
      <c r="NRI59" s="1314"/>
      <c r="NRJ59" s="1314"/>
      <c r="NRK59" s="1314"/>
      <c r="NRL59" s="1314"/>
      <c r="NRM59" s="1314"/>
      <c r="NRN59" s="1314"/>
      <c r="NRO59" s="1314"/>
      <c r="NRP59" s="1314"/>
      <c r="NRQ59" s="1314"/>
      <c r="NRR59" s="1314"/>
      <c r="NRS59" s="1314"/>
      <c r="NRT59" s="1314"/>
      <c r="NRU59" s="1314"/>
      <c r="NRV59" s="1314"/>
      <c r="NRW59" s="1314"/>
      <c r="NRX59" s="1314"/>
      <c r="NRY59" s="1314"/>
      <c r="NRZ59" s="1314"/>
      <c r="NSA59" s="1314"/>
      <c r="NSB59" s="1314"/>
      <c r="NSC59" s="1314"/>
      <c r="NSD59" s="1314"/>
      <c r="NSE59" s="1314"/>
      <c r="NSF59" s="1314"/>
      <c r="NSG59" s="1314"/>
      <c r="NSH59" s="1314"/>
      <c r="NSI59" s="1314"/>
      <c r="NSJ59" s="1314"/>
      <c r="NSK59" s="1314"/>
      <c r="NSL59" s="1314"/>
      <c r="NSM59" s="1314"/>
      <c r="NSN59" s="1314"/>
      <c r="NSO59" s="1314"/>
      <c r="NSP59" s="1314"/>
      <c r="NSQ59" s="1314"/>
      <c r="NSR59" s="1314"/>
      <c r="NSS59" s="1314"/>
      <c r="NST59" s="1314"/>
      <c r="NSU59" s="1314"/>
      <c r="NSV59" s="1314"/>
      <c r="NSW59" s="1314"/>
      <c r="NSX59" s="1314"/>
      <c r="NSY59" s="1314"/>
      <c r="NSZ59" s="1314"/>
      <c r="NTA59" s="1314"/>
      <c r="NTB59" s="1314"/>
      <c r="NTC59" s="1314"/>
      <c r="NTD59" s="1314"/>
      <c r="NTE59" s="1314"/>
      <c r="NTF59" s="1314"/>
      <c r="NTG59" s="1314"/>
      <c r="NTH59" s="1314"/>
      <c r="NTI59" s="1314"/>
      <c r="NTJ59" s="1314"/>
      <c r="NTK59" s="1314"/>
      <c r="NTL59" s="1314"/>
      <c r="NTM59" s="1314"/>
      <c r="NTN59" s="1314"/>
      <c r="NTO59" s="1314"/>
      <c r="NTP59" s="1314"/>
      <c r="NTQ59" s="1314"/>
      <c r="NTR59" s="1314"/>
      <c r="NTS59" s="1314"/>
      <c r="NTT59" s="1314"/>
      <c r="NTU59" s="1314"/>
      <c r="NTV59" s="1314"/>
      <c r="NTW59" s="1314"/>
      <c r="NTX59" s="1314"/>
      <c r="NTY59" s="1314"/>
      <c r="NTZ59" s="1314"/>
      <c r="NUA59" s="1314"/>
      <c r="NUB59" s="1314"/>
      <c r="NUC59" s="1314"/>
      <c r="NUD59" s="1314"/>
      <c r="NUE59" s="1314"/>
      <c r="NUF59" s="1314"/>
      <c r="NUG59" s="1314"/>
      <c r="NUH59" s="1314"/>
      <c r="NUI59" s="1314"/>
      <c r="NUJ59" s="1314"/>
      <c r="NUK59" s="1314"/>
      <c r="NUL59" s="1314"/>
      <c r="NUM59" s="1314"/>
      <c r="NUN59" s="1314"/>
      <c r="NUO59" s="1314"/>
      <c r="NUP59" s="1314"/>
      <c r="NUQ59" s="1314"/>
      <c r="NUR59" s="1314"/>
      <c r="NUS59" s="1314"/>
      <c r="NUT59" s="1314"/>
      <c r="NUU59" s="1314"/>
      <c r="NUV59" s="1314"/>
      <c r="NUW59" s="1314"/>
      <c r="NUX59" s="1314"/>
      <c r="NUY59" s="1314"/>
      <c r="NUZ59" s="1314"/>
      <c r="NVA59" s="1314"/>
      <c r="NVB59" s="1314"/>
      <c r="NVC59" s="1314"/>
      <c r="NVD59" s="1314"/>
      <c r="NVE59" s="1314"/>
      <c r="NVF59" s="1314"/>
      <c r="NVG59" s="1314"/>
      <c r="NVH59" s="1314"/>
      <c r="NVI59" s="1314"/>
      <c r="NVJ59" s="1314"/>
      <c r="NVK59" s="1314"/>
      <c r="NVL59" s="1314"/>
      <c r="NVM59" s="1314"/>
      <c r="NVN59" s="1314"/>
      <c r="NVO59" s="1314"/>
      <c r="NVP59" s="1314"/>
      <c r="NVQ59" s="1314"/>
      <c r="NVR59" s="1314"/>
      <c r="NVS59" s="1314"/>
      <c r="NVT59" s="1314"/>
      <c r="NVU59" s="1314"/>
      <c r="NVV59" s="1314"/>
      <c r="NVW59" s="1314"/>
      <c r="NVX59" s="1314"/>
      <c r="NVY59" s="1314"/>
      <c r="NVZ59" s="1314"/>
      <c r="NWA59" s="1314"/>
      <c r="NWB59" s="1314"/>
      <c r="NWC59" s="1314"/>
      <c r="NWD59" s="1314"/>
      <c r="NWE59" s="1314"/>
      <c r="NWF59" s="1314"/>
      <c r="NWG59" s="1314"/>
      <c r="NWH59" s="1314"/>
      <c r="NWI59" s="1314"/>
      <c r="NWJ59" s="1314"/>
      <c r="NWK59" s="1314"/>
      <c r="NWL59" s="1314"/>
      <c r="NWM59" s="1314"/>
      <c r="NWN59" s="1314"/>
      <c r="NWO59" s="1314"/>
      <c r="NWP59" s="1314"/>
      <c r="NWQ59" s="1314"/>
      <c r="NWR59" s="1314"/>
      <c r="NWS59" s="1314"/>
      <c r="NWT59" s="1314"/>
      <c r="NWU59" s="1314"/>
      <c r="NWV59" s="1314"/>
      <c r="NWW59" s="1314"/>
      <c r="NWX59" s="1314"/>
      <c r="NWY59" s="1314"/>
      <c r="NWZ59" s="1314"/>
      <c r="NXA59" s="1314"/>
      <c r="NXB59" s="1314"/>
      <c r="NXC59" s="1314"/>
      <c r="NXD59" s="1314"/>
      <c r="NXE59" s="1314"/>
      <c r="NXF59" s="1314"/>
      <c r="NXG59" s="1314"/>
      <c r="NXH59" s="1314"/>
      <c r="NXI59" s="1314"/>
      <c r="NXJ59" s="1314"/>
      <c r="NXK59" s="1314"/>
      <c r="NXL59" s="1314"/>
      <c r="NXM59" s="1314"/>
      <c r="NXN59" s="1314"/>
      <c r="NXO59" s="1314"/>
      <c r="NXP59" s="1314"/>
      <c r="NXQ59" s="1314"/>
      <c r="NXR59" s="1314"/>
      <c r="NXS59" s="1314"/>
      <c r="NXT59" s="1314"/>
      <c r="NXU59" s="1314"/>
      <c r="NXV59" s="1314"/>
      <c r="NXW59" s="1314"/>
      <c r="NXX59" s="1314"/>
      <c r="NXY59" s="1314"/>
      <c r="NXZ59" s="1314"/>
      <c r="NYA59" s="1314"/>
      <c r="NYB59" s="1314"/>
      <c r="NYC59" s="1314"/>
      <c r="NYD59" s="1314"/>
      <c r="NYE59" s="1314"/>
      <c r="NYF59" s="1314"/>
      <c r="NYG59" s="1314"/>
      <c r="NYH59" s="1314"/>
      <c r="NYI59" s="1314"/>
      <c r="NYJ59" s="1314"/>
      <c r="NYK59" s="1314"/>
      <c r="NYL59" s="1314"/>
      <c r="NYM59" s="1314"/>
      <c r="NYN59" s="1314"/>
      <c r="NYO59" s="1314"/>
      <c r="NYP59" s="1314"/>
      <c r="NYQ59" s="1314"/>
      <c r="NYR59" s="1314"/>
      <c r="NYS59" s="1314"/>
      <c r="NYT59" s="1314"/>
      <c r="NYU59" s="1314"/>
      <c r="NYV59" s="1314"/>
      <c r="NYW59" s="1314"/>
      <c r="NYX59" s="1314"/>
      <c r="NYY59" s="1314"/>
      <c r="NYZ59" s="1314"/>
      <c r="NZA59" s="1314"/>
      <c r="NZB59" s="1314"/>
      <c r="NZC59" s="1314"/>
      <c r="NZD59" s="1314"/>
      <c r="NZE59" s="1314"/>
      <c r="NZF59" s="1314"/>
      <c r="NZG59" s="1314"/>
      <c r="NZH59" s="1314"/>
      <c r="NZI59" s="1314"/>
      <c r="NZJ59" s="1314"/>
      <c r="NZK59" s="1314"/>
      <c r="NZL59" s="1314"/>
      <c r="NZM59" s="1314"/>
      <c r="NZN59" s="1314"/>
      <c r="NZO59" s="1314"/>
      <c r="NZP59" s="1314"/>
      <c r="NZQ59" s="1314"/>
      <c r="NZR59" s="1314"/>
      <c r="NZS59" s="1314"/>
      <c r="NZT59" s="1314"/>
      <c r="NZU59" s="1314"/>
      <c r="NZV59" s="1314"/>
      <c r="NZW59" s="1314"/>
      <c r="NZX59" s="1314"/>
      <c r="NZY59" s="1314"/>
      <c r="NZZ59" s="1314"/>
      <c r="OAA59" s="1314"/>
      <c r="OAB59" s="1314"/>
      <c r="OAC59" s="1314"/>
      <c r="OAD59" s="1314"/>
      <c r="OAE59" s="1314"/>
      <c r="OAF59" s="1314"/>
      <c r="OAG59" s="1314"/>
      <c r="OAH59" s="1314"/>
      <c r="OAI59" s="1314"/>
      <c r="OAJ59" s="1314"/>
      <c r="OAK59" s="1314"/>
      <c r="OAL59" s="1314"/>
      <c r="OAM59" s="1314"/>
      <c r="OAN59" s="1314"/>
      <c r="OAO59" s="1314"/>
      <c r="OAP59" s="1314"/>
      <c r="OAQ59" s="1314"/>
      <c r="OAR59" s="1314"/>
      <c r="OAS59" s="1314"/>
      <c r="OAT59" s="1314"/>
      <c r="OAU59" s="1314"/>
      <c r="OAV59" s="1314"/>
      <c r="OAW59" s="1314"/>
      <c r="OAX59" s="1314"/>
      <c r="OAY59" s="1314"/>
      <c r="OAZ59" s="1314"/>
      <c r="OBA59" s="1314"/>
      <c r="OBB59" s="1314"/>
      <c r="OBC59" s="1314"/>
      <c r="OBD59" s="1314"/>
      <c r="OBE59" s="1314"/>
      <c r="OBF59" s="1314"/>
      <c r="OBG59" s="1314"/>
      <c r="OBH59" s="1314"/>
      <c r="OBI59" s="1314"/>
      <c r="OBJ59" s="1314"/>
      <c r="OBK59" s="1314"/>
      <c r="OBL59" s="1314"/>
      <c r="OBM59" s="1314"/>
      <c r="OBN59" s="1314"/>
      <c r="OBO59" s="1314"/>
      <c r="OBP59" s="1314"/>
      <c r="OBQ59" s="1314"/>
      <c r="OBR59" s="1314"/>
      <c r="OBS59" s="1314"/>
      <c r="OBT59" s="1314"/>
      <c r="OBU59" s="1314"/>
      <c r="OBV59" s="1314"/>
      <c r="OBW59" s="1314"/>
      <c r="OBX59" s="1314"/>
      <c r="OBY59" s="1314"/>
      <c r="OBZ59" s="1314"/>
      <c r="OCA59" s="1314"/>
      <c r="OCB59" s="1314"/>
      <c r="OCC59" s="1314"/>
      <c r="OCD59" s="1314"/>
      <c r="OCE59" s="1314"/>
      <c r="OCF59" s="1314"/>
      <c r="OCG59" s="1314"/>
      <c r="OCH59" s="1314"/>
      <c r="OCI59" s="1314"/>
      <c r="OCJ59" s="1314"/>
      <c r="OCK59" s="1314"/>
      <c r="OCL59" s="1314"/>
      <c r="OCM59" s="1314"/>
      <c r="OCN59" s="1314"/>
      <c r="OCO59" s="1314"/>
      <c r="OCP59" s="1314"/>
      <c r="OCQ59" s="1314"/>
      <c r="OCR59" s="1314"/>
      <c r="OCS59" s="1314"/>
      <c r="OCT59" s="1314"/>
      <c r="OCU59" s="1314"/>
      <c r="OCV59" s="1314"/>
      <c r="OCW59" s="1314"/>
      <c r="OCX59" s="1314"/>
      <c r="OCY59" s="1314"/>
      <c r="OCZ59" s="1314"/>
      <c r="ODA59" s="1314"/>
      <c r="ODB59" s="1314"/>
      <c r="ODC59" s="1314"/>
      <c r="ODD59" s="1314"/>
      <c r="ODE59" s="1314"/>
      <c r="ODF59" s="1314"/>
      <c r="ODG59" s="1314"/>
      <c r="ODH59" s="1314"/>
      <c r="ODI59" s="1314"/>
      <c r="ODJ59" s="1314"/>
      <c r="ODK59" s="1314"/>
      <c r="ODL59" s="1314"/>
      <c r="ODM59" s="1314"/>
      <c r="ODN59" s="1314"/>
      <c r="ODO59" s="1314"/>
      <c r="ODP59" s="1314"/>
      <c r="ODQ59" s="1314"/>
      <c r="ODR59" s="1314"/>
      <c r="ODS59" s="1314"/>
      <c r="ODT59" s="1314"/>
      <c r="ODU59" s="1314"/>
      <c r="ODV59" s="1314"/>
      <c r="ODW59" s="1314"/>
      <c r="ODX59" s="1314"/>
      <c r="ODY59" s="1314"/>
      <c r="ODZ59" s="1314"/>
      <c r="OEA59" s="1314"/>
      <c r="OEB59" s="1314"/>
      <c r="OEC59" s="1314"/>
      <c r="OED59" s="1314"/>
      <c r="OEE59" s="1314"/>
      <c r="OEF59" s="1314"/>
      <c r="OEG59" s="1314"/>
      <c r="OEH59" s="1314"/>
      <c r="OEI59" s="1314"/>
      <c r="OEJ59" s="1314"/>
      <c r="OEK59" s="1314"/>
      <c r="OEL59" s="1314"/>
      <c r="OEM59" s="1314"/>
      <c r="OEN59" s="1314"/>
      <c r="OEO59" s="1314"/>
      <c r="OEP59" s="1314"/>
      <c r="OEQ59" s="1314"/>
      <c r="OER59" s="1314"/>
      <c r="OES59" s="1314"/>
      <c r="OET59" s="1314"/>
      <c r="OEU59" s="1314"/>
      <c r="OEV59" s="1314"/>
      <c r="OEW59" s="1314"/>
      <c r="OEX59" s="1314"/>
      <c r="OEY59" s="1314"/>
      <c r="OEZ59" s="1314"/>
      <c r="OFA59" s="1314"/>
      <c r="OFB59" s="1314"/>
      <c r="OFC59" s="1314"/>
      <c r="OFD59" s="1314"/>
      <c r="OFE59" s="1314"/>
      <c r="OFF59" s="1314"/>
      <c r="OFG59" s="1314"/>
      <c r="OFH59" s="1314"/>
      <c r="OFI59" s="1314"/>
      <c r="OFJ59" s="1314"/>
      <c r="OFK59" s="1314"/>
      <c r="OFL59" s="1314"/>
      <c r="OFM59" s="1314"/>
      <c r="OFN59" s="1314"/>
      <c r="OFO59" s="1314"/>
      <c r="OFP59" s="1314"/>
      <c r="OFQ59" s="1314"/>
      <c r="OFR59" s="1314"/>
      <c r="OFS59" s="1314"/>
      <c r="OFT59" s="1314"/>
      <c r="OFU59" s="1314"/>
      <c r="OFV59" s="1314"/>
      <c r="OFW59" s="1314"/>
      <c r="OFX59" s="1314"/>
      <c r="OFY59" s="1314"/>
      <c r="OFZ59" s="1314"/>
      <c r="OGA59" s="1314"/>
      <c r="OGB59" s="1314"/>
      <c r="OGC59" s="1314"/>
      <c r="OGD59" s="1314"/>
      <c r="OGE59" s="1314"/>
      <c r="OGF59" s="1314"/>
      <c r="OGG59" s="1314"/>
      <c r="OGH59" s="1314"/>
      <c r="OGI59" s="1314"/>
      <c r="OGJ59" s="1314"/>
      <c r="OGK59" s="1314"/>
      <c r="OGL59" s="1314"/>
      <c r="OGM59" s="1314"/>
      <c r="OGN59" s="1314"/>
      <c r="OGO59" s="1314"/>
      <c r="OGP59" s="1314"/>
      <c r="OGQ59" s="1314"/>
      <c r="OGR59" s="1314"/>
      <c r="OGS59" s="1314"/>
      <c r="OGT59" s="1314"/>
      <c r="OGU59" s="1314"/>
      <c r="OGV59" s="1314"/>
      <c r="OGW59" s="1314"/>
      <c r="OGX59" s="1314"/>
      <c r="OGY59" s="1314"/>
      <c r="OGZ59" s="1314"/>
      <c r="OHA59" s="1314"/>
      <c r="OHB59" s="1314"/>
      <c r="OHC59" s="1314"/>
      <c r="OHD59" s="1314"/>
      <c r="OHE59" s="1314"/>
      <c r="OHF59" s="1314"/>
      <c r="OHG59" s="1314"/>
      <c r="OHH59" s="1314"/>
      <c r="OHI59" s="1314"/>
      <c r="OHJ59" s="1314"/>
      <c r="OHK59" s="1314"/>
      <c r="OHL59" s="1314"/>
      <c r="OHM59" s="1314"/>
      <c r="OHN59" s="1314"/>
      <c r="OHO59" s="1314"/>
      <c r="OHP59" s="1314"/>
      <c r="OHQ59" s="1314"/>
      <c r="OHR59" s="1314"/>
      <c r="OHS59" s="1314"/>
      <c r="OHT59" s="1314"/>
      <c r="OHU59" s="1314"/>
      <c r="OHV59" s="1314"/>
      <c r="OHW59" s="1314"/>
      <c r="OHX59" s="1314"/>
      <c r="OHY59" s="1314"/>
      <c r="OHZ59" s="1314"/>
      <c r="OIA59" s="1314"/>
      <c r="OIB59" s="1314"/>
      <c r="OIC59" s="1314"/>
      <c r="OID59" s="1314"/>
      <c r="OIE59" s="1314"/>
      <c r="OIF59" s="1314"/>
      <c r="OIG59" s="1314"/>
      <c r="OIH59" s="1314"/>
      <c r="OII59" s="1314"/>
      <c r="OIJ59" s="1314"/>
      <c r="OIK59" s="1314"/>
      <c r="OIL59" s="1314"/>
      <c r="OIM59" s="1314"/>
      <c r="OIN59" s="1314"/>
      <c r="OIO59" s="1314"/>
      <c r="OIP59" s="1314"/>
      <c r="OIQ59" s="1314"/>
      <c r="OIR59" s="1314"/>
      <c r="OIS59" s="1314"/>
      <c r="OIT59" s="1314"/>
      <c r="OIU59" s="1314"/>
      <c r="OIV59" s="1314"/>
      <c r="OIW59" s="1314"/>
      <c r="OIX59" s="1314"/>
      <c r="OIY59" s="1314"/>
      <c r="OIZ59" s="1314"/>
      <c r="OJA59" s="1314"/>
      <c r="OJB59" s="1314"/>
      <c r="OJC59" s="1314"/>
      <c r="OJD59" s="1314"/>
      <c r="OJE59" s="1314"/>
      <c r="OJF59" s="1314"/>
      <c r="OJG59" s="1314"/>
      <c r="OJH59" s="1314"/>
      <c r="OJI59" s="1314"/>
      <c r="OJJ59" s="1314"/>
      <c r="OJK59" s="1314"/>
      <c r="OJL59" s="1314"/>
      <c r="OJM59" s="1314"/>
      <c r="OJN59" s="1314"/>
      <c r="OJO59" s="1314"/>
      <c r="OJP59" s="1314"/>
      <c r="OJQ59" s="1314"/>
      <c r="OJR59" s="1314"/>
      <c r="OJS59" s="1314"/>
      <c r="OJT59" s="1314"/>
      <c r="OJU59" s="1314"/>
      <c r="OJV59" s="1314"/>
      <c r="OJW59" s="1314"/>
      <c r="OJX59" s="1314"/>
      <c r="OJY59" s="1314"/>
      <c r="OJZ59" s="1314"/>
      <c r="OKA59" s="1314"/>
      <c r="OKB59" s="1314"/>
      <c r="OKC59" s="1314"/>
      <c r="OKD59" s="1314"/>
      <c r="OKE59" s="1314"/>
      <c r="OKF59" s="1314"/>
      <c r="OKG59" s="1314"/>
      <c r="OKH59" s="1314"/>
      <c r="OKI59" s="1314"/>
      <c r="OKJ59" s="1314"/>
      <c r="OKK59" s="1314"/>
      <c r="OKL59" s="1314"/>
      <c r="OKM59" s="1314"/>
      <c r="OKN59" s="1314"/>
      <c r="OKO59" s="1314"/>
      <c r="OKP59" s="1314"/>
      <c r="OKQ59" s="1314"/>
      <c r="OKR59" s="1314"/>
      <c r="OKS59" s="1314"/>
      <c r="OKT59" s="1314"/>
      <c r="OKU59" s="1314"/>
      <c r="OKV59" s="1314"/>
      <c r="OKW59" s="1314"/>
      <c r="OKX59" s="1314"/>
      <c r="OKY59" s="1314"/>
      <c r="OKZ59" s="1314"/>
      <c r="OLA59" s="1314"/>
      <c r="OLB59" s="1314"/>
      <c r="OLC59" s="1314"/>
      <c r="OLD59" s="1314"/>
      <c r="OLE59" s="1314"/>
      <c r="OLF59" s="1314"/>
      <c r="OLG59" s="1314"/>
      <c r="OLH59" s="1314"/>
      <c r="OLI59" s="1314"/>
      <c r="OLJ59" s="1314"/>
      <c r="OLK59" s="1314"/>
      <c r="OLL59" s="1314"/>
      <c r="OLM59" s="1314"/>
      <c r="OLN59" s="1314"/>
      <c r="OLO59" s="1314"/>
      <c r="OLP59" s="1314"/>
      <c r="OLQ59" s="1314"/>
      <c r="OLR59" s="1314"/>
      <c r="OLS59" s="1314"/>
      <c r="OLT59" s="1314"/>
      <c r="OLU59" s="1314"/>
      <c r="OLV59" s="1314"/>
      <c r="OLW59" s="1314"/>
      <c r="OLX59" s="1314"/>
      <c r="OLY59" s="1314"/>
      <c r="OLZ59" s="1314"/>
      <c r="OMA59" s="1314"/>
      <c r="OMB59" s="1314"/>
      <c r="OMC59" s="1314"/>
      <c r="OMD59" s="1314"/>
      <c r="OME59" s="1314"/>
      <c r="OMF59" s="1314"/>
      <c r="OMG59" s="1314"/>
      <c r="OMH59" s="1314"/>
      <c r="OMI59" s="1314"/>
      <c r="OMJ59" s="1314"/>
      <c r="OMK59" s="1314"/>
      <c r="OML59" s="1314"/>
      <c r="OMM59" s="1314"/>
      <c r="OMN59" s="1314"/>
      <c r="OMO59" s="1314"/>
      <c r="OMP59" s="1314"/>
      <c r="OMQ59" s="1314"/>
      <c r="OMR59" s="1314"/>
      <c r="OMS59" s="1314"/>
      <c r="OMT59" s="1314"/>
      <c r="OMU59" s="1314"/>
      <c r="OMV59" s="1314"/>
      <c r="OMW59" s="1314"/>
      <c r="OMX59" s="1314"/>
      <c r="OMY59" s="1314"/>
      <c r="OMZ59" s="1314"/>
      <c r="ONA59" s="1314"/>
      <c r="ONB59" s="1314"/>
      <c r="ONC59" s="1314"/>
      <c r="OND59" s="1314"/>
      <c r="ONE59" s="1314"/>
      <c r="ONF59" s="1314"/>
      <c r="ONG59" s="1314"/>
      <c r="ONH59" s="1314"/>
      <c r="ONI59" s="1314"/>
      <c r="ONJ59" s="1314"/>
      <c r="ONK59" s="1314"/>
      <c r="ONL59" s="1314"/>
      <c r="ONM59" s="1314"/>
      <c r="ONN59" s="1314"/>
      <c r="ONO59" s="1314"/>
      <c r="ONP59" s="1314"/>
      <c r="ONQ59" s="1314"/>
      <c r="ONR59" s="1314"/>
      <c r="ONS59" s="1314"/>
      <c r="ONT59" s="1314"/>
      <c r="ONU59" s="1314"/>
      <c r="ONV59" s="1314"/>
      <c r="ONW59" s="1314"/>
      <c r="ONX59" s="1314"/>
      <c r="ONY59" s="1314"/>
      <c r="ONZ59" s="1314"/>
      <c r="OOA59" s="1314"/>
      <c r="OOB59" s="1314"/>
      <c r="OOC59" s="1314"/>
      <c r="OOD59" s="1314"/>
      <c r="OOE59" s="1314"/>
      <c r="OOF59" s="1314"/>
      <c r="OOG59" s="1314"/>
      <c r="OOH59" s="1314"/>
      <c r="OOI59" s="1314"/>
      <c r="OOJ59" s="1314"/>
      <c r="OOK59" s="1314"/>
      <c r="OOL59" s="1314"/>
      <c r="OOM59" s="1314"/>
      <c r="OON59" s="1314"/>
      <c r="OOO59" s="1314"/>
      <c r="OOP59" s="1314"/>
      <c r="OOQ59" s="1314"/>
      <c r="OOR59" s="1314"/>
      <c r="OOS59" s="1314"/>
      <c r="OOT59" s="1314"/>
      <c r="OOU59" s="1314"/>
      <c r="OOV59" s="1314"/>
      <c r="OOW59" s="1314"/>
      <c r="OOX59" s="1314"/>
      <c r="OOY59" s="1314"/>
      <c r="OOZ59" s="1314"/>
      <c r="OPA59" s="1314"/>
      <c r="OPB59" s="1314"/>
      <c r="OPC59" s="1314"/>
      <c r="OPD59" s="1314"/>
      <c r="OPE59" s="1314"/>
      <c r="OPF59" s="1314"/>
      <c r="OPG59" s="1314"/>
      <c r="OPH59" s="1314"/>
      <c r="OPI59" s="1314"/>
      <c r="OPJ59" s="1314"/>
      <c r="OPK59" s="1314"/>
      <c r="OPL59" s="1314"/>
      <c r="OPM59" s="1314"/>
      <c r="OPN59" s="1314"/>
      <c r="OPO59" s="1314"/>
      <c r="OPP59" s="1314"/>
      <c r="OPQ59" s="1314"/>
      <c r="OPR59" s="1314"/>
      <c r="OPS59" s="1314"/>
      <c r="OPT59" s="1314"/>
      <c r="OPU59" s="1314"/>
      <c r="OPV59" s="1314"/>
      <c r="OPW59" s="1314"/>
      <c r="OPX59" s="1314"/>
      <c r="OPY59" s="1314"/>
      <c r="OPZ59" s="1314"/>
      <c r="OQA59" s="1314"/>
      <c r="OQB59" s="1314"/>
      <c r="OQC59" s="1314"/>
      <c r="OQD59" s="1314"/>
      <c r="OQE59" s="1314"/>
      <c r="OQF59" s="1314"/>
      <c r="OQG59" s="1314"/>
      <c r="OQH59" s="1314"/>
      <c r="OQI59" s="1314"/>
      <c r="OQJ59" s="1314"/>
      <c r="OQK59" s="1314"/>
      <c r="OQL59" s="1314"/>
      <c r="OQM59" s="1314"/>
      <c r="OQN59" s="1314"/>
      <c r="OQO59" s="1314"/>
      <c r="OQP59" s="1314"/>
      <c r="OQQ59" s="1314"/>
      <c r="OQR59" s="1314"/>
      <c r="OQS59" s="1314"/>
      <c r="OQT59" s="1314"/>
      <c r="OQU59" s="1314"/>
      <c r="OQV59" s="1314"/>
      <c r="OQW59" s="1314"/>
      <c r="OQX59" s="1314"/>
      <c r="OQY59" s="1314"/>
      <c r="OQZ59" s="1314"/>
      <c r="ORA59" s="1314"/>
      <c r="ORB59" s="1314"/>
      <c r="ORC59" s="1314"/>
      <c r="ORD59" s="1314"/>
      <c r="ORE59" s="1314"/>
      <c r="ORF59" s="1314"/>
      <c r="ORG59" s="1314"/>
      <c r="ORH59" s="1314"/>
      <c r="ORI59" s="1314"/>
      <c r="ORJ59" s="1314"/>
      <c r="ORK59" s="1314"/>
      <c r="ORL59" s="1314"/>
      <c r="ORM59" s="1314"/>
      <c r="ORN59" s="1314"/>
      <c r="ORO59" s="1314"/>
      <c r="ORP59" s="1314"/>
      <c r="ORQ59" s="1314"/>
      <c r="ORR59" s="1314"/>
      <c r="ORS59" s="1314"/>
      <c r="ORT59" s="1314"/>
      <c r="ORU59" s="1314"/>
      <c r="ORV59" s="1314"/>
      <c r="ORW59" s="1314"/>
      <c r="ORX59" s="1314"/>
      <c r="ORY59" s="1314"/>
      <c r="ORZ59" s="1314"/>
      <c r="OSA59" s="1314"/>
      <c r="OSB59" s="1314"/>
      <c r="OSC59" s="1314"/>
      <c r="OSD59" s="1314"/>
      <c r="OSE59" s="1314"/>
      <c r="OSF59" s="1314"/>
      <c r="OSG59" s="1314"/>
      <c r="OSH59" s="1314"/>
      <c r="OSI59" s="1314"/>
      <c r="OSJ59" s="1314"/>
      <c r="OSK59" s="1314"/>
      <c r="OSL59" s="1314"/>
      <c r="OSM59" s="1314"/>
      <c r="OSN59" s="1314"/>
      <c r="OSO59" s="1314"/>
      <c r="OSP59" s="1314"/>
      <c r="OSQ59" s="1314"/>
      <c r="OSR59" s="1314"/>
      <c r="OSS59" s="1314"/>
      <c r="OST59" s="1314"/>
      <c r="OSU59" s="1314"/>
      <c r="OSV59" s="1314"/>
      <c r="OSW59" s="1314"/>
      <c r="OSX59" s="1314"/>
      <c r="OSY59" s="1314"/>
      <c r="OSZ59" s="1314"/>
      <c r="OTA59" s="1314"/>
      <c r="OTB59" s="1314"/>
      <c r="OTC59" s="1314"/>
      <c r="OTD59" s="1314"/>
      <c r="OTE59" s="1314"/>
      <c r="OTF59" s="1314"/>
      <c r="OTG59" s="1314"/>
      <c r="OTH59" s="1314"/>
      <c r="OTI59" s="1314"/>
      <c r="OTJ59" s="1314"/>
      <c r="OTK59" s="1314"/>
      <c r="OTL59" s="1314"/>
      <c r="OTM59" s="1314"/>
      <c r="OTN59" s="1314"/>
      <c r="OTO59" s="1314"/>
      <c r="OTP59" s="1314"/>
      <c r="OTQ59" s="1314"/>
      <c r="OTR59" s="1314"/>
      <c r="OTS59" s="1314"/>
      <c r="OTT59" s="1314"/>
      <c r="OTU59" s="1314"/>
      <c r="OTV59" s="1314"/>
      <c r="OTW59" s="1314"/>
      <c r="OTX59" s="1314"/>
      <c r="OTY59" s="1314"/>
      <c r="OTZ59" s="1314"/>
      <c r="OUA59" s="1314"/>
      <c r="OUB59" s="1314"/>
      <c r="OUC59" s="1314"/>
      <c r="OUD59" s="1314"/>
      <c r="OUE59" s="1314"/>
      <c r="OUF59" s="1314"/>
      <c r="OUG59" s="1314"/>
      <c r="OUH59" s="1314"/>
      <c r="OUI59" s="1314"/>
      <c r="OUJ59" s="1314"/>
      <c r="OUK59" s="1314"/>
      <c r="OUL59" s="1314"/>
      <c r="OUM59" s="1314"/>
      <c r="OUN59" s="1314"/>
      <c r="OUO59" s="1314"/>
      <c r="OUP59" s="1314"/>
      <c r="OUQ59" s="1314"/>
      <c r="OUR59" s="1314"/>
      <c r="OUS59" s="1314"/>
      <c r="OUT59" s="1314"/>
      <c r="OUU59" s="1314"/>
      <c r="OUV59" s="1314"/>
      <c r="OUW59" s="1314"/>
      <c r="OUX59" s="1314"/>
      <c r="OUY59" s="1314"/>
      <c r="OUZ59" s="1314"/>
      <c r="OVA59" s="1314"/>
      <c r="OVB59" s="1314"/>
      <c r="OVC59" s="1314"/>
      <c r="OVD59" s="1314"/>
      <c r="OVE59" s="1314"/>
      <c r="OVF59" s="1314"/>
      <c r="OVG59" s="1314"/>
      <c r="OVH59" s="1314"/>
      <c r="OVI59" s="1314"/>
      <c r="OVJ59" s="1314"/>
      <c r="OVK59" s="1314"/>
      <c r="OVL59" s="1314"/>
      <c r="OVM59" s="1314"/>
      <c r="OVN59" s="1314"/>
      <c r="OVO59" s="1314"/>
      <c r="OVP59" s="1314"/>
      <c r="OVQ59" s="1314"/>
      <c r="OVR59" s="1314"/>
      <c r="OVS59" s="1314"/>
      <c r="OVT59" s="1314"/>
      <c r="OVU59" s="1314"/>
      <c r="OVV59" s="1314"/>
      <c r="OVW59" s="1314"/>
      <c r="OVX59" s="1314"/>
      <c r="OVY59" s="1314"/>
      <c r="OVZ59" s="1314"/>
      <c r="OWA59" s="1314"/>
      <c r="OWB59" s="1314"/>
      <c r="OWC59" s="1314"/>
      <c r="OWD59" s="1314"/>
      <c r="OWE59" s="1314"/>
      <c r="OWF59" s="1314"/>
      <c r="OWG59" s="1314"/>
      <c r="OWH59" s="1314"/>
      <c r="OWI59" s="1314"/>
      <c r="OWJ59" s="1314"/>
      <c r="OWK59" s="1314"/>
      <c r="OWL59" s="1314"/>
      <c r="OWM59" s="1314"/>
      <c r="OWN59" s="1314"/>
      <c r="OWO59" s="1314"/>
      <c r="OWP59" s="1314"/>
      <c r="OWQ59" s="1314"/>
      <c r="OWR59" s="1314"/>
      <c r="OWS59" s="1314"/>
      <c r="OWT59" s="1314"/>
      <c r="OWU59" s="1314"/>
      <c r="OWV59" s="1314"/>
      <c r="OWW59" s="1314"/>
      <c r="OWX59" s="1314"/>
      <c r="OWY59" s="1314"/>
      <c r="OWZ59" s="1314"/>
      <c r="OXA59" s="1314"/>
      <c r="OXB59" s="1314"/>
      <c r="OXC59" s="1314"/>
      <c r="OXD59" s="1314"/>
      <c r="OXE59" s="1314"/>
      <c r="OXF59" s="1314"/>
      <c r="OXG59" s="1314"/>
      <c r="OXH59" s="1314"/>
      <c r="OXI59" s="1314"/>
      <c r="OXJ59" s="1314"/>
      <c r="OXK59" s="1314"/>
      <c r="OXL59" s="1314"/>
      <c r="OXM59" s="1314"/>
      <c r="OXN59" s="1314"/>
      <c r="OXO59" s="1314"/>
      <c r="OXP59" s="1314"/>
      <c r="OXQ59" s="1314"/>
      <c r="OXR59" s="1314"/>
      <c r="OXS59" s="1314"/>
      <c r="OXT59" s="1314"/>
      <c r="OXU59" s="1314"/>
      <c r="OXV59" s="1314"/>
      <c r="OXW59" s="1314"/>
      <c r="OXX59" s="1314"/>
      <c r="OXY59" s="1314"/>
      <c r="OXZ59" s="1314"/>
      <c r="OYA59" s="1314"/>
      <c r="OYB59" s="1314"/>
      <c r="OYC59" s="1314"/>
      <c r="OYD59" s="1314"/>
      <c r="OYE59" s="1314"/>
      <c r="OYF59" s="1314"/>
      <c r="OYG59" s="1314"/>
      <c r="OYH59" s="1314"/>
      <c r="OYI59" s="1314"/>
      <c r="OYJ59" s="1314"/>
      <c r="OYK59" s="1314"/>
      <c r="OYL59" s="1314"/>
      <c r="OYM59" s="1314"/>
      <c r="OYN59" s="1314"/>
      <c r="OYO59" s="1314"/>
      <c r="OYP59" s="1314"/>
      <c r="OYQ59" s="1314"/>
      <c r="OYR59" s="1314"/>
      <c r="OYS59" s="1314"/>
      <c r="OYT59" s="1314"/>
      <c r="OYU59" s="1314"/>
      <c r="OYV59" s="1314"/>
      <c r="OYW59" s="1314"/>
      <c r="OYX59" s="1314"/>
      <c r="OYY59" s="1314"/>
      <c r="OYZ59" s="1314"/>
      <c r="OZA59" s="1314"/>
      <c r="OZB59" s="1314"/>
      <c r="OZC59" s="1314"/>
      <c r="OZD59" s="1314"/>
      <c r="OZE59" s="1314"/>
      <c r="OZF59" s="1314"/>
      <c r="OZG59" s="1314"/>
      <c r="OZH59" s="1314"/>
      <c r="OZI59" s="1314"/>
      <c r="OZJ59" s="1314"/>
      <c r="OZK59" s="1314"/>
      <c r="OZL59" s="1314"/>
      <c r="OZM59" s="1314"/>
      <c r="OZN59" s="1314"/>
      <c r="OZO59" s="1314"/>
      <c r="OZP59" s="1314"/>
      <c r="OZQ59" s="1314"/>
      <c r="OZR59" s="1314"/>
      <c r="OZS59" s="1314"/>
      <c r="OZT59" s="1314"/>
      <c r="OZU59" s="1314"/>
      <c r="OZV59" s="1314"/>
      <c r="OZW59" s="1314"/>
      <c r="OZX59" s="1314"/>
      <c r="OZY59" s="1314"/>
      <c r="OZZ59" s="1314"/>
      <c r="PAA59" s="1314"/>
      <c r="PAB59" s="1314"/>
      <c r="PAC59" s="1314"/>
      <c r="PAD59" s="1314"/>
      <c r="PAE59" s="1314"/>
      <c r="PAF59" s="1314"/>
      <c r="PAG59" s="1314"/>
      <c r="PAH59" s="1314"/>
      <c r="PAI59" s="1314"/>
      <c r="PAJ59" s="1314"/>
      <c r="PAK59" s="1314"/>
      <c r="PAL59" s="1314"/>
      <c r="PAM59" s="1314"/>
      <c r="PAN59" s="1314"/>
      <c r="PAO59" s="1314"/>
      <c r="PAP59" s="1314"/>
      <c r="PAQ59" s="1314"/>
      <c r="PAR59" s="1314"/>
      <c r="PAS59" s="1314"/>
      <c r="PAT59" s="1314"/>
      <c r="PAU59" s="1314"/>
      <c r="PAV59" s="1314"/>
      <c r="PAW59" s="1314"/>
      <c r="PAX59" s="1314"/>
      <c r="PAY59" s="1314"/>
      <c r="PAZ59" s="1314"/>
      <c r="PBA59" s="1314"/>
      <c r="PBB59" s="1314"/>
      <c r="PBC59" s="1314"/>
      <c r="PBD59" s="1314"/>
      <c r="PBE59" s="1314"/>
      <c r="PBF59" s="1314"/>
      <c r="PBG59" s="1314"/>
      <c r="PBH59" s="1314"/>
      <c r="PBI59" s="1314"/>
      <c r="PBJ59" s="1314"/>
      <c r="PBK59" s="1314"/>
      <c r="PBL59" s="1314"/>
      <c r="PBM59" s="1314"/>
      <c r="PBN59" s="1314"/>
      <c r="PBO59" s="1314"/>
      <c r="PBP59" s="1314"/>
      <c r="PBQ59" s="1314"/>
      <c r="PBR59" s="1314"/>
      <c r="PBS59" s="1314"/>
      <c r="PBT59" s="1314"/>
      <c r="PBU59" s="1314"/>
      <c r="PBV59" s="1314"/>
      <c r="PBW59" s="1314"/>
      <c r="PBX59" s="1314"/>
      <c r="PBY59" s="1314"/>
      <c r="PBZ59" s="1314"/>
      <c r="PCA59" s="1314"/>
      <c r="PCB59" s="1314"/>
      <c r="PCC59" s="1314"/>
      <c r="PCD59" s="1314"/>
      <c r="PCE59" s="1314"/>
      <c r="PCF59" s="1314"/>
      <c r="PCG59" s="1314"/>
      <c r="PCH59" s="1314"/>
      <c r="PCI59" s="1314"/>
      <c r="PCJ59" s="1314"/>
      <c r="PCK59" s="1314"/>
      <c r="PCL59" s="1314"/>
      <c r="PCM59" s="1314"/>
      <c r="PCN59" s="1314"/>
      <c r="PCO59" s="1314"/>
      <c r="PCP59" s="1314"/>
      <c r="PCQ59" s="1314"/>
      <c r="PCR59" s="1314"/>
      <c r="PCS59" s="1314"/>
      <c r="PCT59" s="1314"/>
      <c r="PCU59" s="1314"/>
      <c r="PCV59" s="1314"/>
      <c r="PCW59" s="1314"/>
      <c r="PCX59" s="1314"/>
      <c r="PCY59" s="1314"/>
      <c r="PCZ59" s="1314"/>
      <c r="PDA59" s="1314"/>
      <c r="PDB59" s="1314"/>
      <c r="PDC59" s="1314"/>
      <c r="PDD59" s="1314"/>
      <c r="PDE59" s="1314"/>
      <c r="PDF59" s="1314"/>
      <c r="PDG59" s="1314"/>
      <c r="PDH59" s="1314"/>
      <c r="PDI59" s="1314"/>
      <c r="PDJ59" s="1314"/>
      <c r="PDK59" s="1314"/>
      <c r="PDL59" s="1314"/>
      <c r="PDM59" s="1314"/>
      <c r="PDN59" s="1314"/>
      <c r="PDO59" s="1314"/>
      <c r="PDP59" s="1314"/>
      <c r="PDQ59" s="1314"/>
      <c r="PDR59" s="1314"/>
      <c r="PDS59" s="1314"/>
      <c r="PDT59" s="1314"/>
      <c r="PDU59" s="1314"/>
      <c r="PDV59" s="1314"/>
      <c r="PDW59" s="1314"/>
      <c r="PDX59" s="1314"/>
      <c r="PDY59" s="1314"/>
      <c r="PDZ59" s="1314"/>
      <c r="PEA59" s="1314"/>
      <c r="PEB59" s="1314"/>
      <c r="PEC59" s="1314"/>
      <c r="PED59" s="1314"/>
      <c r="PEE59" s="1314"/>
      <c r="PEF59" s="1314"/>
      <c r="PEG59" s="1314"/>
      <c r="PEH59" s="1314"/>
      <c r="PEI59" s="1314"/>
      <c r="PEJ59" s="1314"/>
      <c r="PEK59" s="1314"/>
      <c r="PEL59" s="1314"/>
      <c r="PEM59" s="1314"/>
      <c r="PEN59" s="1314"/>
      <c r="PEO59" s="1314"/>
      <c r="PEP59" s="1314"/>
      <c r="PEQ59" s="1314"/>
      <c r="PER59" s="1314"/>
      <c r="PES59" s="1314"/>
      <c r="PET59" s="1314"/>
      <c r="PEU59" s="1314"/>
      <c r="PEV59" s="1314"/>
      <c r="PEW59" s="1314"/>
      <c r="PEX59" s="1314"/>
      <c r="PEY59" s="1314"/>
      <c r="PEZ59" s="1314"/>
      <c r="PFA59" s="1314"/>
      <c r="PFB59" s="1314"/>
      <c r="PFC59" s="1314"/>
      <c r="PFD59" s="1314"/>
      <c r="PFE59" s="1314"/>
      <c r="PFF59" s="1314"/>
      <c r="PFG59" s="1314"/>
      <c r="PFH59" s="1314"/>
      <c r="PFI59" s="1314"/>
      <c r="PFJ59" s="1314"/>
      <c r="PFK59" s="1314"/>
      <c r="PFL59" s="1314"/>
      <c r="PFM59" s="1314"/>
      <c r="PFN59" s="1314"/>
      <c r="PFO59" s="1314"/>
      <c r="PFP59" s="1314"/>
      <c r="PFQ59" s="1314"/>
      <c r="PFR59" s="1314"/>
      <c r="PFS59" s="1314"/>
      <c r="PFT59" s="1314"/>
      <c r="PFU59" s="1314"/>
      <c r="PFV59" s="1314"/>
      <c r="PFW59" s="1314"/>
      <c r="PFX59" s="1314"/>
      <c r="PFY59" s="1314"/>
      <c r="PFZ59" s="1314"/>
      <c r="PGA59" s="1314"/>
      <c r="PGB59" s="1314"/>
      <c r="PGC59" s="1314"/>
      <c r="PGD59" s="1314"/>
      <c r="PGE59" s="1314"/>
      <c r="PGF59" s="1314"/>
      <c r="PGG59" s="1314"/>
      <c r="PGH59" s="1314"/>
      <c r="PGI59" s="1314"/>
      <c r="PGJ59" s="1314"/>
      <c r="PGK59" s="1314"/>
      <c r="PGL59" s="1314"/>
      <c r="PGM59" s="1314"/>
      <c r="PGN59" s="1314"/>
      <c r="PGO59" s="1314"/>
      <c r="PGP59" s="1314"/>
      <c r="PGQ59" s="1314"/>
      <c r="PGR59" s="1314"/>
      <c r="PGS59" s="1314"/>
      <c r="PGT59" s="1314"/>
      <c r="PGU59" s="1314"/>
      <c r="PGV59" s="1314"/>
      <c r="PGW59" s="1314"/>
      <c r="PGX59" s="1314"/>
      <c r="PGY59" s="1314"/>
      <c r="PGZ59" s="1314"/>
      <c r="PHA59" s="1314"/>
      <c r="PHB59" s="1314"/>
      <c r="PHC59" s="1314"/>
      <c r="PHD59" s="1314"/>
      <c r="PHE59" s="1314"/>
      <c r="PHF59" s="1314"/>
      <c r="PHG59" s="1314"/>
      <c r="PHH59" s="1314"/>
      <c r="PHI59" s="1314"/>
      <c r="PHJ59" s="1314"/>
      <c r="PHK59" s="1314"/>
      <c r="PHL59" s="1314"/>
      <c r="PHM59" s="1314"/>
      <c r="PHN59" s="1314"/>
      <c r="PHO59" s="1314"/>
      <c r="PHP59" s="1314"/>
      <c r="PHQ59" s="1314"/>
      <c r="PHR59" s="1314"/>
      <c r="PHS59" s="1314"/>
      <c r="PHT59" s="1314"/>
      <c r="PHU59" s="1314"/>
      <c r="PHV59" s="1314"/>
      <c r="PHW59" s="1314"/>
      <c r="PHX59" s="1314"/>
      <c r="PHY59" s="1314"/>
      <c r="PHZ59" s="1314"/>
      <c r="PIA59" s="1314"/>
      <c r="PIB59" s="1314"/>
      <c r="PIC59" s="1314"/>
      <c r="PID59" s="1314"/>
      <c r="PIE59" s="1314"/>
      <c r="PIF59" s="1314"/>
      <c r="PIG59" s="1314"/>
      <c r="PIH59" s="1314"/>
      <c r="PII59" s="1314"/>
      <c r="PIJ59" s="1314"/>
      <c r="PIK59" s="1314"/>
      <c r="PIL59" s="1314"/>
      <c r="PIM59" s="1314"/>
      <c r="PIN59" s="1314"/>
      <c r="PIO59" s="1314"/>
      <c r="PIP59" s="1314"/>
      <c r="PIQ59" s="1314"/>
      <c r="PIR59" s="1314"/>
      <c r="PIS59" s="1314"/>
      <c r="PIT59" s="1314"/>
      <c r="PIU59" s="1314"/>
      <c r="PIV59" s="1314"/>
      <c r="PIW59" s="1314"/>
      <c r="PIX59" s="1314"/>
      <c r="PIY59" s="1314"/>
      <c r="PIZ59" s="1314"/>
      <c r="PJA59" s="1314"/>
      <c r="PJB59" s="1314"/>
      <c r="PJC59" s="1314"/>
      <c r="PJD59" s="1314"/>
      <c r="PJE59" s="1314"/>
      <c r="PJF59" s="1314"/>
      <c r="PJG59" s="1314"/>
      <c r="PJH59" s="1314"/>
      <c r="PJI59" s="1314"/>
      <c r="PJJ59" s="1314"/>
      <c r="PJK59" s="1314"/>
      <c r="PJL59" s="1314"/>
      <c r="PJM59" s="1314"/>
      <c r="PJN59" s="1314"/>
      <c r="PJO59" s="1314"/>
      <c r="PJP59" s="1314"/>
      <c r="PJQ59" s="1314"/>
      <c r="PJR59" s="1314"/>
      <c r="PJS59" s="1314"/>
      <c r="PJT59" s="1314"/>
      <c r="PJU59" s="1314"/>
      <c r="PJV59" s="1314"/>
      <c r="PJW59" s="1314"/>
      <c r="PJX59" s="1314"/>
      <c r="PJY59" s="1314"/>
      <c r="PJZ59" s="1314"/>
      <c r="PKA59" s="1314"/>
      <c r="PKB59" s="1314"/>
      <c r="PKC59" s="1314"/>
      <c r="PKD59" s="1314"/>
      <c r="PKE59" s="1314"/>
      <c r="PKF59" s="1314"/>
      <c r="PKG59" s="1314"/>
      <c r="PKH59" s="1314"/>
      <c r="PKI59" s="1314"/>
      <c r="PKJ59" s="1314"/>
      <c r="PKK59" s="1314"/>
      <c r="PKL59" s="1314"/>
      <c r="PKM59" s="1314"/>
      <c r="PKN59" s="1314"/>
      <c r="PKO59" s="1314"/>
      <c r="PKP59" s="1314"/>
      <c r="PKQ59" s="1314"/>
      <c r="PKR59" s="1314"/>
      <c r="PKS59" s="1314"/>
      <c r="PKT59" s="1314"/>
      <c r="PKU59" s="1314"/>
      <c r="PKV59" s="1314"/>
      <c r="PKW59" s="1314"/>
      <c r="PKX59" s="1314"/>
      <c r="PKY59" s="1314"/>
      <c r="PKZ59" s="1314"/>
      <c r="PLA59" s="1314"/>
      <c r="PLB59" s="1314"/>
      <c r="PLC59" s="1314"/>
      <c r="PLD59" s="1314"/>
      <c r="PLE59" s="1314"/>
      <c r="PLF59" s="1314"/>
      <c r="PLG59" s="1314"/>
      <c r="PLH59" s="1314"/>
      <c r="PLI59" s="1314"/>
      <c r="PLJ59" s="1314"/>
      <c r="PLK59" s="1314"/>
      <c r="PLL59" s="1314"/>
      <c r="PLM59" s="1314"/>
      <c r="PLN59" s="1314"/>
      <c r="PLO59" s="1314"/>
      <c r="PLP59" s="1314"/>
      <c r="PLQ59" s="1314"/>
      <c r="PLR59" s="1314"/>
      <c r="PLS59" s="1314"/>
      <c r="PLT59" s="1314"/>
      <c r="PLU59" s="1314"/>
      <c r="PLV59" s="1314"/>
      <c r="PLW59" s="1314"/>
      <c r="PLX59" s="1314"/>
      <c r="PLY59" s="1314"/>
      <c r="PLZ59" s="1314"/>
      <c r="PMA59" s="1314"/>
      <c r="PMB59" s="1314"/>
      <c r="PMC59" s="1314"/>
      <c r="PMD59" s="1314"/>
      <c r="PME59" s="1314"/>
      <c r="PMF59" s="1314"/>
      <c r="PMG59" s="1314"/>
      <c r="PMH59" s="1314"/>
      <c r="PMI59" s="1314"/>
      <c r="PMJ59" s="1314"/>
      <c r="PMK59" s="1314"/>
      <c r="PML59" s="1314"/>
      <c r="PMM59" s="1314"/>
      <c r="PMN59" s="1314"/>
      <c r="PMO59" s="1314"/>
      <c r="PMP59" s="1314"/>
      <c r="PMQ59" s="1314"/>
      <c r="PMR59" s="1314"/>
      <c r="PMS59" s="1314"/>
      <c r="PMT59" s="1314"/>
      <c r="PMU59" s="1314"/>
      <c r="PMV59" s="1314"/>
      <c r="PMW59" s="1314"/>
      <c r="PMX59" s="1314"/>
      <c r="PMY59" s="1314"/>
      <c r="PMZ59" s="1314"/>
      <c r="PNA59" s="1314"/>
      <c r="PNB59" s="1314"/>
      <c r="PNC59" s="1314"/>
      <c r="PND59" s="1314"/>
      <c r="PNE59" s="1314"/>
      <c r="PNF59" s="1314"/>
      <c r="PNG59" s="1314"/>
      <c r="PNH59" s="1314"/>
      <c r="PNI59" s="1314"/>
      <c r="PNJ59" s="1314"/>
      <c r="PNK59" s="1314"/>
      <c r="PNL59" s="1314"/>
      <c r="PNM59" s="1314"/>
      <c r="PNN59" s="1314"/>
      <c r="PNO59" s="1314"/>
      <c r="PNP59" s="1314"/>
      <c r="PNQ59" s="1314"/>
      <c r="PNR59" s="1314"/>
      <c r="PNS59" s="1314"/>
      <c r="PNT59" s="1314"/>
      <c r="PNU59" s="1314"/>
      <c r="PNV59" s="1314"/>
      <c r="PNW59" s="1314"/>
      <c r="PNX59" s="1314"/>
      <c r="PNY59" s="1314"/>
      <c r="PNZ59" s="1314"/>
      <c r="POA59" s="1314"/>
      <c r="POB59" s="1314"/>
      <c r="POC59" s="1314"/>
      <c r="POD59" s="1314"/>
      <c r="POE59" s="1314"/>
      <c r="POF59" s="1314"/>
      <c r="POG59" s="1314"/>
      <c r="POH59" s="1314"/>
      <c r="POI59" s="1314"/>
      <c r="POJ59" s="1314"/>
      <c r="POK59" s="1314"/>
      <c r="POL59" s="1314"/>
      <c r="POM59" s="1314"/>
      <c r="PON59" s="1314"/>
      <c r="POO59" s="1314"/>
      <c r="POP59" s="1314"/>
      <c r="POQ59" s="1314"/>
      <c r="POR59" s="1314"/>
      <c r="POS59" s="1314"/>
      <c r="POT59" s="1314"/>
      <c r="POU59" s="1314"/>
      <c r="POV59" s="1314"/>
      <c r="POW59" s="1314"/>
      <c r="POX59" s="1314"/>
      <c r="POY59" s="1314"/>
      <c r="POZ59" s="1314"/>
      <c r="PPA59" s="1314"/>
      <c r="PPB59" s="1314"/>
      <c r="PPC59" s="1314"/>
      <c r="PPD59" s="1314"/>
      <c r="PPE59" s="1314"/>
      <c r="PPF59" s="1314"/>
      <c r="PPG59" s="1314"/>
      <c r="PPH59" s="1314"/>
      <c r="PPI59" s="1314"/>
      <c r="PPJ59" s="1314"/>
      <c r="PPK59" s="1314"/>
      <c r="PPL59" s="1314"/>
      <c r="PPM59" s="1314"/>
      <c r="PPN59" s="1314"/>
      <c r="PPO59" s="1314"/>
      <c r="PPP59" s="1314"/>
      <c r="PPQ59" s="1314"/>
      <c r="PPR59" s="1314"/>
      <c r="PPS59" s="1314"/>
      <c r="PPT59" s="1314"/>
      <c r="PPU59" s="1314"/>
      <c r="PPV59" s="1314"/>
      <c r="PPW59" s="1314"/>
      <c r="PPX59" s="1314"/>
      <c r="PPY59" s="1314"/>
      <c r="PPZ59" s="1314"/>
      <c r="PQA59" s="1314"/>
      <c r="PQB59" s="1314"/>
      <c r="PQC59" s="1314"/>
      <c r="PQD59" s="1314"/>
      <c r="PQE59" s="1314"/>
      <c r="PQF59" s="1314"/>
      <c r="PQG59" s="1314"/>
      <c r="PQH59" s="1314"/>
      <c r="PQI59" s="1314"/>
      <c r="PQJ59" s="1314"/>
      <c r="PQK59" s="1314"/>
      <c r="PQL59" s="1314"/>
      <c r="PQM59" s="1314"/>
      <c r="PQN59" s="1314"/>
      <c r="PQO59" s="1314"/>
      <c r="PQP59" s="1314"/>
      <c r="PQQ59" s="1314"/>
      <c r="PQR59" s="1314"/>
      <c r="PQS59" s="1314"/>
      <c r="PQT59" s="1314"/>
      <c r="PQU59" s="1314"/>
      <c r="PQV59" s="1314"/>
      <c r="PQW59" s="1314"/>
      <c r="PQX59" s="1314"/>
      <c r="PQY59" s="1314"/>
      <c r="PQZ59" s="1314"/>
      <c r="PRA59" s="1314"/>
      <c r="PRB59" s="1314"/>
      <c r="PRC59" s="1314"/>
      <c r="PRD59" s="1314"/>
      <c r="PRE59" s="1314"/>
      <c r="PRF59" s="1314"/>
      <c r="PRG59" s="1314"/>
      <c r="PRH59" s="1314"/>
      <c r="PRI59" s="1314"/>
      <c r="PRJ59" s="1314"/>
      <c r="PRK59" s="1314"/>
      <c r="PRL59" s="1314"/>
      <c r="PRM59" s="1314"/>
      <c r="PRN59" s="1314"/>
      <c r="PRO59" s="1314"/>
      <c r="PRP59" s="1314"/>
      <c r="PRQ59" s="1314"/>
      <c r="PRR59" s="1314"/>
      <c r="PRS59" s="1314"/>
      <c r="PRT59" s="1314"/>
      <c r="PRU59" s="1314"/>
      <c r="PRV59" s="1314"/>
      <c r="PRW59" s="1314"/>
      <c r="PRX59" s="1314"/>
      <c r="PRY59" s="1314"/>
      <c r="PRZ59" s="1314"/>
      <c r="PSA59" s="1314"/>
      <c r="PSB59" s="1314"/>
      <c r="PSC59" s="1314"/>
      <c r="PSD59" s="1314"/>
      <c r="PSE59" s="1314"/>
      <c r="PSF59" s="1314"/>
      <c r="PSG59" s="1314"/>
      <c r="PSH59" s="1314"/>
      <c r="PSI59" s="1314"/>
      <c r="PSJ59" s="1314"/>
      <c r="PSK59" s="1314"/>
      <c r="PSL59" s="1314"/>
      <c r="PSM59" s="1314"/>
      <c r="PSN59" s="1314"/>
      <c r="PSO59" s="1314"/>
      <c r="PSP59" s="1314"/>
      <c r="PSQ59" s="1314"/>
      <c r="PSR59" s="1314"/>
      <c r="PSS59" s="1314"/>
      <c r="PST59" s="1314"/>
      <c r="PSU59" s="1314"/>
      <c r="PSV59" s="1314"/>
      <c r="PSW59" s="1314"/>
      <c r="PSX59" s="1314"/>
      <c r="PSY59" s="1314"/>
      <c r="PSZ59" s="1314"/>
      <c r="PTA59" s="1314"/>
      <c r="PTB59" s="1314"/>
      <c r="PTC59" s="1314"/>
      <c r="PTD59" s="1314"/>
      <c r="PTE59" s="1314"/>
      <c r="PTF59" s="1314"/>
      <c r="PTG59" s="1314"/>
      <c r="PTH59" s="1314"/>
      <c r="PTI59" s="1314"/>
      <c r="PTJ59" s="1314"/>
      <c r="PTK59" s="1314"/>
      <c r="PTL59" s="1314"/>
      <c r="PTM59" s="1314"/>
      <c r="PTN59" s="1314"/>
      <c r="PTO59" s="1314"/>
      <c r="PTP59" s="1314"/>
      <c r="PTQ59" s="1314"/>
      <c r="PTR59" s="1314"/>
      <c r="PTS59" s="1314"/>
      <c r="PTT59" s="1314"/>
      <c r="PTU59" s="1314"/>
      <c r="PTV59" s="1314"/>
      <c r="PTW59" s="1314"/>
      <c r="PTX59" s="1314"/>
      <c r="PTY59" s="1314"/>
      <c r="PTZ59" s="1314"/>
      <c r="PUA59" s="1314"/>
      <c r="PUB59" s="1314"/>
      <c r="PUC59" s="1314"/>
      <c r="PUD59" s="1314"/>
      <c r="PUE59" s="1314"/>
      <c r="PUF59" s="1314"/>
      <c r="PUG59" s="1314"/>
      <c r="PUH59" s="1314"/>
      <c r="PUI59" s="1314"/>
      <c r="PUJ59" s="1314"/>
      <c r="PUK59" s="1314"/>
      <c r="PUL59" s="1314"/>
      <c r="PUM59" s="1314"/>
      <c r="PUN59" s="1314"/>
      <c r="PUO59" s="1314"/>
      <c r="PUP59" s="1314"/>
      <c r="PUQ59" s="1314"/>
      <c r="PUR59" s="1314"/>
      <c r="PUS59" s="1314"/>
      <c r="PUT59" s="1314"/>
      <c r="PUU59" s="1314"/>
      <c r="PUV59" s="1314"/>
      <c r="PUW59" s="1314"/>
      <c r="PUX59" s="1314"/>
      <c r="PUY59" s="1314"/>
      <c r="PUZ59" s="1314"/>
      <c r="PVA59" s="1314"/>
      <c r="PVB59" s="1314"/>
      <c r="PVC59" s="1314"/>
      <c r="PVD59" s="1314"/>
      <c r="PVE59" s="1314"/>
      <c r="PVF59" s="1314"/>
      <c r="PVG59" s="1314"/>
      <c r="PVH59" s="1314"/>
      <c r="PVI59" s="1314"/>
      <c r="PVJ59" s="1314"/>
      <c r="PVK59" s="1314"/>
      <c r="PVL59" s="1314"/>
      <c r="PVM59" s="1314"/>
      <c r="PVN59" s="1314"/>
      <c r="PVO59" s="1314"/>
      <c r="PVP59" s="1314"/>
      <c r="PVQ59" s="1314"/>
      <c r="PVR59" s="1314"/>
      <c r="PVS59" s="1314"/>
      <c r="PVT59" s="1314"/>
      <c r="PVU59" s="1314"/>
      <c r="PVV59" s="1314"/>
      <c r="PVW59" s="1314"/>
      <c r="PVX59" s="1314"/>
      <c r="PVY59" s="1314"/>
      <c r="PVZ59" s="1314"/>
      <c r="PWA59" s="1314"/>
      <c r="PWB59" s="1314"/>
      <c r="PWC59" s="1314"/>
      <c r="PWD59" s="1314"/>
      <c r="PWE59" s="1314"/>
      <c r="PWF59" s="1314"/>
      <c r="PWG59" s="1314"/>
      <c r="PWH59" s="1314"/>
      <c r="PWI59" s="1314"/>
      <c r="PWJ59" s="1314"/>
      <c r="PWK59" s="1314"/>
      <c r="PWL59" s="1314"/>
      <c r="PWM59" s="1314"/>
      <c r="PWN59" s="1314"/>
      <c r="PWO59" s="1314"/>
      <c r="PWP59" s="1314"/>
      <c r="PWQ59" s="1314"/>
      <c r="PWR59" s="1314"/>
      <c r="PWS59" s="1314"/>
      <c r="PWT59" s="1314"/>
      <c r="PWU59" s="1314"/>
      <c r="PWV59" s="1314"/>
      <c r="PWW59" s="1314"/>
      <c r="PWX59" s="1314"/>
      <c r="PWY59" s="1314"/>
      <c r="PWZ59" s="1314"/>
      <c r="PXA59" s="1314"/>
      <c r="PXB59" s="1314"/>
      <c r="PXC59" s="1314"/>
      <c r="PXD59" s="1314"/>
      <c r="PXE59" s="1314"/>
      <c r="PXF59" s="1314"/>
      <c r="PXG59" s="1314"/>
      <c r="PXH59" s="1314"/>
      <c r="PXI59" s="1314"/>
      <c r="PXJ59" s="1314"/>
      <c r="PXK59" s="1314"/>
      <c r="PXL59" s="1314"/>
      <c r="PXM59" s="1314"/>
      <c r="PXN59" s="1314"/>
      <c r="PXO59" s="1314"/>
      <c r="PXP59" s="1314"/>
      <c r="PXQ59" s="1314"/>
      <c r="PXR59" s="1314"/>
      <c r="PXS59" s="1314"/>
      <c r="PXT59" s="1314"/>
      <c r="PXU59" s="1314"/>
      <c r="PXV59" s="1314"/>
      <c r="PXW59" s="1314"/>
      <c r="PXX59" s="1314"/>
      <c r="PXY59" s="1314"/>
      <c r="PXZ59" s="1314"/>
      <c r="PYA59" s="1314"/>
      <c r="PYB59" s="1314"/>
      <c r="PYC59" s="1314"/>
      <c r="PYD59" s="1314"/>
      <c r="PYE59" s="1314"/>
      <c r="PYF59" s="1314"/>
      <c r="PYG59" s="1314"/>
      <c r="PYH59" s="1314"/>
      <c r="PYI59" s="1314"/>
      <c r="PYJ59" s="1314"/>
      <c r="PYK59" s="1314"/>
      <c r="PYL59" s="1314"/>
      <c r="PYM59" s="1314"/>
      <c r="PYN59" s="1314"/>
      <c r="PYO59" s="1314"/>
      <c r="PYP59" s="1314"/>
      <c r="PYQ59" s="1314"/>
      <c r="PYR59" s="1314"/>
      <c r="PYS59" s="1314"/>
      <c r="PYT59" s="1314"/>
      <c r="PYU59" s="1314"/>
      <c r="PYV59" s="1314"/>
      <c r="PYW59" s="1314"/>
      <c r="PYX59" s="1314"/>
      <c r="PYY59" s="1314"/>
      <c r="PYZ59" s="1314"/>
      <c r="PZA59" s="1314"/>
      <c r="PZB59" s="1314"/>
      <c r="PZC59" s="1314"/>
      <c r="PZD59" s="1314"/>
      <c r="PZE59" s="1314"/>
      <c r="PZF59" s="1314"/>
      <c r="PZG59" s="1314"/>
      <c r="PZH59" s="1314"/>
      <c r="PZI59" s="1314"/>
      <c r="PZJ59" s="1314"/>
      <c r="PZK59" s="1314"/>
      <c r="PZL59" s="1314"/>
      <c r="PZM59" s="1314"/>
      <c r="PZN59" s="1314"/>
      <c r="PZO59" s="1314"/>
      <c r="PZP59" s="1314"/>
      <c r="PZQ59" s="1314"/>
      <c r="PZR59" s="1314"/>
      <c r="PZS59" s="1314"/>
      <c r="PZT59" s="1314"/>
      <c r="PZU59" s="1314"/>
      <c r="PZV59" s="1314"/>
      <c r="PZW59" s="1314"/>
      <c r="PZX59" s="1314"/>
      <c r="PZY59" s="1314"/>
      <c r="PZZ59" s="1314"/>
      <c r="QAA59" s="1314"/>
      <c r="QAB59" s="1314"/>
      <c r="QAC59" s="1314"/>
      <c r="QAD59" s="1314"/>
      <c r="QAE59" s="1314"/>
      <c r="QAF59" s="1314"/>
      <c r="QAG59" s="1314"/>
      <c r="QAH59" s="1314"/>
      <c r="QAI59" s="1314"/>
      <c r="QAJ59" s="1314"/>
      <c r="QAK59" s="1314"/>
      <c r="QAL59" s="1314"/>
      <c r="QAM59" s="1314"/>
      <c r="QAN59" s="1314"/>
      <c r="QAO59" s="1314"/>
      <c r="QAP59" s="1314"/>
      <c r="QAQ59" s="1314"/>
      <c r="QAR59" s="1314"/>
      <c r="QAS59" s="1314"/>
      <c r="QAT59" s="1314"/>
      <c r="QAU59" s="1314"/>
      <c r="QAV59" s="1314"/>
      <c r="QAW59" s="1314"/>
      <c r="QAX59" s="1314"/>
      <c r="QAY59" s="1314"/>
      <c r="QAZ59" s="1314"/>
      <c r="QBA59" s="1314"/>
      <c r="QBB59" s="1314"/>
      <c r="QBC59" s="1314"/>
      <c r="QBD59" s="1314"/>
      <c r="QBE59" s="1314"/>
      <c r="QBF59" s="1314"/>
      <c r="QBG59" s="1314"/>
      <c r="QBH59" s="1314"/>
      <c r="QBI59" s="1314"/>
      <c r="QBJ59" s="1314"/>
      <c r="QBK59" s="1314"/>
      <c r="QBL59" s="1314"/>
      <c r="QBM59" s="1314"/>
      <c r="QBN59" s="1314"/>
      <c r="QBO59" s="1314"/>
      <c r="QBP59" s="1314"/>
      <c r="QBQ59" s="1314"/>
      <c r="QBR59" s="1314"/>
      <c r="QBS59" s="1314"/>
      <c r="QBT59" s="1314"/>
      <c r="QBU59" s="1314"/>
      <c r="QBV59" s="1314"/>
      <c r="QBW59" s="1314"/>
      <c r="QBX59" s="1314"/>
      <c r="QBY59" s="1314"/>
      <c r="QBZ59" s="1314"/>
      <c r="QCA59" s="1314"/>
      <c r="QCB59" s="1314"/>
      <c r="QCC59" s="1314"/>
      <c r="QCD59" s="1314"/>
      <c r="QCE59" s="1314"/>
      <c r="QCF59" s="1314"/>
      <c r="QCG59" s="1314"/>
      <c r="QCH59" s="1314"/>
      <c r="QCI59" s="1314"/>
      <c r="QCJ59" s="1314"/>
      <c r="QCK59" s="1314"/>
      <c r="QCL59" s="1314"/>
      <c r="QCM59" s="1314"/>
      <c r="QCN59" s="1314"/>
      <c r="QCO59" s="1314"/>
      <c r="QCP59" s="1314"/>
      <c r="QCQ59" s="1314"/>
      <c r="QCR59" s="1314"/>
      <c r="QCS59" s="1314"/>
      <c r="QCT59" s="1314"/>
      <c r="QCU59" s="1314"/>
      <c r="QCV59" s="1314"/>
      <c r="QCW59" s="1314"/>
      <c r="QCX59" s="1314"/>
      <c r="QCY59" s="1314"/>
      <c r="QCZ59" s="1314"/>
      <c r="QDA59" s="1314"/>
      <c r="QDB59" s="1314"/>
      <c r="QDC59" s="1314"/>
      <c r="QDD59" s="1314"/>
      <c r="QDE59" s="1314"/>
      <c r="QDF59" s="1314"/>
      <c r="QDG59" s="1314"/>
      <c r="QDH59" s="1314"/>
      <c r="QDI59" s="1314"/>
      <c r="QDJ59" s="1314"/>
      <c r="QDK59" s="1314"/>
      <c r="QDL59" s="1314"/>
      <c r="QDM59" s="1314"/>
      <c r="QDN59" s="1314"/>
      <c r="QDO59" s="1314"/>
      <c r="QDP59" s="1314"/>
      <c r="QDQ59" s="1314"/>
      <c r="QDR59" s="1314"/>
      <c r="QDS59" s="1314"/>
      <c r="QDT59" s="1314"/>
      <c r="QDU59" s="1314"/>
      <c r="QDV59" s="1314"/>
      <c r="QDW59" s="1314"/>
      <c r="QDX59" s="1314"/>
      <c r="QDY59" s="1314"/>
      <c r="QDZ59" s="1314"/>
      <c r="QEA59" s="1314"/>
      <c r="QEB59" s="1314"/>
      <c r="QEC59" s="1314"/>
      <c r="QED59" s="1314"/>
      <c r="QEE59" s="1314"/>
      <c r="QEF59" s="1314"/>
      <c r="QEG59" s="1314"/>
      <c r="QEH59" s="1314"/>
      <c r="QEI59" s="1314"/>
      <c r="QEJ59" s="1314"/>
      <c r="QEK59" s="1314"/>
      <c r="QEL59" s="1314"/>
      <c r="QEM59" s="1314"/>
      <c r="QEN59" s="1314"/>
      <c r="QEO59" s="1314"/>
      <c r="QEP59" s="1314"/>
      <c r="QEQ59" s="1314"/>
      <c r="QER59" s="1314"/>
      <c r="QES59" s="1314"/>
      <c r="QET59" s="1314"/>
      <c r="QEU59" s="1314"/>
      <c r="QEV59" s="1314"/>
      <c r="QEW59" s="1314"/>
      <c r="QEX59" s="1314"/>
      <c r="QEY59" s="1314"/>
      <c r="QEZ59" s="1314"/>
      <c r="QFA59" s="1314"/>
      <c r="QFB59" s="1314"/>
      <c r="QFC59" s="1314"/>
      <c r="QFD59" s="1314"/>
      <c r="QFE59" s="1314"/>
      <c r="QFF59" s="1314"/>
      <c r="QFG59" s="1314"/>
      <c r="QFH59" s="1314"/>
      <c r="QFI59" s="1314"/>
      <c r="QFJ59" s="1314"/>
      <c r="QFK59" s="1314"/>
      <c r="QFL59" s="1314"/>
      <c r="QFM59" s="1314"/>
      <c r="QFN59" s="1314"/>
      <c r="QFO59" s="1314"/>
      <c r="QFP59" s="1314"/>
      <c r="QFQ59" s="1314"/>
      <c r="QFR59" s="1314"/>
      <c r="QFS59" s="1314"/>
      <c r="QFT59" s="1314"/>
      <c r="QFU59" s="1314"/>
      <c r="QFV59" s="1314"/>
      <c r="QFW59" s="1314"/>
      <c r="QFX59" s="1314"/>
      <c r="QFY59" s="1314"/>
      <c r="QFZ59" s="1314"/>
      <c r="QGA59" s="1314"/>
      <c r="QGB59" s="1314"/>
      <c r="QGC59" s="1314"/>
      <c r="QGD59" s="1314"/>
      <c r="QGE59" s="1314"/>
      <c r="QGF59" s="1314"/>
      <c r="QGG59" s="1314"/>
      <c r="QGH59" s="1314"/>
      <c r="QGI59" s="1314"/>
      <c r="QGJ59" s="1314"/>
      <c r="QGK59" s="1314"/>
      <c r="QGL59" s="1314"/>
      <c r="QGM59" s="1314"/>
      <c r="QGN59" s="1314"/>
      <c r="QGO59" s="1314"/>
      <c r="QGP59" s="1314"/>
      <c r="QGQ59" s="1314"/>
      <c r="QGR59" s="1314"/>
      <c r="QGS59" s="1314"/>
      <c r="QGT59" s="1314"/>
      <c r="QGU59" s="1314"/>
      <c r="QGV59" s="1314"/>
      <c r="QGW59" s="1314"/>
      <c r="QGX59" s="1314"/>
      <c r="QGY59" s="1314"/>
      <c r="QGZ59" s="1314"/>
      <c r="QHA59" s="1314"/>
      <c r="QHB59" s="1314"/>
      <c r="QHC59" s="1314"/>
      <c r="QHD59" s="1314"/>
      <c r="QHE59" s="1314"/>
      <c r="QHF59" s="1314"/>
      <c r="QHG59" s="1314"/>
      <c r="QHH59" s="1314"/>
      <c r="QHI59" s="1314"/>
      <c r="QHJ59" s="1314"/>
      <c r="QHK59" s="1314"/>
      <c r="QHL59" s="1314"/>
      <c r="QHM59" s="1314"/>
      <c r="QHN59" s="1314"/>
      <c r="QHO59" s="1314"/>
      <c r="QHP59" s="1314"/>
      <c r="QHQ59" s="1314"/>
      <c r="QHR59" s="1314"/>
      <c r="QHS59" s="1314"/>
      <c r="QHT59" s="1314"/>
      <c r="QHU59" s="1314"/>
      <c r="QHV59" s="1314"/>
      <c r="QHW59" s="1314"/>
      <c r="QHX59" s="1314"/>
      <c r="QHY59" s="1314"/>
      <c r="QHZ59" s="1314"/>
      <c r="QIA59" s="1314"/>
      <c r="QIB59" s="1314"/>
      <c r="QIC59" s="1314"/>
      <c r="QID59" s="1314"/>
      <c r="QIE59" s="1314"/>
      <c r="QIF59" s="1314"/>
      <c r="QIG59" s="1314"/>
      <c r="QIH59" s="1314"/>
      <c r="QII59" s="1314"/>
      <c r="QIJ59" s="1314"/>
      <c r="QIK59" s="1314"/>
      <c r="QIL59" s="1314"/>
      <c r="QIM59" s="1314"/>
      <c r="QIN59" s="1314"/>
      <c r="QIO59" s="1314"/>
      <c r="QIP59" s="1314"/>
      <c r="QIQ59" s="1314"/>
      <c r="QIR59" s="1314"/>
      <c r="QIS59" s="1314"/>
      <c r="QIT59" s="1314"/>
      <c r="QIU59" s="1314"/>
      <c r="QIV59" s="1314"/>
      <c r="QIW59" s="1314"/>
      <c r="QIX59" s="1314"/>
      <c r="QIY59" s="1314"/>
      <c r="QIZ59" s="1314"/>
      <c r="QJA59" s="1314"/>
      <c r="QJB59" s="1314"/>
      <c r="QJC59" s="1314"/>
      <c r="QJD59" s="1314"/>
      <c r="QJE59" s="1314"/>
      <c r="QJF59" s="1314"/>
      <c r="QJG59" s="1314"/>
      <c r="QJH59" s="1314"/>
      <c r="QJI59" s="1314"/>
      <c r="QJJ59" s="1314"/>
      <c r="QJK59" s="1314"/>
      <c r="QJL59" s="1314"/>
      <c r="QJM59" s="1314"/>
      <c r="QJN59" s="1314"/>
      <c r="QJO59" s="1314"/>
      <c r="QJP59" s="1314"/>
      <c r="QJQ59" s="1314"/>
      <c r="QJR59" s="1314"/>
      <c r="QJS59" s="1314"/>
      <c r="QJT59" s="1314"/>
      <c r="QJU59" s="1314"/>
      <c r="QJV59" s="1314"/>
      <c r="QJW59" s="1314"/>
      <c r="QJX59" s="1314"/>
      <c r="QJY59" s="1314"/>
      <c r="QJZ59" s="1314"/>
      <c r="QKA59" s="1314"/>
      <c r="QKB59" s="1314"/>
      <c r="QKC59" s="1314"/>
      <c r="QKD59" s="1314"/>
      <c r="QKE59" s="1314"/>
      <c r="QKF59" s="1314"/>
      <c r="QKG59" s="1314"/>
      <c r="QKH59" s="1314"/>
      <c r="QKI59" s="1314"/>
      <c r="QKJ59" s="1314"/>
      <c r="QKK59" s="1314"/>
      <c r="QKL59" s="1314"/>
      <c r="QKM59" s="1314"/>
      <c r="QKN59" s="1314"/>
      <c r="QKO59" s="1314"/>
      <c r="QKP59" s="1314"/>
      <c r="QKQ59" s="1314"/>
      <c r="QKR59" s="1314"/>
      <c r="QKS59" s="1314"/>
      <c r="QKT59" s="1314"/>
      <c r="QKU59" s="1314"/>
      <c r="QKV59" s="1314"/>
      <c r="QKW59" s="1314"/>
      <c r="QKX59" s="1314"/>
      <c r="QKY59" s="1314"/>
      <c r="QKZ59" s="1314"/>
      <c r="QLA59" s="1314"/>
      <c r="QLB59" s="1314"/>
      <c r="QLC59" s="1314"/>
      <c r="QLD59" s="1314"/>
      <c r="QLE59" s="1314"/>
      <c r="QLF59" s="1314"/>
      <c r="QLG59" s="1314"/>
      <c r="QLH59" s="1314"/>
      <c r="QLI59" s="1314"/>
      <c r="QLJ59" s="1314"/>
      <c r="QLK59" s="1314"/>
      <c r="QLL59" s="1314"/>
      <c r="QLM59" s="1314"/>
      <c r="QLN59" s="1314"/>
      <c r="QLO59" s="1314"/>
      <c r="QLP59" s="1314"/>
      <c r="QLQ59" s="1314"/>
      <c r="QLR59" s="1314"/>
      <c r="QLS59" s="1314"/>
      <c r="QLT59" s="1314"/>
      <c r="QLU59" s="1314"/>
      <c r="QLV59" s="1314"/>
      <c r="QLW59" s="1314"/>
      <c r="QLX59" s="1314"/>
      <c r="QLY59" s="1314"/>
      <c r="QLZ59" s="1314"/>
      <c r="QMA59" s="1314"/>
      <c r="QMB59" s="1314"/>
      <c r="QMC59" s="1314"/>
      <c r="QMD59" s="1314"/>
      <c r="QME59" s="1314"/>
      <c r="QMF59" s="1314"/>
      <c r="QMG59" s="1314"/>
      <c r="QMH59" s="1314"/>
      <c r="QMI59" s="1314"/>
      <c r="QMJ59" s="1314"/>
      <c r="QMK59" s="1314"/>
      <c r="QML59" s="1314"/>
      <c r="QMM59" s="1314"/>
      <c r="QMN59" s="1314"/>
      <c r="QMO59" s="1314"/>
      <c r="QMP59" s="1314"/>
      <c r="QMQ59" s="1314"/>
      <c r="QMR59" s="1314"/>
      <c r="QMS59" s="1314"/>
      <c r="QMT59" s="1314"/>
      <c r="QMU59" s="1314"/>
      <c r="QMV59" s="1314"/>
      <c r="QMW59" s="1314"/>
      <c r="QMX59" s="1314"/>
      <c r="QMY59" s="1314"/>
      <c r="QMZ59" s="1314"/>
      <c r="QNA59" s="1314"/>
      <c r="QNB59" s="1314"/>
      <c r="QNC59" s="1314"/>
      <c r="QND59" s="1314"/>
      <c r="QNE59" s="1314"/>
      <c r="QNF59" s="1314"/>
      <c r="QNG59" s="1314"/>
      <c r="QNH59" s="1314"/>
      <c r="QNI59" s="1314"/>
      <c r="QNJ59" s="1314"/>
      <c r="QNK59" s="1314"/>
      <c r="QNL59" s="1314"/>
      <c r="QNM59" s="1314"/>
      <c r="QNN59" s="1314"/>
      <c r="QNO59" s="1314"/>
      <c r="QNP59" s="1314"/>
      <c r="QNQ59" s="1314"/>
      <c r="QNR59" s="1314"/>
      <c r="QNS59" s="1314"/>
      <c r="QNT59" s="1314"/>
      <c r="QNU59" s="1314"/>
      <c r="QNV59" s="1314"/>
      <c r="QNW59" s="1314"/>
      <c r="QNX59" s="1314"/>
      <c r="QNY59" s="1314"/>
      <c r="QNZ59" s="1314"/>
      <c r="QOA59" s="1314"/>
      <c r="QOB59" s="1314"/>
      <c r="QOC59" s="1314"/>
      <c r="QOD59" s="1314"/>
      <c r="QOE59" s="1314"/>
      <c r="QOF59" s="1314"/>
      <c r="QOG59" s="1314"/>
      <c r="QOH59" s="1314"/>
      <c r="QOI59" s="1314"/>
      <c r="QOJ59" s="1314"/>
      <c r="QOK59" s="1314"/>
      <c r="QOL59" s="1314"/>
      <c r="QOM59" s="1314"/>
      <c r="QON59" s="1314"/>
      <c r="QOO59" s="1314"/>
      <c r="QOP59" s="1314"/>
      <c r="QOQ59" s="1314"/>
      <c r="QOR59" s="1314"/>
      <c r="QOS59" s="1314"/>
      <c r="QOT59" s="1314"/>
      <c r="QOU59" s="1314"/>
      <c r="QOV59" s="1314"/>
      <c r="QOW59" s="1314"/>
      <c r="QOX59" s="1314"/>
      <c r="QOY59" s="1314"/>
      <c r="QOZ59" s="1314"/>
      <c r="QPA59" s="1314"/>
      <c r="QPB59" s="1314"/>
      <c r="QPC59" s="1314"/>
      <c r="QPD59" s="1314"/>
      <c r="QPE59" s="1314"/>
      <c r="QPF59" s="1314"/>
      <c r="QPG59" s="1314"/>
      <c r="QPH59" s="1314"/>
      <c r="QPI59" s="1314"/>
      <c r="QPJ59" s="1314"/>
      <c r="QPK59" s="1314"/>
      <c r="QPL59" s="1314"/>
      <c r="QPM59" s="1314"/>
      <c r="QPN59" s="1314"/>
      <c r="QPO59" s="1314"/>
      <c r="QPP59" s="1314"/>
      <c r="QPQ59" s="1314"/>
      <c r="QPR59" s="1314"/>
      <c r="QPS59" s="1314"/>
      <c r="QPT59" s="1314"/>
      <c r="QPU59" s="1314"/>
      <c r="QPV59" s="1314"/>
      <c r="QPW59" s="1314"/>
      <c r="QPX59" s="1314"/>
      <c r="QPY59" s="1314"/>
      <c r="QPZ59" s="1314"/>
      <c r="QQA59" s="1314"/>
      <c r="QQB59" s="1314"/>
      <c r="QQC59" s="1314"/>
      <c r="QQD59" s="1314"/>
      <c r="QQE59" s="1314"/>
      <c r="QQF59" s="1314"/>
      <c r="QQG59" s="1314"/>
      <c r="QQH59" s="1314"/>
      <c r="QQI59" s="1314"/>
      <c r="QQJ59" s="1314"/>
      <c r="QQK59" s="1314"/>
      <c r="QQL59" s="1314"/>
      <c r="QQM59" s="1314"/>
      <c r="QQN59" s="1314"/>
      <c r="QQO59" s="1314"/>
      <c r="QQP59" s="1314"/>
      <c r="QQQ59" s="1314"/>
      <c r="QQR59" s="1314"/>
      <c r="QQS59" s="1314"/>
      <c r="QQT59" s="1314"/>
      <c r="QQU59" s="1314"/>
      <c r="QQV59" s="1314"/>
      <c r="QQW59" s="1314"/>
      <c r="QQX59" s="1314"/>
      <c r="QQY59" s="1314"/>
      <c r="QQZ59" s="1314"/>
      <c r="QRA59" s="1314"/>
      <c r="QRB59" s="1314"/>
      <c r="QRC59" s="1314"/>
      <c r="QRD59" s="1314"/>
      <c r="QRE59" s="1314"/>
      <c r="QRF59" s="1314"/>
      <c r="QRG59" s="1314"/>
      <c r="QRH59" s="1314"/>
      <c r="QRI59" s="1314"/>
      <c r="QRJ59" s="1314"/>
      <c r="QRK59" s="1314"/>
      <c r="QRL59" s="1314"/>
      <c r="QRM59" s="1314"/>
      <c r="QRN59" s="1314"/>
      <c r="QRO59" s="1314"/>
      <c r="QRP59" s="1314"/>
      <c r="QRQ59" s="1314"/>
      <c r="QRR59" s="1314"/>
      <c r="QRS59" s="1314"/>
      <c r="QRT59" s="1314"/>
      <c r="QRU59" s="1314"/>
      <c r="QRV59" s="1314"/>
      <c r="QRW59" s="1314"/>
      <c r="QRX59" s="1314"/>
      <c r="QRY59" s="1314"/>
      <c r="QRZ59" s="1314"/>
      <c r="QSA59" s="1314"/>
      <c r="QSB59" s="1314"/>
      <c r="QSC59" s="1314"/>
      <c r="QSD59" s="1314"/>
      <c r="QSE59" s="1314"/>
      <c r="QSF59" s="1314"/>
      <c r="QSG59" s="1314"/>
      <c r="QSH59" s="1314"/>
      <c r="QSI59" s="1314"/>
      <c r="QSJ59" s="1314"/>
      <c r="QSK59" s="1314"/>
      <c r="QSL59" s="1314"/>
      <c r="QSM59" s="1314"/>
      <c r="QSN59" s="1314"/>
      <c r="QSO59" s="1314"/>
      <c r="QSP59" s="1314"/>
      <c r="QSQ59" s="1314"/>
      <c r="QSR59" s="1314"/>
      <c r="QSS59" s="1314"/>
      <c r="QST59" s="1314"/>
      <c r="QSU59" s="1314"/>
      <c r="QSV59" s="1314"/>
      <c r="QSW59" s="1314"/>
      <c r="QSX59" s="1314"/>
      <c r="QSY59" s="1314"/>
      <c r="QSZ59" s="1314"/>
      <c r="QTA59" s="1314"/>
      <c r="QTB59" s="1314"/>
      <c r="QTC59" s="1314"/>
      <c r="QTD59" s="1314"/>
      <c r="QTE59" s="1314"/>
      <c r="QTF59" s="1314"/>
      <c r="QTG59" s="1314"/>
      <c r="QTH59" s="1314"/>
      <c r="QTI59" s="1314"/>
      <c r="QTJ59" s="1314"/>
      <c r="QTK59" s="1314"/>
      <c r="QTL59" s="1314"/>
      <c r="QTM59" s="1314"/>
      <c r="QTN59" s="1314"/>
      <c r="QTO59" s="1314"/>
      <c r="QTP59" s="1314"/>
      <c r="QTQ59" s="1314"/>
      <c r="QTR59" s="1314"/>
      <c r="QTS59" s="1314"/>
      <c r="QTT59" s="1314"/>
      <c r="QTU59" s="1314"/>
      <c r="QTV59" s="1314"/>
      <c r="QTW59" s="1314"/>
      <c r="QTX59" s="1314"/>
      <c r="QTY59" s="1314"/>
      <c r="QTZ59" s="1314"/>
      <c r="QUA59" s="1314"/>
      <c r="QUB59" s="1314"/>
      <c r="QUC59" s="1314"/>
      <c r="QUD59" s="1314"/>
      <c r="QUE59" s="1314"/>
      <c r="QUF59" s="1314"/>
      <c r="QUG59" s="1314"/>
      <c r="QUH59" s="1314"/>
      <c r="QUI59" s="1314"/>
      <c r="QUJ59" s="1314"/>
      <c r="QUK59" s="1314"/>
      <c r="QUL59" s="1314"/>
      <c r="QUM59" s="1314"/>
      <c r="QUN59" s="1314"/>
      <c r="QUO59" s="1314"/>
      <c r="QUP59" s="1314"/>
      <c r="QUQ59" s="1314"/>
      <c r="QUR59" s="1314"/>
      <c r="QUS59" s="1314"/>
      <c r="QUT59" s="1314"/>
      <c r="QUU59" s="1314"/>
      <c r="QUV59" s="1314"/>
      <c r="QUW59" s="1314"/>
      <c r="QUX59" s="1314"/>
      <c r="QUY59" s="1314"/>
      <c r="QUZ59" s="1314"/>
      <c r="QVA59" s="1314"/>
      <c r="QVB59" s="1314"/>
      <c r="QVC59" s="1314"/>
      <c r="QVD59" s="1314"/>
      <c r="QVE59" s="1314"/>
      <c r="QVF59" s="1314"/>
      <c r="QVG59" s="1314"/>
      <c r="QVH59" s="1314"/>
      <c r="QVI59" s="1314"/>
      <c r="QVJ59" s="1314"/>
      <c r="QVK59" s="1314"/>
      <c r="QVL59" s="1314"/>
      <c r="QVM59" s="1314"/>
      <c r="QVN59" s="1314"/>
      <c r="QVO59" s="1314"/>
      <c r="QVP59" s="1314"/>
      <c r="QVQ59" s="1314"/>
      <c r="QVR59" s="1314"/>
      <c r="QVS59" s="1314"/>
      <c r="QVT59" s="1314"/>
      <c r="QVU59" s="1314"/>
      <c r="QVV59" s="1314"/>
      <c r="QVW59" s="1314"/>
      <c r="QVX59" s="1314"/>
      <c r="QVY59" s="1314"/>
      <c r="QVZ59" s="1314"/>
      <c r="QWA59" s="1314"/>
      <c r="QWB59" s="1314"/>
      <c r="QWC59" s="1314"/>
      <c r="QWD59" s="1314"/>
      <c r="QWE59" s="1314"/>
      <c r="QWF59" s="1314"/>
      <c r="QWG59" s="1314"/>
      <c r="QWH59" s="1314"/>
      <c r="QWI59" s="1314"/>
      <c r="QWJ59" s="1314"/>
      <c r="QWK59" s="1314"/>
      <c r="QWL59" s="1314"/>
      <c r="QWM59" s="1314"/>
      <c r="QWN59" s="1314"/>
      <c r="QWO59" s="1314"/>
      <c r="QWP59" s="1314"/>
      <c r="QWQ59" s="1314"/>
      <c r="QWR59" s="1314"/>
      <c r="QWS59" s="1314"/>
      <c r="QWT59" s="1314"/>
      <c r="QWU59" s="1314"/>
      <c r="QWV59" s="1314"/>
      <c r="QWW59" s="1314"/>
      <c r="QWX59" s="1314"/>
      <c r="QWY59" s="1314"/>
      <c r="QWZ59" s="1314"/>
      <c r="QXA59" s="1314"/>
      <c r="QXB59" s="1314"/>
      <c r="QXC59" s="1314"/>
      <c r="QXD59" s="1314"/>
      <c r="QXE59" s="1314"/>
      <c r="QXF59" s="1314"/>
      <c r="QXG59" s="1314"/>
      <c r="QXH59" s="1314"/>
      <c r="QXI59" s="1314"/>
      <c r="QXJ59" s="1314"/>
      <c r="QXK59" s="1314"/>
      <c r="QXL59" s="1314"/>
      <c r="QXM59" s="1314"/>
      <c r="QXN59" s="1314"/>
      <c r="QXO59" s="1314"/>
      <c r="QXP59" s="1314"/>
      <c r="QXQ59" s="1314"/>
      <c r="QXR59" s="1314"/>
      <c r="QXS59" s="1314"/>
      <c r="QXT59" s="1314"/>
      <c r="QXU59" s="1314"/>
      <c r="QXV59" s="1314"/>
      <c r="QXW59" s="1314"/>
      <c r="QXX59" s="1314"/>
      <c r="QXY59" s="1314"/>
      <c r="QXZ59" s="1314"/>
      <c r="QYA59" s="1314"/>
      <c r="QYB59" s="1314"/>
      <c r="QYC59" s="1314"/>
      <c r="QYD59" s="1314"/>
      <c r="QYE59" s="1314"/>
      <c r="QYF59" s="1314"/>
      <c r="QYG59" s="1314"/>
      <c r="QYH59" s="1314"/>
      <c r="QYI59" s="1314"/>
      <c r="QYJ59" s="1314"/>
      <c r="QYK59" s="1314"/>
      <c r="QYL59" s="1314"/>
      <c r="QYM59" s="1314"/>
      <c r="QYN59" s="1314"/>
      <c r="QYO59" s="1314"/>
      <c r="QYP59" s="1314"/>
      <c r="QYQ59" s="1314"/>
      <c r="QYR59" s="1314"/>
      <c r="QYS59" s="1314"/>
      <c r="QYT59" s="1314"/>
      <c r="QYU59" s="1314"/>
      <c r="QYV59" s="1314"/>
      <c r="QYW59" s="1314"/>
      <c r="QYX59" s="1314"/>
      <c r="QYY59" s="1314"/>
      <c r="QYZ59" s="1314"/>
      <c r="QZA59" s="1314"/>
      <c r="QZB59" s="1314"/>
      <c r="QZC59" s="1314"/>
      <c r="QZD59" s="1314"/>
      <c r="QZE59" s="1314"/>
      <c r="QZF59" s="1314"/>
      <c r="QZG59" s="1314"/>
      <c r="QZH59" s="1314"/>
      <c r="QZI59" s="1314"/>
      <c r="QZJ59" s="1314"/>
      <c r="QZK59" s="1314"/>
      <c r="QZL59" s="1314"/>
      <c r="QZM59" s="1314"/>
      <c r="QZN59" s="1314"/>
      <c r="QZO59" s="1314"/>
      <c r="QZP59" s="1314"/>
      <c r="QZQ59" s="1314"/>
      <c r="QZR59" s="1314"/>
      <c r="QZS59" s="1314"/>
      <c r="QZT59" s="1314"/>
      <c r="QZU59" s="1314"/>
      <c r="QZV59" s="1314"/>
      <c r="QZW59" s="1314"/>
      <c r="QZX59" s="1314"/>
      <c r="QZY59" s="1314"/>
      <c r="QZZ59" s="1314"/>
      <c r="RAA59" s="1314"/>
      <c r="RAB59" s="1314"/>
      <c r="RAC59" s="1314"/>
      <c r="RAD59" s="1314"/>
      <c r="RAE59" s="1314"/>
      <c r="RAF59" s="1314"/>
      <c r="RAG59" s="1314"/>
      <c r="RAH59" s="1314"/>
      <c r="RAI59" s="1314"/>
      <c r="RAJ59" s="1314"/>
      <c r="RAK59" s="1314"/>
      <c r="RAL59" s="1314"/>
      <c r="RAM59" s="1314"/>
      <c r="RAN59" s="1314"/>
      <c r="RAO59" s="1314"/>
      <c r="RAP59" s="1314"/>
      <c r="RAQ59" s="1314"/>
      <c r="RAR59" s="1314"/>
      <c r="RAS59" s="1314"/>
      <c r="RAT59" s="1314"/>
      <c r="RAU59" s="1314"/>
      <c r="RAV59" s="1314"/>
      <c r="RAW59" s="1314"/>
      <c r="RAX59" s="1314"/>
      <c r="RAY59" s="1314"/>
      <c r="RAZ59" s="1314"/>
      <c r="RBA59" s="1314"/>
      <c r="RBB59" s="1314"/>
      <c r="RBC59" s="1314"/>
      <c r="RBD59" s="1314"/>
      <c r="RBE59" s="1314"/>
      <c r="RBF59" s="1314"/>
      <c r="RBG59" s="1314"/>
      <c r="RBH59" s="1314"/>
      <c r="RBI59" s="1314"/>
      <c r="RBJ59" s="1314"/>
      <c r="RBK59" s="1314"/>
      <c r="RBL59" s="1314"/>
      <c r="RBM59" s="1314"/>
      <c r="RBN59" s="1314"/>
      <c r="RBO59" s="1314"/>
      <c r="RBP59" s="1314"/>
      <c r="RBQ59" s="1314"/>
      <c r="RBR59" s="1314"/>
      <c r="RBS59" s="1314"/>
      <c r="RBT59" s="1314"/>
      <c r="RBU59" s="1314"/>
      <c r="RBV59" s="1314"/>
      <c r="RBW59" s="1314"/>
      <c r="RBX59" s="1314"/>
      <c r="RBY59" s="1314"/>
      <c r="RBZ59" s="1314"/>
      <c r="RCA59" s="1314"/>
      <c r="RCB59" s="1314"/>
      <c r="RCC59" s="1314"/>
      <c r="RCD59" s="1314"/>
      <c r="RCE59" s="1314"/>
      <c r="RCF59" s="1314"/>
      <c r="RCG59" s="1314"/>
      <c r="RCH59" s="1314"/>
      <c r="RCI59" s="1314"/>
      <c r="RCJ59" s="1314"/>
      <c r="RCK59" s="1314"/>
      <c r="RCL59" s="1314"/>
      <c r="RCM59" s="1314"/>
      <c r="RCN59" s="1314"/>
      <c r="RCO59" s="1314"/>
      <c r="RCP59" s="1314"/>
      <c r="RCQ59" s="1314"/>
      <c r="RCR59" s="1314"/>
      <c r="RCS59" s="1314"/>
      <c r="RCT59" s="1314"/>
      <c r="RCU59" s="1314"/>
      <c r="RCV59" s="1314"/>
      <c r="RCW59" s="1314"/>
      <c r="RCX59" s="1314"/>
      <c r="RCY59" s="1314"/>
      <c r="RCZ59" s="1314"/>
      <c r="RDA59" s="1314"/>
      <c r="RDB59" s="1314"/>
      <c r="RDC59" s="1314"/>
      <c r="RDD59" s="1314"/>
      <c r="RDE59" s="1314"/>
      <c r="RDF59" s="1314"/>
      <c r="RDG59" s="1314"/>
      <c r="RDH59" s="1314"/>
      <c r="RDI59" s="1314"/>
      <c r="RDJ59" s="1314"/>
      <c r="RDK59" s="1314"/>
      <c r="RDL59" s="1314"/>
      <c r="RDM59" s="1314"/>
      <c r="RDN59" s="1314"/>
      <c r="RDO59" s="1314"/>
      <c r="RDP59" s="1314"/>
      <c r="RDQ59" s="1314"/>
      <c r="RDR59" s="1314"/>
      <c r="RDS59" s="1314"/>
      <c r="RDT59" s="1314"/>
      <c r="RDU59" s="1314"/>
      <c r="RDV59" s="1314"/>
      <c r="RDW59" s="1314"/>
      <c r="RDX59" s="1314"/>
      <c r="RDY59" s="1314"/>
      <c r="RDZ59" s="1314"/>
      <c r="REA59" s="1314"/>
      <c r="REB59" s="1314"/>
      <c r="REC59" s="1314"/>
      <c r="RED59" s="1314"/>
      <c r="REE59" s="1314"/>
      <c r="REF59" s="1314"/>
      <c r="REG59" s="1314"/>
      <c r="REH59" s="1314"/>
      <c r="REI59" s="1314"/>
      <c r="REJ59" s="1314"/>
      <c r="REK59" s="1314"/>
      <c r="REL59" s="1314"/>
      <c r="REM59" s="1314"/>
      <c r="REN59" s="1314"/>
      <c r="REO59" s="1314"/>
      <c r="REP59" s="1314"/>
      <c r="REQ59" s="1314"/>
      <c r="RER59" s="1314"/>
      <c r="RES59" s="1314"/>
      <c r="RET59" s="1314"/>
      <c r="REU59" s="1314"/>
      <c r="REV59" s="1314"/>
      <c r="REW59" s="1314"/>
      <c r="REX59" s="1314"/>
      <c r="REY59" s="1314"/>
      <c r="REZ59" s="1314"/>
      <c r="RFA59" s="1314"/>
      <c r="RFB59" s="1314"/>
      <c r="RFC59" s="1314"/>
      <c r="RFD59" s="1314"/>
      <c r="RFE59" s="1314"/>
      <c r="RFF59" s="1314"/>
      <c r="RFG59" s="1314"/>
      <c r="RFH59" s="1314"/>
      <c r="RFI59" s="1314"/>
      <c r="RFJ59" s="1314"/>
      <c r="RFK59" s="1314"/>
      <c r="RFL59" s="1314"/>
      <c r="RFM59" s="1314"/>
      <c r="RFN59" s="1314"/>
      <c r="RFO59" s="1314"/>
      <c r="RFP59" s="1314"/>
      <c r="RFQ59" s="1314"/>
      <c r="RFR59" s="1314"/>
      <c r="RFS59" s="1314"/>
      <c r="RFT59" s="1314"/>
      <c r="RFU59" s="1314"/>
      <c r="RFV59" s="1314"/>
      <c r="RFW59" s="1314"/>
      <c r="RFX59" s="1314"/>
      <c r="RFY59" s="1314"/>
      <c r="RFZ59" s="1314"/>
      <c r="RGA59" s="1314"/>
      <c r="RGB59" s="1314"/>
      <c r="RGC59" s="1314"/>
      <c r="RGD59" s="1314"/>
      <c r="RGE59" s="1314"/>
      <c r="RGF59" s="1314"/>
      <c r="RGG59" s="1314"/>
      <c r="RGH59" s="1314"/>
      <c r="RGI59" s="1314"/>
      <c r="RGJ59" s="1314"/>
      <c r="RGK59" s="1314"/>
      <c r="RGL59" s="1314"/>
      <c r="RGM59" s="1314"/>
      <c r="RGN59" s="1314"/>
      <c r="RGO59" s="1314"/>
      <c r="RGP59" s="1314"/>
      <c r="RGQ59" s="1314"/>
      <c r="RGR59" s="1314"/>
      <c r="RGS59" s="1314"/>
      <c r="RGT59" s="1314"/>
      <c r="RGU59" s="1314"/>
      <c r="RGV59" s="1314"/>
      <c r="RGW59" s="1314"/>
      <c r="RGX59" s="1314"/>
      <c r="RGY59" s="1314"/>
      <c r="RGZ59" s="1314"/>
      <c r="RHA59" s="1314"/>
      <c r="RHB59" s="1314"/>
      <c r="RHC59" s="1314"/>
      <c r="RHD59" s="1314"/>
      <c r="RHE59" s="1314"/>
      <c r="RHF59" s="1314"/>
      <c r="RHG59" s="1314"/>
      <c r="RHH59" s="1314"/>
      <c r="RHI59" s="1314"/>
      <c r="RHJ59" s="1314"/>
      <c r="RHK59" s="1314"/>
      <c r="RHL59" s="1314"/>
      <c r="RHM59" s="1314"/>
      <c r="RHN59" s="1314"/>
      <c r="RHO59" s="1314"/>
      <c r="RHP59" s="1314"/>
      <c r="RHQ59" s="1314"/>
      <c r="RHR59" s="1314"/>
      <c r="RHS59" s="1314"/>
      <c r="RHT59" s="1314"/>
      <c r="RHU59" s="1314"/>
      <c r="RHV59" s="1314"/>
      <c r="RHW59" s="1314"/>
      <c r="RHX59" s="1314"/>
      <c r="RHY59" s="1314"/>
      <c r="RHZ59" s="1314"/>
      <c r="RIA59" s="1314"/>
      <c r="RIB59" s="1314"/>
      <c r="RIC59" s="1314"/>
      <c r="RID59" s="1314"/>
      <c r="RIE59" s="1314"/>
      <c r="RIF59" s="1314"/>
      <c r="RIG59" s="1314"/>
      <c r="RIH59" s="1314"/>
      <c r="RII59" s="1314"/>
      <c r="RIJ59" s="1314"/>
      <c r="RIK59" s="1314"/>
      <c r="RIL59" s="1314"/>
      <c r="RIM59" s="1314"/>
      <c r="RIN59" s="1314"/>
      <c r="RIO59" s="1314"/>
      <c r="RIP59" s="1314"/>
      <c r="RIQ59" s="1314"/>
      <c r="RIR59" s="1314"/>
      <c r="RIS59" s="1314"/>
      <c r="RIT59" s="1314"/>
      <c r="RIU59" s="1314"/>
      <c r="RIV59" s="1314"/>
      <c r="RIW59" s="1314"/>
      <c r="RIX59" s="1314"/>
      <c r="RIY59" s="1314"/>
      <c r="RIZ59" s="1314"/>
      <c r="RJA59" s="1314"/>
      <c r="RJB59" s="1314"/>
      <c r="RJC59" s="1314"/>
      <c r="RJD59" s="1314"/>
      <c r="RJE59" s="1314"/>
      <c r="RJF59" s="1314"/>
      <c r="RJG59" s="1314"/>
      <c r="RJH59" s="1314"/>
      <c r="RJI59" s="1314"/>
      <c r="RJJ59" s="1314"/>
      <c r="RJK59" s="1314"/>
      <c r="RJL59" s="1314"/>
      <c r="RJM59" s="1314"/>
      <c r="RJN59" s="1314"/>
      <c r="RJO59" s="1314"/>
      <c r="RJP59" s="1314"/>
      <c r="RJQ59" s="1314"/>
      <c r="RJR59" s="1314"/>
      <c r="RJS59" s="1314"/>
      <c r="RJT59" s="1314"/>
      <c r="RJU59" s="1314"/>
      <c r="RJV59" s="1314"/>
      <c r="RJW59" s="1314"/>
      <c r="RJX59" s="1314"/>
      <c r="RJY59" s="1314"/>
      <c r="RJZ59" s="1314"/>
      <c r="RKA59" s="1314"/>
      <c r="RKB59" s="1314"/>
      <c r="RKC59" s="1314"/>
      <c r="RKD59" s="1314"/>
      <c r="RKE59" s="1314"/>
      <c r="RKF59" s="1314"/>
      <c r="RKG59" s="1314"/>
      <c r="RKH59" s="1314"/>
      <c r="RKI59" s="1314"/>
      <c r="RKJ59" s="1314"/>
      <c r="RKK59" s="1314"/>
      <c r="RKL59" s="1314"/>
      <c r="RKM59" s="1314"/>
      <c r="RKN59" s="1314"/>
      <c r="RKO59" s="1314"/>
      <c r="RKP59" s="1314"/>
      <c r="RKQ59" s="1314"/>
      <c r="RKR59" s="1314"/>
      <c r="RKS59" s="1314"/>
      <c r="RKT59" s="1314"/>
      <c r="RKU59" s="1314"/>
      <c r="RKV59" s="1314"/>
      <c r="RKW59" s="1314"/>
      <c r="RKX59" s="1314"/>
      <c r="RKY59" s="1314"/>
      <c r="RKZ59" s="1314"/>
      <c r="RLA59" s="1314"/>
      <c r="RLB59" s="1314"/>
      <c r="RLC59" s="1314"/>
      <c r="RLD59" s="1314"/>
      <c r="RLE59" s="1314"/>
      <c r="RLF59" s="1314"/>
      <c r="RLG59" s="1314"/>
      <c r="RLH59" s="1314"/>
      <c r="RLI59" s="1314"/>
      <c r="RLJ59" s="1314"/>
      <c r="RLK59" s="1314"/>
      <c r="RLL59" s="1314"/>
      <c r="RLM59" s="1314"/>
      <c r="RLN59" s="1314"/>
      <c r="RLO59" s="1314"/>
      <c r="RLP59" s="1314"/>
      <c r="RLQ59" s="1314"/>
      <c r="RLR59" s="1314"/>
      <c r="RLS59" s="1314"/>
      <c r="RLT59" s="1314"/>
      <c r="RLU59" s="1314"/>
      <c r="RLV59" s="1314"/>
      <c r="RLW59" s="1314"/>
      <c r="RLX59" s="1314"/>
      <c r="RLY59" s="1314"/>
      <c r="RLZ59" s="1314"/>
      <c r="RMA59" s="1314"/>
      <c r="RMB59" s="1314"/>
      <c r="RMC59" s="1314"/>
      <c r="RMD59" s="1314"/>
      <c r="RME59" s="1314"/>
      <c r="RMF59" s="1314"/>
      <c r="RMG59" s="1314"/>
      <c r="RMH59" s="1314"/>
      <c r="RMI59" s="1314"/>
      <c r="RMJ59" s="1314"/>
      <c r="RMK59" s="1314"/>
      <c r="RML59" s="1314"/>
      <c r="RMM59" s="1314"/>
      <c r="RMN59" s="1314"/>
      <c r="RMO59" s="1314"/>
      <c r="RMP59" s="1314"/>
      <c r="RMQ59" s="1314"/>
      <c r="RMR59" s="1314"/>
      <c r="RMS59" s="1314"/>
      <c r="RMT59" s="1314"/>
      <c r="RMU59" s="1314"/>
      <c r="RMV59" s="1314"/>
      <c r="RMW59" s="1314"/>
      <c r="RMX59" s="1314"/>
      <c r="RMY59" s="1314"/>
      <c r="RMZ59" s="1314"/>
      <c r="RNA59" s="1314"/>
      <c r="RNB59" s="1314"/>
      <c r="RNC59" s="1314"/>
      <c r="RND59" s="1314"/>
      <c r="RNE59" s="1314"/>
      <c r="RNF59" s="1314"/>
      <c r="RNG59" s="1314"/>
      <c r="RNH59" s="1314"/>
      <c r="RNI59" s="1314"/>
      <c r="RNJ59" s="1314"/>
      <c r="RNK59" s="1314"/>
      <c r="RNL59" s="1314"/>
      <c r="RNM59" s="1314"/>
      <c r="RNN59" s="1314"/>
      <c r="RNO59" s="1314"/>
      <c r="RNP59" s="1314"/>
      <c r="RNQ59" s="1314"/>
      <c r="RNR59" s="1314"/>
      <c r="RNS59" s="1314"/>
      <c r="RNT59" s="1314"/>
      <c r="RNU59" s="1314"/>
      <c r="RNV59" s="1314"/>
      <c r="RNW59" s="1314"/>
      <c r="RNX59" s="1314"/>
      <c r="RNY59" s="1314"/>
      <c r="RNZ59" s="1314"/>
      <c r="ROA59" s="1314"/>
      <c r="ROB59" s="1314"/>
      <c r="ROC59" s="1314"/>
      <c r="ROD59" s="1314"/>
      <c r="ROE59" s="1314"/>
      <c r="ROF59" s="1314"/>
      <c r="ROG59" s="1314"/>
      <c r="ROH59" s="1314"/>
      <c r="ROI59" s="1314"/>
      <c r="ROJ59" s="1314"/>
      <c r="ROK59" s="1314"/>
      <c r="ROL59" s="1314"/>
      <c r="ROM59" s="1314"/>
      <c r="RON59" s="1314"/>
      <c r="ROO59" s="1314"/>
      <c r="ROP59" s="1314"/>
      <c r="ROQ59" s="1314"/>
      <c r="ROR59" s="1314"/>
      <c r="ROS59" s="1314"/>
      <c r="ROT59" s="1314"/>
      <c r="ROU59" s="1314"/>
      <c r="ROV59" s="1314"/>
      <c r="ROW59" s="1314"/>
      <c r="ROX59" s="1314"/>
      <c r="ROY59" s="1314"/>
      <c r="ROZ59" s="1314"/>
      <c r="RPA59" s="1314"/>
      <c r="RPB59" s="1314"/>
      <c r="RPC59" s="1314"/>
      <c r="RPD59" s="1314"/>
      <c r="RPE59" s="1314"/>
      <c r="RPF59" s="1314"/>
      <c r="RPG59" s="1314"/>
      <c r="RPH59" s="1314"/>
      <c r="RPI59" s="1314"/>
      <c r="RPJ59" s="1314"/>
      <c r="RPK59" s="1314"/>
      <c r="RPL59" s="1314"/>
      <c r="RPM59" s="1314"/>
      <c r="RPN59" s="1314"/>
      <c r="RPO59" s="1314"/>
      <c r="RPP59" s="1314"/>
      <c r="RPQ59" s="1314"/>
      <c r="RPR59" s="1314"/>
      <c r="RPS59" s="1314"/>
      <c r="RPT59" s="1314"/>
      <c r="RPU59" s="1314"/>
      <c r="RPV59" s="1314"/>
      <c r="RPW59" s="1314"/>
      <c r="RPX59" s="1314"/>
      <c r="RPY59" s="1314"/>
      <c r="RPZ59" s="1314"/>
      <c r="RQA59" s="1314"/>
      <c r="RQB59" s="1314"/>
      <c r="RQC59" s="1314"/>
      <c r="RQD59" s="1314"/>
      <c r="RQE59" s="1314"/>
      <c r="RQF59" s="1314"/>
      <c r="RQG59" s="1314"/>
      <c r="RQH59" s="1314"/>
      <c r="RQI59" s="1314"/>
      <c r="RQJ59" s="1314"/>
      <c r="RQK59" s="1314"/>
      <c r="RQL59" s="1314"/>
      <c r="RQM59" s="1314"/>
      <c r="RQN59" s="1314"/>
      <c r="RQO59" s="1314"/>
      <c r="RQP59" s="1314"/>
      <c r="RQQ59" s="1314"/>
      <c r="RQR59" s="1314"/>
      <c r="RQS59" s="1314"/>
      <c r="RQT59" s="1314"/>
      <c r="RQU59" s="1314"/>
      <c r="RQV59" s="1314"/>
      <c r="RQW59" s="1314"/>
      <c r="RQX59" s="1314"/>
      <c r="RQY59" s="1314"/>
      <c r="RQZ59" s="1314"/>
      <c r="RRA59" s="1314"/>
      <c r="RRB59" s="1314"/>
      <c r="RRC59" s="1314"/>
      <c r="RRD59" s="1314"/>
      <c r="RRE59" s="1314"/>
      <c r="RRF59" s="1314"/>
      <c r="RRG59" s="1314"/>
      <c r="RRH59" s="1314"/>
      <c r="RRI59" s="1314"/>
      <c r="RRJ59" s="1314"/>
      <c r="RRK59" s="1314"/>
      <c r="RRL59" s="1314"/>
      <c r="RRM59" s="1314"/>
      <c r="RRN59" s="1314"/>
      <c r="RRO59" s="1314"/>
      <c r="RRP59" s="1314"/>
      <c r="RRQ59" s="1314"/>
      <c r="RRR59" s="1314"/>
      <c r="RRS59" s="1314"/>
      <c r="RRT59" s="1314"/>
      <c r="RRU59" s="1314"/>
      <c r="RRV59" s="1314"/>
      <c r="RRW59" s="1314"/>
      <c r="RRX59" s="1314"/>
      <c r="RRY59" s="1314"/>
      <c r="RRZ59" s="1314"/>
      <c r="RSA59" s="1314"/>
      <c r="RSB59" s="1314"/>
      <c r="RSC59" s="1314"/>
      <c r="RSD59" s="1314"/>
      <c r="RSE59" s="1314"/>
      <c r="RSF59" s="1314"/>
      <c r="RSG59" s="1314"/>
      <c r="RSH59" s="1314"/>
      <c r="RSI59" s="1314"/>
      <c r="RSJ59" s="1314"/>
      <c r="RSK59" s="1314"/>
      <c r="RSL59" s="1314"/>
      <c r="RSM59" s="1314"/>
      <c r="RSN59" s="1314"/>
      <c r="RSO59" s="1314"/>
      <c r="RSP59" s="1314"/>
      <c r="RSQ59" s="1314"/>
      <c r="RSR59" s="1314"/>
      <c r="RSS59" s="1314"/>
      <c r="RST59" s="1314"/>
      <c r="RSU59" s="1314"/>
      <c r="RSV59" s="1314"/>
      <c r="RSW59" s="1314"/>
      <c r="RSX59" s="1314"/>
      <c r="RSY59" s="1314"/>
      <c r="RSZ59" s="1314"/>
      <c r="RTA59" s="1314"/>
      <c r="RTB59" s="1314"/>
      <c r="RTC59" s="1314"/>
      <c r="RTD59" s="1314"/>
      <c r="RTE59" s="1314"/>
      <c r="RTF59" s="1314"/>
      <c r="RTG59" s="1314"/>
      <c r="RTH59" s="1314"/>
      <c r="RTI59" s="1314"/>
      <c r="RTJ59" s="1314"/>
      <c r="RTK59" s="1314"/>
      <c r="RTL59" s="1314"/>
      <c r="RTM59" s="1314"/>
      <c r="RTN59" s="1314"/>
      <c r="RTO59" s="1314"/>
      <c r="RTP59" s="1314"/>
      <c r="RTQ59" s="1314"/>
      <c r="RTR59" s="1314"/>
      <c r="RTS59" s="1314"/>
      <c r="RTT59" s="1314"/>
      <c r="RTU59" s="1314"/>
      <c r="RTV59" s="1314"/>
      <c r="RTW59" s="1314"/>
      <c r="RTX59" s="1314"/>
      <c r="RTY59" s="1314"/>
      <c r="RTZ59" s="1314"/>
      <c r="RUA59" s="1314"/>
      <c r="RUB59" s="1314"/>
      <c r="RUC59" s="1314"/>
      <c r="RUD59" s="1314"/>
      <c r="RUE59" s="1314"/>
      <c r="RUF59" s="1314"/>
      <c r="RUG59" s="1314"/>
      <c r="RUH59" s="1314"/>
      <c r="RUI59" s="1314"/>
      <c r="RUJ59" s="1314"/>
      <c r="RUK59" s="1314"/>
      <c r="RUL59" s="1314"/>
      <c r="RUM59" s="1314"/>
      <c r="RUN59" s="1314"/>
      <c r="RUO59" s="1314"/>
      <c r="RUP59" s="1314"/>
      <c r="RUQ59" s="1314"/>
      <c r="RUR59" s="1314"/>
      <c r="RUS59" s="1314"/>
      <c r="RUT59" s="1314"/>
      <c r="RUU59" s="1314"/>
      <c r="RUV59" s="1314"/>
      <c r="RUW59" s="1314"/>
      <c r="RUX59" s="1314"/>
      <c r="RUY59" s="1314"/>
      <c r="RUZ59" s="1314"/>
      <c r="RVA59" s="1314"/>
      <c r="RVB59" s="1314"/>
      <c r="RVC59" s="1314"/>
      <c r="RVD59" s="1314"/>
      <c r="RVE59" s="1314"/>
      <c r="RVF59" s="1314"/>
      <c r="RVG59" s="1314"/>
      <c r="RVH59" s="1314"/>
      <c r="RVI59" s="1314"/>
      <c r="RVJ59" s="1314"/>
      <c r="RVK59" s="1314"/>
      <c r="RVL59" s="1314"/>
      <c r="RVM59" s="1314"/>
      <c r="RVN59" s="1314"/>
      <c r="RVO59" s="1314"/>
      <c r="RVP59" s="1314"/>
      <c r="RVQ59" s="1314"/>
      <c r="RVR59" s="1314"/>
      <c r="RVS59" s="1314"/>
      <c r="RVT59" s="1314"/>
      <c r="RVU59" s="1314"/>
      <c r="RVV59" s="1314"/>
      <c r="RVW59" s="1314"/>
      <c r="RVX59" s="1314"/>
      <c r="RVY59" s="1314"/>
      <c r="RVZ59" s="1314"/>
      <c r="RWA59" s="1314"/>
      <c r="RWB59" s="1314"/>
      <c r="RWC59" s="1314"/>
      <c r="RWD59" s="1314"/>
      <c r="RWE59" s="1314"/>
      <c r="RWF59" s="1314"/>
      <c r="RWG59" s="1314"/>
      <c r="RWH59" s="1314"/>
      <c r="RWI59" s="1314"/>
      <c r="RWJ59" s="1314"/>
      <c r="RWK59" s="1314"/>
      <c r="RWL59" s="1314"/>
      <c r="RWM59" s="1314"/>
      <c r="RWN59" s="1314"/>
      <c r="RWO59" s="1314"/>
      <c r="RWP59" s="1314"/>
      <c r="RWQ59" s="1314"/>
      <c r="RWR59" s="1314"/>
      <c r="RWS59" s="1314"/>
      <c r="RWT59" s="1314"/>
      <c r="RWU59" s="1314"/>
      <c r="RWV59" s="1314"/>
      <c r="RWW59" s="1314"/>
      <c r="RWX59" s="1314"/>
      <c r="RWY59" s="1314"/>
      <c r="RWZ59" s="1314"/>
      <c r="RXA59" s="1314"/>
      <c r="RXB59" s="1314"/>
      <c r="RXC59" s="1314"/>
      <c r="RXD59" s="1314"/>
      <c r="RXE59" s="1314"/>
      <c r="RXF59" s="1314"/>
      <c r="RXG59" s="1314"/>
      <c r="RXH59" s="1314"/>
      <c r="RXI59" s="1314"/>
      <c r="RXJ59" s="1314"/>
      <c r="RXK59" s="1314"/>
      <c r="RXL59" s="1314"/>
      <c r="RXM59" s="1314"/>
      <c r="RXN59" s="1314"/>
      <c r="RXO59" s="1314"/>
      <c r="RXP59" s="1314"/>
      <c r="RXQ59" s="1314"/>
      <c r="RXR59" s="1314"/>
      <c r="RXS59" s="1314"/>
      <c r="RXT59" s="1314"/>
      <c r="RXU59" s="1314"/>
      <c r="RXV59" s="1314"/>
      <c r="RXW59" s="1314"/>
      <c r="RXX59" s="1314"/>
      <c r="RXY59" s="1314"/>
      <c r="RXZ59" s="1314"/>
      <c r="RYA59" s="1314"/>
      <c r="RYB59" s="1314"/>
      <c r="RYC59" s="1314"/>
      <c r="RYD59" s="1314"/>
      <c r="RYE59" s="1314"/>
      <c r="RYF59" s="1314"/>
      <c r="RYG59" s="1314"/>
      <c r="RYH59" s="1314"/>
      <c r="RYI59" s="1314"/>
      <c r="RYJ59" s="1314"/>
      <c r="RYK59" s="1314"/>
      <c r="RYL59" s="1314"/>
      <c r="RYM59" s="1314"/>
      <c r="RYN59" s="1314"/>
      <c r="RYO59" s="1314"/>
      <c r="RYP59" s="1314"/>
      <c r="RYQ59" s="1314"/>
      <c r="RYR59" s="1314"/>
      <c r="RYS59" s="1314"/>
      <c r="RYT59" s="1314"/>
      <c r="RYU59" s="1314"/>
      <c r="RYV59" s="1314"/>
      <c r="RYW59" s="1314"/>
      <c r="RYX59" s="1314"/>
      <c r="RYY59" s="1314"/>
      <c r="RYZ59" s="1314"/>
      <c r="RZA59" s="1314"/>
      <c r="RZB59" s="1314"/>
      <c r="RZC59" s="1314"/>
      <c r="RZD59" s="1314"/>
      <c r="RZE59" s="1314"/>
      <c r="RZF59" s="1314"/>
      <c r="RZG59" s="1314"/>
      <c r="RZH59" s="1314"/>
      <c r="RZI59" s="1314"/>
      <c r="RZJ59" s="1314"/>
      <c r="RZK59" s="1314"/>
      <c r="RZL59" s="1314"/>
      <c r="RZM59" s="1314"/>
      <c r="RZN59" s="1314"/>
      <c r="RZO59" s="1314"/>
      <c r="RZP59" s="1314"/>
      <c r="RZQ59" s="1314"/>
      <c r="RZR59" s="1314"/>
      <c r="RZS59" s="1314"/>
      <c r="RZT59" s="1314"/>
      <c r="RZU59" s="1314"/>
      <c r="RZV59" s="1314"/>
      <c r="RZW59" s="1314"/>
      <c r="RZX59" s="1314"/>
      <c r="RZY59" s="1314"/>
      <c r="RZZ59" s="1314"/>
      <c r="SAA59" s="1314"/>
      <c r="SAB59" s="1314"/>
      <c r="SAC59" s="1314"/>
      <c r="SAD59" s="1314"/>
      <c r="SAE59" s="1314"/>
      <c r="SAF59" s="1314"/>
      <c r="SAG59" s="1314"/>
      <c r="SAH59" s="1314"/>
      <c r="SAI59" s="1314"/>
      <c r="SAJ59" s="1314"/>
      <c r="SAK59" s="1314"/>
      <c r="SAL59" s="1314"/>
      <c r="SAM59" s="1314"/>
      <c r="SAN59" s="1314"/>
      <c r="SAO59" s="1314"/>
      <c r="SAP59" s="1314"/>
      <c r="SAQ59" s="1314"/>
      <c r="SAR59" s="1314"/>
      <c r="SAS59" s="1314"/>
      <c r="SAT59" s="1314"/>
      <c r="SAU59" s="1314"/>
      <c r="SAV59" s="1314"/>
      <c r="SAW59" s="1314"/>
      <c r="SAX59" s="1314"/>
      <c r="SAY59" s="1314"/>
      <c r="SAZ59" s="1314"/>
      <c r="SBA59" s="1314"/>
      <c r="SBB59" s="1314"/>
      <c r="SBC59" s="1314"/>
      <c r="SBD59" s="1314"/>
      <c r="SBE59" s="1314"/>
      <c r="SBF59" s="1314"/>
      <c r="SBG59" s="1314"/>
      <c r="SBH59" s="1314"/>
      <c r="SBI59" s="1314"/>
      <c r="SBJ59" s="1314"/>
      <c r="SBK59" s="1314"/>
      <c r="SBL59" s="1314"/>
      <c r="SBM59" s="1314"/>
      <c r="SBN59" s="1314"/>
      <c r="SBO59" s="1314"/>
      <c r="SBP59" s="1314"/>
      <c r="SBQ59" s="1314"/>
      <c r="SBR59" s="1314"/>
      <c r="SBS59" s="1314"/>
      <c r="SBT59" s="1314"/>
      <c r="SBU59" s="1314"/>
      <c r="SBV59" s="1314"/>
      <c r="SBW59" s="1314"/>
      <c r="SBX59" s="1314"/>
      <c r="SBY59" s="1314"/>
      <c r="SBZ59" s="1314"/>
      <c r="SCA59" s="1314"/>
      <c r="SCB59" s="1314"/>
      <c r="SCC59" s="1314"/>
      <c r="SCD59" s="1314"/>
      <c r="SCE59" s="1314"/>
      <c r="SCF59" s="1314"/>
      <c r="SCG59" s="1314"/>
      <c r="SCH59" s="1314"/>
      <c r="SCI59" s="1314"/>
      <c r="SCJ59" s="1314"/>
      <c r="SCK59" s="1314"/>
      <c r="SCL59" s="1314"/>
      <c r="SCM59" s="1314"/>
      <c r="SCN59" s="1314"/>
      <c r="SCO59" s="1314"/>
      <c r="SCP59" s="1314"/>
      <c r="SCQ59" s="1314"/>
      <c r="SCR59" s="1314"/>
      <c r="SCS59" s="1314"/>
      <c r="SCT59" s="1314"/>
      <c r="SCU59" s="1314"/>
      <c r="SCV59" s="1314"/>
      <c r="SCW59" s="1314"/>
      <c r="SCX59" s="1314"/>
      <c r="SCY59" s="1314"/>
      <c r="SCZ59" s="1314"/>
      <c r="SDA59" s="1314"/>
      <c r="SDB59" s="1314"/>
      <c r="SDC59" s="1314"/>
      <c r="SDD59" s="1314"/>
      <c r="SDE59" s="1314"/>
      <c r="SDF59" s="1314"/>
      <c r="SDG59" s="1314"/>
      <c r="SDH59" s="1314"/>
      <c r="SDI59" s="1314"/>
      <c r="SDJ59" s="1314"/>
      <c r="SDK59" s="1314"/>
      <c r="SDL59" s="1314"/>
      <c r="SDM59" s="1314"/>
      <c r="SDN59" s="1314"/>
      <c r="SDO59" s="1314"/>
      <c r="SDP59" s="1314"/>
      <c r="SDQ59" s="1314"/>
      <c r="SDR59" s="1314"/>
      <c r="SDS59" s="1314"/>
      <c r="SDT59" s="1314"/>
      <c r="SDU59" s="1314"/>
      <c r="SDV59" s="1314"/>
      <c r="SDW59" s="1314"/>
      <c r="SDX59" s="1314"/>
      <c r="SDY59" s="1314"/>
      <c r="SDZ59" s="1314"/>
      <c r="SEA59" s="1314"/>
      <c r="SEB59" s="1314"/>
      <c r="SEC59" s="1314"/>
      <c r="SED59" s="1314"/>
      <c r="SEE59" s="1314"/>
      <c r="SEF59" s="1314"/>
      <c r="SEG59" s="1314"/>
      <c r="SEH59" s="1314"/>
      <c r="SEI59" s="1314"/>
      <c r="SEJ59" s="1314"/>
      <c r="SEK59" s="1314"/>
      <c r="SEL59" s="1314"/>
      <c r="SEM59" s="1314"/>
      <c r="SEN59" s="1314"/>
      <c r="SEO59" s="1314"/>
      <c r="SEP59" s="1314"/>
      <c r="SEQ59" s="1314"/>
      <c r="SER59" s="1314"/>
      <c r="SES59" s="1314"/>
      <c r="SET59" s="1314"/>
      <c r="SEU59" s="1314"/>
      <c r="SEV59" s="1314"/>
      <c r="SEW59" s="1314"/>
      <c r="SEX59" s="1314"/>
      <c r="SEY59" s="1314"/>
      <c r="SEZ59" s="1314"/>
      <c r="SFA59" s="1314"/>
      <c r="SFB59" s="1314"/>
      <c r="SFC59" s="1314"/>
      <c r="SFD59" s="1314"/>
      <c r="SFE59" s="1314"/>
      <c r="SFF59" s="1314"/>
      <c r="SFG59" s="1314"/>
      <c r="SFH59" s="1314"/>
      <c r="SFI59" s="1314"/>
      <c r="SFJ59" s="1314"/>
      <c r="SFK59" s="1314"/>
      <c r="SFL59" s="1314"/>
      <c r="SFM59" s="1314"/>
      <c r="SFN59" s="1314"/>
      <c r="SFO59" s="1314"/>
      <c r="SFP59" s="1314"/>
      <c r="SFQ59" s="1314"/>
      <c r="SFR59" s="1314"/>
      <c r="SFS59" s="1314"/>
      <c r="SFT59" s="1314"/>
      <c r="SFU59" s="1314"/>
      <c r="SFV59" s="1314"/>
      <c r="SFW59" s="1314"/>
      <c r="SFX59" s="1314"/>
      <c r="SFY59" s="1314"/>
      <c r="SFZ59" s="1314"/>
      <c r="SGA59" s="1314"/>
      <c r="SGB59" s="1314"/>
      <c r="SGC59" s="1314"/>
      <c r="SGD59" s="1314"/>
      <c r="SGE59" s="1314"/>
      <c r="SGF59" s="1314"/>
      <c r="SGG59" s="1314"/>
      <c r="SGH59" s="1314"/>
      <c r="SGI59" s="1314"/>
      <c r="SGJ59" s="1314"/>
      <c r="SGK59" s="1314"/>
      <c r="SGL59" s="1314"/>
      <c r="SGM59" s="1314"/>
      <c r="SGN59" s="1314"/>
      <c r="SGO59" s="1314"/>
      <c r="SGP59" s="1314"/>
      <c r="SGQ59" s="1314"/>
      <c r="SGR59" s="1314"/>
      <c r="SGS59" s="1314"/>
      <c r="SGT59" s="1314"/>
      <c r="SGU59" s="1314"/>
      <c r="SGV59" s="1314"/>
      <c r="SGW59" s="1314"/>
      <c r="SGX59" s="1314"/>
      <c r="SGY59" s="1314"/>
      <c r="SGZ59" s="1314"/>
      <c r="SHA59" s="1314"/>
      <c r="SHB59" s="1314"/>
      <c r="SHC59" s="1314"/>
      <c r="SHD59" s="1314"/>
      <c r="SHE59" s="1314"/>
      <c r="SHF59" s="1314"/>
      <c r="SHG59" s="1314"/>
      <c r="SHH59" s="1314"/>
      <c r="SHI59" s="1314"/>
      <c r="SHJ59" s="1314"/>
      <c r="SHK59" s="1314"/>
      <c r="SHL59" s="1314"/>
      <c r="SHM59" s="1314"/>
      <c r="SHN59" s="1314"/>
      <c r="SHO59" s="1314"/>
      <c r="SHP59" s="1314"/>
      <c r="SHQ59" s="1314"/>
      <c r="SHR59" s="1314"/>
      <c r="SHS59" s="1314"/>
      <c r="SHT59" s="1314"/>
      <c r="SHU59" s="1314"/>
      <c r="SHV59" s="1314"/>
      <c r="SHW59" s="1314"/>
      <c r="SHX59" s="1314"/>
      <c r="SHY59" s="1314"/>
      <c r="SHZ59" s="1314"/>
      <c r="SIA59" s="1314"/>
      <c r="SIB59" s="1314"/>
      <c r="SIC59" s="1314"/>
      <c r="SID59" s="1314"/>
      <c r="SIE59" s="1314"/>
      <c r="SIF59" s="1314"/>
      <c r="SIG59" s="1314"/>
      <c r="SIH59" s="1314"/>
      <c r="SII59" s="1314"/>
      <c r="SIJ59" s="1314"/>
      <c r="SIK59" s="1314"/>
      <c r="SIL59" s="1314"/>
      <c r="SIM59" s="1314"/>
      <c r="SIN59" s="1314"/>
      <c r="SIO59" s="1314"/>
      <c r="SIP59" s="1314"/>
      <c r="SIQ59" s="1314"/>
      <c r="SIR59" s="1314"/>
      <c r="SIS59" s="1314"/>
      <c r="SIT59" s="1314"/>
      <c r="SIU59" s="1314"/>
      <c r="SIV59" s="1314"/>
      <c r="SIW59" s="1314"/>
      <c r="SIX59" s="1314"/>
      <c r="SIY59" s="1314"/>
      <c r="SIZ59" s="1314"/>
      <c r="SJA59" s="1314"/>
      <c r="SJB59" s="1314"/>
      <c r="SJC59" s="1314"/>
      <c r="SJD59" s="1314"/>
      <c r="SJE59" s="1314"/>
      <c r="SJF59" s="1314"/>
      <c r="SJG59" s="1314"/>
      <c r="SJH59" s="1314"/>
      <c r="SJI59" s="1314"/>
      <c r="SJJ59" s="1314"/>
      <c r="SJK59" s="1314"/>
      <c r="SJL59" s="1314"/>
      <c r="SJM59" s="1314"/>
      <c r="SJN59" s="1314"/>
      <c r="SJO59" s="1314"/>
      <c r="SJP59" s="1314"/>
      <c r="SJQ59" s="1314"/>
      <c r="SJR59" s="1314"/>
      <c r="SJS59" s="1314"/>
      <c r="SJT59" s="1314"/>
      <c r="SJU59" s="1314"/>
      <c r="SJV59" s="1314"/>
      <c r="SJW59" s="1314"/>
      <c r="SJX59" s="1314"/>
      <c r="SJY59" s="1314"/>
      <c r="SJZ59" s="1314"/>
      <c r="SKA59" s="1314"/>
      <c r="SKB59" s="1314"/>
      <c r="SKC59" s="1314"/>
      <c r="SKD59" s="1314"/>
      <c r="SKE59" s="1314"/>
      <c r="SKF59" s="1314"/>
      <c r="SKG59" s="1314"/>
      <c r="SKH59" s="1314"/>
      <c r="SKI59" s="1314"/>
      <c r="SKJ59" s="1314"/>
      <c r="SKK59" s="1314"/>
      <c r="SKL59" s="1314"/>
      <c r="SKM59" s="1314"/>
      <c r="SKN59" s="1314"/>
      <c r="SKO59" s="1314"/>
      <c r="SKP59" s="1314"/>
      <c r="SKQ59" s="1314"/>
      <c r="SKR59" s="1314"/>
      <c r="SKS59" s="1314"/>
      <c r="SKT59" s="1314"/>
      <c r="SKU59" s="1314"/>
      <c r="SKV59" s="1314"/>
      <c r="SKW59" s="1314"/>
      <c r="SKX59" s="1314"/>
      <c r="SKY59" s="1314"/>
      <c r="SKZ59" s="1314"/>
      <c r="SLA59" s="1314"/>
      <c r="SLB59" s="1314"/>
      <c r="SLC59" s="1314"/>
      <c r="SLD59" s="1314"/>
      <c r="SLE59" s="1314"/>
      <c r="SLF59" s="1314"/>
      <c r="SLG59" s="1314"/>
      <c r="SLH59" s="1314"/>
      <c r="SLI59" s="1314"/>
      <c r="SLJ59" s="1314"/>
      <c r="SLK59" s="1314"/>
      <c r="SLL59" s="1314"/>
      <c r="SLM59" s="1314"/>
      <c r="SLN59" s="1314"/>
      <c r="SLO59" s="1314"/>
      <c r="SLP59" s="1314"/>
      <c r="SLQ59" s="1314"/>
      <c r="SLR59" s="1314"/>
      <c r="SLS59" s="1314"/>
      <c r="SLT59" s="1314"/>
      <c r="SLU59" s="1314"/>
      <c r="SLV59" s="1314"/>
      <c r="SLW59" s="1314"/>
      <c r="SLX59" s="1314"/>
      <c r="SLY59" s="1314"/>
      <c r="SLZ59" s="1314"/>
      <c r="SMA59" s="1314"/>
      <c r="SMB59" s="1314"/>
      <c r="SMC59" s="1314"/>
      <c r="SMD59" s="1314"/>
      <c r="SME59" s="1314"/>
      <c r="SMF59" s="1314"/>
      <c r="SMG59" s="1314"/>
      <c r="SMH59" s="1314"/>
      <c r="SMI59" s="1314"/>
      <c r="SMJ59" s="1314"/>
      <c r="SMK59" s="1314"/>
      <c r="SML59" s="1314"/>
      <c r="SMM59" s="1314"/>
      <c r="SMN59" s="1314"/>
      <c r="SMO59" s="1314"/>
      <c r="SMP59" s="1314"/>
      <c r="SMQ59" s="1314"/>
      <c r="SMR59" s="1314"/>
      <c r="SMS59" s="1314"/>
      <c r="SMT59" s="1314"/>
      <c r="SMU59" s="1314"/>
      <c r="SMV59" s="1314"/>
      <c r="SMW59" s="1314"/>
      <c r="SMX59" s="1314"/>
      <c r="SMY59" s="1314"/>
      <c r="SMZ59" s="1314"/>
      <c r="SNA59" s="1314"/>
      <c r="SNB59" s="1314"/>
      <c r="SNC59" s="1314"/>
      <c r="SND59" s="1314"/>
      <c r="SNE59" s="1314"/>
      <c r="SNF59" s="1314"/>
      <c r="SNG59" s="1314"/>
      <c r="SNH59" s="1314"/>
      <c r="SNI59" s="1314"/>
      <c r="SNJ59" s="1314"/>
      <c r="SNK59" s="1314"/>
      <c r="SNL59" s="1314"/>
      <c r="SNM59" s="1314"/>
      <c r="SNN59" s="1314"/>
      <c r="SNO59" s="1314"/>
      <c r="SNP59" s="1314"/>
      <c r="SNQ59" s="1314"/>
      <c r="SNR59" s="1314"/>
      <c r="SNS59" s="1314"/>
      <c r="SNT59" s="1314"/>
      <c r="SNU59" s="1314"/>
      <c r="SNV59" s="1314"/>
      <c r="SNW59" s="1314"/>
      <c r="SNX59" s="1314"/>
      <c r="SNY59" s="1314"/>
      <c r="SNZ59" s="1314"/>
      <c r="SOA59" s="1314"/>
      <c r="SOB59" s="1314"/>
      <c r="SOC59" s="1314"/>
      <c r="SOD59" s="1314"/>
      <c r="SOE59" s="1314"/>
      <c r="SOF59" s="1314"/>
      <c r="SOG59" s="1314"/>
      <c r="SOH59" s="1314"/>
      <c r="SOI59" s="1314"/>
      <c r="SOJ59" s="1314"/>
      <c r="SOK59" s="1314"/>
      <c r="SOL59" s="1314"/>
      <c r="SOM59" s="1314"/>
      <c r="SON59" s="1314"/>
      <c r="SOO59" s="1314"/>
      <c r="SOP59" s="1314"/>
      <c r="SOQ59" s="1314"/>
      <c r="SOR59" s="1314"/>
      <c r="SOS59" s="1314"/>
      <c r="SOT59" s="1314"/>
      <c r="SOU59" s="1314"/>
      <c r="SOV59" s="1314"/>
      <c r="SOW59" s="1314"/>
      <c r="SOX59" s="1314"/>
      <c r="SOY59" s="1314"/>
      <c r="SOZ59" s="1314"/>
      <c r="SPA59" s="1314"/>
      <c r="SPB59" s="1314"/>
      <c r="SPC59" s="1314"/>
      <c r="SPD59" s="1314"/>
      <c r="SPE59" s="1314"/>
      <c r="SPF59" s="1314"/>
      <c r="SPG59" s="1314"/>
      <c r="SPH59" s="1314"/>
      <c r="SPI59" s="1314"/>
      <c r="SPJ59" s="1314"/>
      <c r="SPK59" s="1314"/>
      <c r="SPL59" s="1314"/>
      <c r="SPM59" s="1314"/>
      <c r="SPN59" s="1314"/>
      <c r="SPO59" s="1314"/>
      <c r="SPP59" s="1314"/>
      <c r="SPQ59" s="1314"/>
      <c r="SPR59" s="1314"/>
      <c r="SPS59" s="1314"/>
      <c r="SPT59" s="1314"/>
      <c r="SPU59" s="1314"/>
      <c r="SPV59" s="1314"/>
      <c r="SPW59" s="1314"/>
      <c r="SPX59" s="1314"/>
      <c r="SPY59" s="1314"/>
      <c r="SPZ59" s="1314"/>
      <c r="SQA59" s="1314"/>
      <c r="SQB59" s="1314"/>
      <c r="SQC59" s="1314"/>
      <c r="SQD59" s="1314"/>
      <c r="SQE59" s="1314"/>
      <c r="SQF59" s="1314"/>
      <c r="SQG59" s="1314"/>
      <c r="SQH59" s="1314"/>
      <c r="SQI59" s="1314"/>
      <c r="SQJ59" s="1314"/>
      <c r="SQK59" s="1314"/>
      <c r="SQL59" s="1314"/>
      <c r="SQM59" s="1314"/>
      <c r="SQN59" s="1314"/>
      <c r="SQO59" s="1314"/>
      <c r="SQP59" s="1314"/>
      <c r="SQQ59" s="1314"/>
      <c r="SQR59" s="1314"/>
      <c r="SQS59" s="1314"/>
      <c r="SQT59" s="1314"/>
      <c r="SQU59" s="1314"/>
      <c r="SQV59" s="1314"/>
      <c r="SQW59" s="1314"/>
      <c r="SQX59" s="1314"/>
      <c r="SQY59" s="1314"/>
      <c r="SQZ59" s="1314"/>
      <c r="SRA59" s="1314"/>
      <c r="SRB59" s="1314"/>
      <c r="SRC59" s="1314"/>
      <c r="SRD59" s="1314"/>
      <c r="SRE59" s="1314"/>
      <c r="SRF59" s="1314"/>
      <c r="SRG59" s="1314"/>
      <c r="SRH59" s="1314"/>
      <c r="SRI59" s="1314"/>
      <c r="SRJ59" s="1314"/>
      <c r="SRK59" s="1314"/>
      <c r="SRL59" s="1314"/>
      <c r="SRM59" s="1314"/>
      <c r="SRN59" s="1314"/>
      <c r="SRO59" s="1314"/>
      <c r="SRP59" s="1314"/>
      <c r="SRQ59" s="1314"/>
      <c r="SRR59" s="1314"/>
      <c r="SRS59" s="1314"/>
      <c r="SRT59" s="1314"/>
      <c r="SRU59" s="1314"/>
      <c r="SRV59" s="1314"/>
      <c r="SRW59" s="1314"/>
      <c r="SRX59" s="1314"/>
      <c r="SRY59" s="1314"/>
      <c r="SRZ59" s="1314"/>
      <c r="SSA59" s="1314"/>
      <c r="SSB59" s="1314"/>
      <c r="SSC59" s="1314"/>
      <c r="SSD59" s="1314"/>
      <c r="SSE59" s="1314"/>
      <c r="SSF59" s="1314"/>
      <c r="SSG59" s="1314"/>
      <c r="SSH59" s="1314"/>
      <c r="SSI59" s="1314"/>
      <c r="SSJ59" s="1314"/>
      <c r="SSK59" s="1314"/>
      <c r="SSL59" s="1314"/>
      <c r="SSM59" s="1314"/>
      <c r="SSN59" s="1314"/>
      <c r="SSO59" s="1314"/>
      <c r="SSP59" s="1314"/>
      <c r="SSQ59" s="1314"/>
      <c r="SSR59" s="1314"/>
      <c r="SSS59" s="1314"/>
      <c r="SST59" s="1314"/>
      <c r="SSU59" s="1314"/>
      <c r="SSV59" s="1314"/>
      <c r="SSW59" s="1314"/>
      <c r="SSX59" s="1314"/>
      <c r="SSY59" s="1314"/>
      <c r="SSZ59" s="1314"/>
      <c r="STA59" s="1314"/>
      <c r="STB59" s="1314"/>
      <c r="STC59" s="1314"/>
      <c r="STD59" s="1314"/>
      <c r="STE59" s="1314"/>
      <c r="STF59" s="1314"/>
      <c r="STG59" s="1314"/>
      <c r="STH59" s="1314"/>
      <c r="STI59" s="1314"/>
      <c r="STJ59" s="1314"/>
      <c r="STK59" s="1314"/>
      <c r="STL59" s="1314"/>
      <c r="STM59" s="1314"/>
      <c r="STN59" s="1314"/>
      <c r="STO59" s="1314"/>
      <c r="STP59" s="1314"/>
      <c r="STQ59" s="1314"/>
      <c r="STR59" s="1314"/>
      <c r="STS59" s="1314"/>
      <c r="STT59" s="1314"/>
      <c r="STU59" s="1314"/>
      <c r="STV59" s="1314"/>
      <c r="STW59" s="1314"/>
      <c r="STX59" s="1314"/>
      <c r="STY59" s="1314"/>
      <c r="STZ59" s="1314"/>
      <c r="SUA59" s="1314"/>
      <c r="SUB59" s="1314"/>
      <c r="SUC59" s="1314"/>
      <c r="SUD59" s="1314"/>
      <c r="SUE59" s="1314"/>
      <c r="SUF59" s="1314"/>
      <c r="SUG59" s="1314"/>
      <c r="SUH59" s="1314"/>
      <c r="SUI59" s="1314"/>
      <c r="SUJ59" s="1314"/>
      <c r="SUK59" s="1314"/>
      <c r="SUL59" s="1314"/>
      <c r="SUM59" s="1314"/>
      <c r="SUN59" s="1314"/>
      <c r="SUO59" s="1314"/>
      <c r="SUP59" s="1314"/>
      <c r="SUQ59" s="1314"/>
      <c r="SUR59" s="1314"/>
      <c r="SUS59" s="1314"/>
      <c r="SUT59" s="1314"/>
      <c r="SUU59" s="1314"/>
      <c r="SUV59" s="1314"/>
      <c r="SUW59" s="1314"/>
      <c r="SUX59" s="1314"/>
      <c r="SUY59" s="1314"/>
      <c r="SUZ59" s="1314"/>
      <c r="SVA59" s="1314"/>
      <c r="SVB59" s="1314"/>
      <c r="SVC59" s="1314"/>
      <c r="SVD59" s="1314"/>
      <c r="SVE59" s="1314"/>
      <c r="SVF59" s="1314"/>
      <c r="SVG59" s="1314"/>
      <c r="SVH59" s="1314"/>
      <c r="SVI59" s="1314"/>
      <c r="SVJ59" s="1314"/>
      <c r="SVK59" s="1314"/>
      <c r="SVL59" s="1314"/>
      <c r="SVM59" s="1314"/>
      <c r="SVN59" s="1314"/>
      <c r="SVO59" s="1314"/>
      <c r="SVP59" s="1314"/>
      <c r="SVQ59" s="1314"/>
      <c r="SVR59" s="1314"/>
      <c r="SVS59" s="1314"/>
      <c r="SVT59" s="1314"/>
      <c r="SVU59" s="1314"/>
      <c r="SVV59" s="1314"/>
      <c r="SVW59" s="1314"/>
      <c r="SVX59" s="1314"/>
      <c r="SVY59" s="1314"/>
      <c r="SVZ59" s="1314"/>
      <c r="SWA59" s="1314"/>
      <c r="SWB59" s="1314"/>
      <c r="SWC59" s="1314"/>
      <c r="SWD59" s="1314"/>
      <c r="SWE59" s="1314"/>
      <c r="SWF59" s="1314"/>
      <c r="SWG59" s="1314"/>
      <c r="SWH59" s="1314"/>
      <c r="SWI59" s="1314"/>
      <c r="SWJ59" s="1314"/>
      <c r="SWK59" s="1314"/>
      <c r="SWL59" s="1314"/>
      <c r="SWM59" s="1314"/>
      <c r="SWN59" s="1314"/>
      <c r="SWO59" s="1314"/>
      <c r="SWP59" s="1314"/>
      <c r="SWQ59" s="1314"/>
      <c r="SWR59" s="1314"/>
      <c r="SWS59" s="1314"/>
      <c r="SWT59" s="1314"/>
      <c r="SWU59" s="1314"/>
      <c r="SWV59" s="1314"/>
      <c r="SWW59" s="1314"/>
      <c r="SWX59" s="1314"/>
      <c r="SWY59" s="1314"/>
      <c r="SWZ59" s="1314"/>
      <c r="SXA59" s="1314"/>
      <c r="SXB59" s="1314"/>
      <c r="SXC59" s="1314"/>
      <c r="SXD59" s="1314"/>
      <c r="SXE59" s="1314"/>
      <c r="SXF59" s="1314"/>
      <c r="SXG59" s="1314"/>
      <c r="SXH59" s="1314"/>
      <c r="SXI59" s="1314"/>
      <c r="SXJ59" s="1314"/>
      <c r="SXK59" s="1314"/>
      <c r="SXL59" s="1314"/>
      <c r="SXM59" s="1314"/>
      <c r="SXN59" s="1314"/>
      <c r="SXO59" s="1314"/>
      <c r="SXP59" s="1314"/>
      <c r="SXQ59" s="1314"/>
      <c r="SXR59" s="1314"/>
      <c r="SXS59" s="1314"/>
      <c r="SXT59" s="1314"/>
      <c r="SXU59" s="1314"/>
      <c r="SXV59" s="1314"/>
      <c r="SXW59" s="1314"/>
      <c r="SXX59" s="1314"/>
      <c r="SXY59" s="1314"/>
      <c r="SXZ59" s="1314"/>
      <c r="SYA59" s="1314"/>
      <c r="SYB59" s="1314"/>
      <c r="SYC59" s="1314"/>
      <c r="SYD59" s="1314"/>
      <c r="SYE59" s="1314"/>
      <c r="SYF59" s="1314"/>
      <c r="SYG59" s="1314"/>
      <c r="SYH59" s="1314"/>
      <c r="SYI59" s="1314"/>
      <c r="SYJ59" s="1314"/>
      <c r="SYK59" s="1314"/>
      <c r="SYL59" s="1314"/>
      <c r="SYM59" s="1314"/>
      <c r="SYN59" s="1314"/>
      <c r="SYO59" s="1314"/>
      <c r="SYP59" s="1314"/>
      <c r="SYQ59" s="1314"/>
      <c r="SYR59" s="1314"/>
      <c r="SYS59" s="1314"/>
      <c r="SYT59" s="1314"/>
      <c r="SYU59" s="1314"/>
      <c r="SYV59" s="1314"/>
      <c r="SYW59" s="1314"/>
      <c r="SYX59" s="1314"/>
      <c r="SYY59" s="1314"/>
      <c r="SYZ59" s="1314"/>
      <c r="SZA59" s="1314"/>
      <c r="SZB59" s="1314"/>
      <c r="SZC59" s="1314"/>
      <c r="SZD59" s="1314"/>
      <c r="SZE59" s="1314"/>
      <c r="SZF59" s="1314"/>
      <c r="SZG59" s="1314"/>
      <c r="SZH59" s="1314"/>
      <c r="SZI59" s="1314"/>
      <c r="SZJ59" s="1314"/>
      <c r="SZK59" s="1314"/>
      <c r="SZL59" s="1314"/>
      <c r="SZM59" s="1314"/>
      <c r="SZN59" s="1314"/>
      <c r="SZO59" s="1314"/>
      <c r="SZP59" s="1314"/>
      <c r="SZQ59" s="1314"/>
      <c r="SZR59" s="1314"/>
      <c r="SZS59" s="1314"/>
      <c r="SZT59" s="1314"/>
      <c r="SZU59" s="1314"/>
      <c r="SZV59" s="1314"/>
      <c r="SZW59" s="1314"/>
      <c r="SZX59" s="1314"/>
      <c r="SZY59" s="1314"/>
      <c r="SZZ59" s="1314"/>
      <c r="TAA59" s="1314"/>
      <c r="TAB59" s="1314"/>
      <c r="TAC59" s="1314"/>
      <c r="TAD59" s="1314"/>
      <c r="TAE59" s="1314"/>
      <c r="TAF59" s="1314"/>
      <c r="TAG59" s="1314"/>
      <c r="TAH59" s="1314"/>
      <c r="TAI59" s="1314"/>
      <c r="TAJ59" s="1314"/>
      <c r="TAK59" s="1314"/>
      <c r="TAL59" s="1314"/>
      <c r="TAM59" s="1314"/>
      <c r="TAN59" s="1314"/>
      <c r="TAO59" s="1314"/>
      <c r="TAP59" s="1314"/>
      <c r="TAQ59" s="1314"/>
      <c r="TAR59" s="1314"/>
      <c r="TAS59" s="1314"/>
      <c r="TAT59" s="1314"/>
      <c r="TAU59" s="1314"/>
      <c r="TAV59" s="1314"/>
      <c r="TAW59" s="1314"/>
      <c r="TAX59" s="1314"/>
      <c r="TAY59" s="1314"/>
      <c r="TAZ59" s="1314"/>
      <c r="TBA59" s="1314"/>
      <c r="TBB59" s="1314"/>
      <c r="TBC59" s="1314"/>
      <c r="TBD59" s="1314"/>
      <c r="TBE59" s="1314"/>
      <c r="TBF59" s="1314"/>
      <c r="TBG59" s="1314"/>
      <c r="TBH59" s="1314"/>
      <c r="TBI59" s="1314"/>
      <c r="TBJ59" s="1314"/>
      <c r="TBK59" s="1314"/>
      <c r="TBL59" s="1314"/>
      <c r="TBM59" s="1314"/>
      <c r="TBN59" s="1314"/>
      <c r="TBO59" s="1314"/>
      <c r="TBP59" s="1314"/>
      <c r="TBQ59" s="1314"/>
      <c r="TBR59" s="1314"/>
      <c r="TBS59" s="1314"/>
      <c r="TBT59" s="1314"/>
      <c r="TBU59" s="1314"/>
      <c r="TBV59" s="1314"/>
      <c r="TBW59" s="1314"/>
      <c r="TBX59" s="1314"/>
      <c r="TBY59" s="1314"/>
      <c r="TBZ59" s="1314"/>
      <c r="TCA59" s="1314"/>
      <c r="TCB59" s="1314"/>
      <c r="TCC59" s="1314"/>
      <c r="TCD59" s="1314"/>
      <c r="TCE59" s="1314"/>
      <c r="TCF59" s="1314"/>
      <c r="TCG59" s="1314"/>
      <c r="TCH59" s="1314"/>
      <c r="TCI59" s="1314"/>
      <c r="TCJ59" s="1314"/>
      <c r="TCK59" s="1314"/>
      <c r="TCL59" s="1314"/>
      <c r="TCM59" s="1314"/>
      <c r="TCN59" s="1314"/>
      <c r="TCO59" s="1314"/>
      <c r="TCP59" s="1314"/>
      <c r="TCQ59" s="1314"/>
      <c r="TCR59" s="1314"/>
      <c r="TCS59" s="1314"/>
      <c r="TCT59" s="1314"/>
      <c r="TCU59" s="1314"/>
      <c r="TCV59" s="1314"/>
      <c r="TCW59" s="1314"/>
      <c r="TCX59" s="1314"/>
      <c r="TCY59" s="1314"/>
      <c r="TCZ59" s="1314"/>
      <c r="TDA59" s="1314"/>
      <c r="TDB59" s="1314"/>
      <c r="TDC59" s="1314"/>
      <c r="TDD59" s="1314"/>
      <c r="TDE59" s="1314"/>
      <c r="TDF59" s="1314"/>
      <c r="TDG59" s="1314"/>
      <c r="TDH59" s="1314"/>
      <c r="TDI59" s="1314"/>
      <c r="TDJ59" s="1314"/>
      <c r="TDK59" s="1314"/>
      <c r="TDL59" s="1314"/>
      <c r="TDM59" s="1314"/>
      <c r="TDN59" s="1314"/>
      <c r="TDO59" s="1314"/>
      <c r="TDP59" s="1314"/>
      <c r="TDQ59" s="1314"/>
      <c r="TDR59" s="1314"/>
      <c r="TDS59" s="1314"/>
      <c r="TDT59" s="1314"/>
      <c r="TDU59" s="1314"/>
      <c r="TDV59" s="1314"/>
      <c r="TDW59" s="1314"/>
      <c r="TDX59" s="1314"/>
      <c r="TDY59" s="1314"/>
      <c r="TDZ59" s="1314"/>
      <c r="TEA59" s="1314"/>
      <c r="TEB59" s="1314"/>
      <c r="TEC59" s="1314"/>
      <c r="TED59" s="1314"/>
      <c r="TEE59" s="1314"/>
      <c r="TEF59" s="1314"/>
      <c r="TEG59" s="1314"/>
      <c r="TEH59" s="1314"/>
      <c r="TEI59" s="1314"/>
      <c r="TEJ59" s="1314"/>
      <c r="TEK59" s="1314"/>
      <c r="TEL59" s="1314"/>
      <c r="TEM59" s="1314"/>
      <c r="TEN59" s="1314"/>
      <c r="TEO59" s="1314"/>
      <c r="TEP59" s="1314"/>
      <c r="TEQ59" s="1314"/>
      <c r="TER59" s="1314"/>
      <c r="TES59" s="1314"/>
      <c r="TET59" s="1314"/>
      <c r="TEU59" s="1314"/>
      <c r="TEV59" s="1314"/>
      <c r="TEW59" s="1314"/>
      <c r="TEX59" s="1314"/>
      <c r="TEY59" s="1314"/>
      <c r="TEZ59" s="1314"/>
      <c r="TFA59" s="1314"/>
      <c r="TFB59" s="1314"/>
      <c r="TFC59" s="1314"/>
      <c r="TFD59" s="1314"/>
      <c r="TFE59" s="1314"/>
      <c r="TFF59" s="1314"/>
      <c r="TFG59" s="1314"/>
      <c r="TFH59" s="1314"/>
      <c r="TFI59" s="1314"/>
      <c r="TFJ59" s="1314"/>
      <c r="TFK59" s="1314"/>
      <c r="TFL59" s="1314"/>
      <c r="TFM59" s="1314"/>
      <c r="TFN59" s="1314"/>
      <c r="TFO59" s="1314"/>
      <c r="TFP59" s="1314"/>
      <c r="TFQ59" s="1314"/>
      <c r="TFR59" s="1314"/>
      <c r="TFS59" s="1314"/>
      <c r="TFT59" s="1314"/>
      <c r="TFU59" s="1314"/>
      <c r="TFV59" s="1314"/>
      <c r="TFW59" s="1314"/>
      <c r="TFX59" s="1314"/>
      <c r="TFY59" s="1314"/>
      <c r="TFZ59" s="1314"/>
      <c r="TGA59" s="1314"/>
      <c r="TGB59" s="1314"/>
      <c r="TGC59" s="1314"/>
      <c r="TGD59" s="1314"/>
      <c r="TGE59" s="1314"/>
      <c r="TGF59" s="1314"/>
      <c r="TGG59" s="1314"/>
      <c r="TGH59" s="1314"/>
      <c r="TGI59" s="1314"/>
      <c r="TGJ59" s="1314"/>
      <c r="TGK59" s="1314"/>
      <c r="TGL59" s="1314"/>
      <c r="TGM59" s="1314"/>
      <c r="TGN59" s="1314"/>
      <c r="TGO59" s="1314"/>
      <c r="TGP59" s="1314"/>
      <c r="TGQ59" s="1314"/>
      <c r="TGR59" s="1314"/>
      <c r="TGS59" s="1314"/>
      <c r="TGT59" s="1314"/>
      <c r="TGU59" s="1314"/>
      <c r="TGV59" s="1314"/>
      <c r="TGW59" s="1314"/>
      <c r="TGX59" s="1314"/>
      <c r="TGY59" s="1314"/>
      <c r="TGZ59" s="1314"/>
      <c r="THA59" s="1314"/>
      <c r="THB59" s="1314"/>
      <c r="THC59" s="1314"/>
      <c r="THD59" s="1314"/>
      <c r="THE59" s="1314"/>
      <c r="THF59" s="1314"/>
      <c r="THG59" s="1314"/>
      <c r="THH59" s="1314"/>
      <c r="THI59" s="1314"/>
      <c r="THJ59" s="1314"/>
      <c r="THK59" s="1314"/>
      <c r="THL59" s="1314"/>
      <c r="THM59" s="1314"/>
      <c r="THN59" s="1314"/>
      <c r="THO59" s="1314"/>
      <c r="THP59" s="1314"/>
      <c r="THQ59" s="1314"/>
      <c r="THR59" s="1314"/>
      <c r="THS59" s="1314"/>
      <c r="THT59" s="1314"/>
      <c r="THU59" s="1314"/>
      <c r="THV59" s="1314"/>
      <c r="THW59" s="1314"/>
      <c r="THX59" s="1314"/>
      <c r="THY59" s="1314"/>
      <c r="THZ59" s="1314"/>
      <c r="TIA59" s="1314"/>
      <c r="TIB59" s="1314"/>
      <c r="TIC59" s="1314"/>
      <c r="TID59" s="1314"/>
      <c r="TIE59" s="1314"/>
      <c r="TIF59" s="1314"/>
      <c r="TIG59" s="1314"/>
      <c r="TIH59" s="1314"/>
      <c r="TII59" s="1314"/>
      <c r="TIJ59" s="1314"/>
      <c r="TIK59" s="1314"/>
      <c r="TIL59" s="1314"/>
      <c r="TIM59" s="1314"/>
      <c r="TIN59" s="1314"/>
      <c r="TIO59" s="1314"/>
      <c r="TIP59" s="1314"/>
      <c r="TIQ59" s="1314"/>
      <c r="TIR59" s="1314"/>
      <c r="TIS59" s="1314"/>
      <c r="TIT59" s="1314"/>
      <c r="TIU59" s="1314"/>
      <c r="TIV59" s="1314"/>
      <c r="TIW59" s="1314"/>
      <c r="TIX59" s="1314"/>
      <c r="TIY59" s="1314"/>
      <c r="TIZ59" s="1314"/>
      <c r="TJA59" s="1314"/>
      <c r="TJB59" s="1314"/>
      <c r="TJC59" s="1314"/>
      <c r="TJD59" s="1314"/>
      <c r="TJE59" s="1314"/>
      <c r="TJF59" s="1314"/>
      <c r="TJG59" s="1314"/>
      <c r="TJH59" s="1314"/>
      <c r="TJI59" s="1314"/>
      <c r="TJJ59" s="1314"/>
      <c r="TJK59" s="1314"/>
      <c r="TJL59" s="1314"/>
      <c r="TJM59" s="1314"/>
      <c r="TJN59" s="1314"/>
      <c r="TJO59" s="1314"/>
      <c r="TJP59" s="1314"/>
      <c r="TJQ59" s="1314"/>
      <c r="TJR59" s="1314"/>
      <c r="TJS59" s="1314"/>
      <c r="TJT59" s="1314"/>
      <c r="TJU59" s="1314"/>
      <c r="TJV59" s="1314"/>
      <c r="TJW59" s="1314"/>
      <c r="TJX59" s="1314"/>
      <c r="TJY59" s="1314"/>
      <c r="TJZ59" s="1314"/>
      <c r="TKA59" s="1314"/>
      <c r="TKB59" s="1314"/>
      <c r="TKC59" s="1314"/>
      <c r="TKD59" s="1314"/>
      <c r="TKE59" s="1314"/>
      <c r="TKF59" s="1314"/>
      <c r="TKG59" s="1314"/>
      <c r="TKH59" s="1314"/>
      <c r="TKI59" s="1314"/>
      <c r="TKJ59" s="1314"/>
      <c r="TKK59" s="1314"/>
      <c r="TKL59" s="1314"/>
      <c r="TKM59" s="1314"/>
      <c r="TKN59" s="1314"/>
      <c r="TKO59" s="1314"/>
      <c r="TKP59" s="1314"/>
      <c r="TKQ59" s="1314"/>
      <c r="TKR59" s="1314"/>
      <c r="TKS59" s="1314"/>
      <c r="TKT59" s="1314"/>
      <c r="TKU59" s="1314"/>
      <c r="TKV59" s="1314"/>
      <c r="TKW59" s="1314"/>
      <c r="TKX59" s="1314"/>
      <c r="TKY59" s="1314"/>
      <c r="TKZ59" s="1314"/>
      <c r="TLA59" s="1314"/>
      <c r="TLB59" s="1314"/>
      <c r="TLC59" s="1314"/>
      <c r="TLD59" s="1314"/>
      <c r="TLE59" s="1314"/>
      <c r="TLF59" s="1314"/>
      <c r="TLG59" s="1314"/>
      <c r="TLH59" s="1314"/>
      <c r="TLI59" s="1314"/>
      <c r="TLJ59" s="1314"/>
      <c r="TLK59" s="1314"/>
      <c r="TLL59" s="1314"/>
      <c r="TLM59" s="1314"/>
      <c r="TLN59" s="1314"/>
      <c r="TLO59" s="1314"/>
      <c r="TLP59" s="1314"/>
      <c r="TLQ59" s="1314"/>
      <c r="TLR59" s="1314"/>
      <c r="TLS59" s="1314"/>
      <c r="TLT59" s="1314"/>
      <c r="TLU59" s="1314"/>
      <c r="TLV59" s="1314"/>
      <c r="TLW59" s="1314"/>
      <c r="TLX59" s="1314"/>
      <c r="TLY59" s="1314"/>
      <c r="TLZ59" s="1314"/>
      <c r="TMA59" s="1314"/>
      <c r="TMB59" s="1314"/>
      <c r="TMC59" s="1314"/>
      <c r="TMD59" s="1314"/>
      <c r="TME59" s="1314"/>
      <c r="TMF59" s="1314"/>
      <c r="TMG59" s="1314"/>
      <c r="TMH59" s="1314"/>
      <c r="TMI59" s="1314"/>
      <c r="TMJ59" s="1314"/>
      <c r="TMK59" s="1314"/>
      <c r="TML59" s="1314"/>
      <c r="TMM59" s="1314"/>
      <c r="TMN59" s="1314"/>
      <c r="TMO59" s="1314"/>
      <c r="TMP59" s="1314"/>
      <c r="TMQ59" s="1314"/>
      <c r="TMR59" s="1314"/>
      <c r="TMS59" s="1314"/>
      <c r="TMT59" s="1314"/>
      <c r="TMU59" s="1314"/>
      <c r="TMV59" s="1314"/>
      <c r="TMW59" s="1314"/>
      <c r="TMX59" s="1314"/>
      <c r="TMY59" s="1314"/>
      <c r="TMZ59" s="1314"/>
      <c r="TNA59" s="1314"/>
      <c r="TNB59" s="1314"/>
      <c r="TNC59" s="1314"/>
      <c r="TND59" s="1314"/>
      <c r="TNE59" s="1314"/>
      <c r="TNF59" s="1314"/>
      <c r="TNG59" s="1314"/>
      <c r="TNH59" s="1314"/>
      <c r="TNI59" s="1314"/>
      <c r="TNJ59" s="1314"/>
      <c r="TNK59" s="1314"/>
      <c r="TNL59" s="1314"/>
      <c r="TNM59" s="1314"/>
      <c r="TNN59" s="1314"/>
      <c r="TNO59" s="1314"/>
      <c r="TNP59" s="1314"/>
      <c r="TNQ59" s="1314"/>
      <c r="TNR59" s="1314"/>
      <c r="TNS59" s="1314"/>
      <c r="TNT59" s="1314"/>
      <c r="TNU59" s="1314"/>
      <c r="TNV59" s="1314"/>
      <c r="TNW59" s="1314"/>
      <c r="TNX59" s="1314"/>
      <c r="TNY59" s="1314"/>
      <c r="TNZ59" s="1314"/>
      <c r="TOA59" s="1314"/>
      <c r="TOB59" s="1314"/>
      <c r="TOC59" s="1314"/>
      <c r="TOD59" s="1314"/>
      <c r="TOE59" s="1314"/>
      <c r="TOF59" s="1314"/>
      <c r="TOG59" s="1314"/>
      <c r="TOH59" s="1314"/>
      <c r="TOI59" s="1314"/>
      <c r="TOJ59" s="1314"/>
      <c r="TOK59" s="1314"/>
      <c r="TOL59" s="1314"/>
      <c r="TOM59" s="1314"/>
      <c r="TON59" s="1314"/>
      <c r="TOO59" s="1314"/>
      <c r="TOP59" s="1314"/>
      <c r="TOQ59" s="1314"/>
      <c r="TOR59" s="1314"/>
      <c r="TOS59" s="1314"/>
      <c r="TOT59" s="1314"/>
      <c r="TOU59" s="1314"/>
      <c r="TOV59" s="1314"/>
      <c r="TOW59" s="1314"/>
      <c r="TOX59" s="1314"/>
      <c r="TOY59" s="1314"/>
      <c r="TOZ59" s="1314"/>
      <c r="TPA59" s="1314"/>
      <c r="TPB59" s="1314"/>
      <c r="TPC59" s="1314"/>
      <c r="TPD59" s="1314"/>
      <c r="TPE59" s="1314"/>
      <c r="TPF59" s="1314"/>
      <c r="TPG59" s="1314"/>
      <c r="TPH59" s="1314"/>
      <c r="TPI59" s="1314"/>
      <c r="TPJ59" s="1314"/>
      <c r="TPK59" s="1314"/>
      <c r="TPL59" s="1314"/>
      <c r="TPM59" s="1314"/>
      <c r="TPN59" s="1314"/>
      <c r="TPO59" s="1314"/>
      <c r="TPP59" s="1314"/>
      <c r="TPQ59" s="1314"/>
      <c r="TPR59" s="1314"/>
      <c r="TPS59" s="1314"/>
      <c r="TPT59" s="1314"/>
      <c r="TPU59" s="1314"/>
      <c r="TPV59" s="1314"/>
      <c r="TPW59" s="1314"/>
      <c r="TPX59" s="1314"/>
      <c r="TPY59" s="1314"/>
      <c r="TPZ59" s="1314"/>
      <c r="TQA59" s="1314"/>
      <c r="TQB59" s="1314"/>
      <c r="TQC59" s="1314"/>
      <c r="TQD59" s="1314"/>
      <c r="TQE59" s="1314"/>
      <c r="TQF59" s="1314"/>
      <c r="TQG59" s="1314"/>
      <c r="TQH59" s="1314"/>
      <c r="TQI59" s="1314"/>
      <c r="TQJ59" s="1314"/>
      <c r="TQK59" s="1314"/>
      <c r="TQL59" s="1314"/>
      <c r="TQM59" s="1314"/>
      <c r="TQN59" s="1314"/>
      <c r="TQO59" s="1314"/>
      <c r="TQP59" s="1314"/>
      <c r="TQQ59" s="1314"/>
      <c r="TQR59" s="1314"/>
      <c r="TQS59" s="1314"/>
      <c r="TQT59" s="1314"/>
      <c r="TQU59" s="1314"/>
      <c r="TQV59" s="1314"/>
      <c r="TQW59" s="1314"/>
      <c r="TQX59" s="1314"/>
      <c r="TQY59" s="1314"/>
      <c r="TQZ59" s="1314"/>
      <c r="TRA59" s="1314"/>
      <c r="TRB59" s="1314"/>
      <c r="TRC59" s="1314"/>
      <c r="TRD59" s="1314"/>
      <c r="TRE59" s="1314"/>
      <c r="TRF59" s="1314"/>
      <c r="TRG59" s="1314"/>
      <c r="TRH59" s="1314"/>
      <c r="TRI59" s="1314"/>
      <c r="TRJ59" s="1314"/>
      <c r="TRK59" s="1314"/>
      <c r="TRL59" s="1314"/>
      <c r="TRM59" s="1314"/>
      <c r="TRN59" s="1314"/>
      <c r="TRO59" s="1314"/>
      <c r="TRP59" s="1314"/>
      <c r="TRQ59" s="1314"/>
      <c r="TRR59" s="1314"/>
      <c r="TRS59" s="1314"/>
      <c r="TRT59" s="1314"/>
      <c r="TRU59" s="1314"/>
      <c r="TRV59" s="1314"/>
      <c r="TRW59" s="1314"/>
      <c r="TRX59" s="1314"/>
      <c r="TRY59" s="1314"/>
      <c r="TRZ59" s="1314"/>
      <c r="TSA59" s="1314"/>
      <c r="TSB59" s="1314"/>
      <c r="TSC59" s="1314"/>
      <c r="TSD59" s="1314"/>
      <c r="TSE59" s="1314"/>
      <c r="TSF59" s="1314"/>
      <c r="TSG59" s="1314"/>
      <c r="TSH59" s="1314"/>
      <c r="TSI59" s="1314"/>
      <c r="TSJ59" s="1314"/>
      <c r="TSK59" s="1314"/>
      <c r="TSL59" s="1314"/>
      <c r="TSM59" s="1314"/>
      <c r="TSN59" s="1314"/>
      <c r="TSO59" s="1314"/>
      <c r="TSP59" s="1314"/>
      <c r="TSQ59" s="1314"/>
      <c r="TSR59" s="1314"/>
      <c r="TSS59" s="1314"/>
      <c r="TST59" s="1314"/>
      <c r="TSU59" s="1314"/>
      <c r="TSV59" s="1314"/>
      <c r="TSW59" s="1314"/>
      <c r="TSX59" s="1314"/>
      <c r="TSY59" s="1314"/>
      <c r="TSZ59" s="1314"/>
      <c r="TTA59" s="1314"/>
      <c r="TTB59" s="1314"/>
      <c r="TTC59" s="1314"/>
      <c r="TTD59" s="1314"/>
      <c r="TTE59" s="1314"/>
      <c r="TTF59" s="1314"/>
      <c r="TTG59" s="1314"/>
      <c r="TTH59" s="1314"/>
      <c r="TTI59" s="1314"/>
      <c r="TTJ59" s="1314"/>
      <c r="TTK59" s="1314"/>
      <c r="TTL59" s="1314"/>
      <c r="TTM59" s="1314"/>
      <c r="TTN59" s="1314"/>
      <c r="TTO59" s="1314"/>
      <c r="TTP59" s="1314"/>
      <c r="TTQ59" s="1314"/>
      <c r="TTR59" s="1314"/>
      <c r="TTS59" s="1314"/>
      <c r="TTT59" s="1314"/>
      <c r="TTU59" s="1314"/>
      <c r="TTV59" s="1314"/>
      <c r="TTW59" s="1314"/>
      <c r="TTX59" s="1314"/>
      <c r="TTY59" s="1314"/>
      <c r="TTZ59" s="1314"/>
      <c r="TUA59" s="1314"/>
      <c r="TUB59" s="1314"/>
      <c r="TUC59" s="1314"/>
      <c r="TUD59" s="1314"/>
      <c r="TUE59" s="1314"/>
      <c r="TUF59" s="1314"/>
      <c r="TUG59" s="1314"/>
      <c r="TUH59" s="1314"/>
      <c r="TUI59" s="1314"/>
      <c r="TUJ59" s="1314"/>
      <c r="TUK59" s="1314"/>
      <c r="TUL59" s="1314"/>
      <c r="TUM59" s="1314"/>
      <c r="TUN59" s="1314"/>
      <c r="TUO59" s="1314"/>
      <c r="TUP59" s="1314"/>
      <c r="TUQ59" s="1314"/>
      <c r="TUR59" s="1314"/>
      <c r="TUS59" s="1314"/>
      <c r="TUT59" s="1314"/>
      <c r="TUU59" s="1314"/>
      <c r="TUV59" s="1314"/>
      <c r="TUW59" s="1314"/>
      <c r="TUX59" s="1314"/>
      <c r="TUY59" s="1314"/>
      <c r="TUZ59" s="1314"/>
      <c r="TVA59" s="1314"/>
      <c r="TVB59" s="1314"/>
      <c r="TVC59" s="1314"/>
      <c r="TVD59" s="1314"/>
      <c r="TVE59" s="1314"/>
      <c r="TVF59" s="1314"/>
      <c r="TVG59" s="1314"/>
      <c r="TVH59" s="1314"/>
      <c r="TVI59" s="1314"/>
      <c r="TVJ59" s="1314"/>
      <c r="TVK59" s="1314"/>
      <c r="TVL59" s="1314"/>
      <c r="TVM59" s="1314"/>
      <c r="TVN59" s="1314"/>
      <c r="TVO59" s="1314"/>
      <c r="TVP59" s="1314"/>
      <c r="TVQ59" s="1314"/>
      <c r="TVR59" s="1314"/>
      <c r="TVS59" s="1314"/>
      <c r="TVT59" s="1314"/>
      <c r="TVU59" s="1314"/>
      <c r="TVV59" s="1314"/>
      <c r="TVW59" s="1314"/>
      <c r="TVX59" s="1314"/>
      <c r="TVY59" s="1314"/>
      <c r="TVZ59" s="1314"/>
      <c r="TWA59" s="1314"/>
      <c r="TWB59" s="1314"/>
      <c r="TWC59" s="1314"/>
      <c r="TWD59" s="1314"/>
      <c r="TWE59" s="1314"/>
      <c r="TWF59" s="1314"/>
      <c r="TWG59" s="1314"/>
      <c r="TWH59" s="1314"/>
      <c r="TWI59" s="1314"/>
      <c r="TWJ59" s="1314"/>
      <c r="TWK59" s="1314"/>
      <c r="TWL59" s="1314"/>
      <c r="TWM59" s="1314"/>
      <c r="TWN59" s="1314"/>
      <c r="TWO59" s="1314"/>
      <c r="TWP59" s="1314"/>
      <c r="TWQ59" s="1314"/>
      <c r="TWR59" s="1314"/>
      <c r="TWS59" s="1314"/>
      <c r="TWT59" s="1314"/>
      <c r="TWU59" s="1314"/>
      <c r="TWV59" s="1314"/>
      <c r="TWW59" s="1314"/>
      <c r="TWX59" s="1314"/>
      <c r="TWY59" s="1314"/>
      <c r="TWZ59" s="1314"/>
      <c r="TXA59" s="1314"/>
      <c r="TXB59" s="1314"/>
      <c r="TXC59" s="1314"/>
      <c r="TXD59" s="1314"/>
      <c r="TXE59" s="1314"/>
      <c r="TXF59" s="1314"/>
      <c r="TXG59" s="1314"/>
      <c r="TXH59" s="1314"/>
      <c r="TXI59" s="1314"/>
      <c r="TXJ59" s="1314"/>
      <c r="TXK59" s="1314"/>
      <c r="TXL59" s="1314"/>
      <c r="TXM59" s="1314"/>
      <c r="TXN59" s="1314"/>
      <c r="TXO59" s="1314"/>
      <c r="TXP59" s="1314"/>
      <c r="TXQ59" s="1314"/>
      <c r="TXR59" s="1314"/>
      <c r="TXS59" s="1314"/>
      <c r="TXT59" s="1314"/>
      <c r="TXU59" s="1314"/>
      <c r="TXV59" s="1314"/>
      <c r="TXW59" s="1314"/>
      <c r="TXX59" s="1314"/>
      <c r="TXY59" s="1314"/>
      <c r="TXZ59" s="1314"/>
      <c r="TYA59" s="1314"/>
      <c r="TYB59" s="1314"/>
      <c r="TYC59" s="1314"/>
      <c r="TYD59" s="1314"/>
      <c r="TYE59" s="1314"/>
      <c r="TYF59" s="1314"/>
      <c r="TYG59" s="1314"/>
      <c r="TYH59" s="1314"/>
      <c r="TYI59" s="1314"/>
      <c r="TYJ59" s="1314"/>
      <c r="TYK59" s="1314"/>
      <c r="TYL59" s="1314"/>
      <c r="TYM59" s="1314"/>
      <c r="TYN59" s="1314"/>
      <c r="TYO59" s="1314"/>
      <c r="TYP59" s="1314"/>
      <c r="TYQ59" s="1314"/>
      <c r="TYR59" s="1314"/>
      <c r="TYS59" s="1314"/>
      <c r="TYT59" s="1314"/>
      <c r="TYU59" s="1314"/>
      <c r="TYV59" s="1314"/>
      <c r="TYW59" s="1314"/>
      <c r="TYX59" s="1314"/>
      <c r="TYY59" s="1314"/>
      <c r="TYZ59" s="1314"/>
      <c r="TZA59" s="1314"/>
      <c r="TZB59" s="1314"/>
      <c r="TZC59" s="1314"/>
      <c r="TZD59" s="1314"/>
      <c r="TZE59" s="1314"/>
      <c r="TZF59" s="1314"/>
      <c r="TZG59" s="1314"/>
      <c r="TZH59" s="1314"/>
      <c r="TZI59" s="1314"/>
      <c r="TZJ59" s="1314"/>
      <c r="TZK59" s="1314"/>
      <c r="TZL59" s="1314"/>
      <c r="TZM59" s="1314"/>
      <c r="TZN59" s="1314"/>
      <c r="TZO59" s="1314"/>
      <c r="TZP59" s="1314"/>
      <c r="TZQ59" s="1314"/>
      <c r="TZR59" s="1314"/>
      <c r="TZS59" s="1314"/>
      <c r="TZT59" s="1314"/>
      <c r="TZU59" s="1314"/>
      <c r="TZV59" s="1314"/>
      <c r="TZW59" s="1314"/>
      <c r="TZX59" s="1314"/>
      <c r="TZY59" s="1314"/>
      <c r="TZZ59" s="1314"/>
      <c r="UAA59" s="1314"/>
      <c r="UAB59" s="1314"/>
      <c r="UAC59" s="1314"/>
      <c r="UAD59" s="1314"/>
      <c r="UAE59" s="1314"/>
      <c r="UAF59" s="1314"/>
      <c r="UAG59" s="1314"/>
      <c r="UAH59" s="1314"/>
      <c r="UAI59" s="1314"/>
      <c r="UAJ59" s="1314"/>
      <c r="UAK59" s="1314"/>
      <c r="UAL59" s="1314"/>
      <c r="UAM59" s="1314"/>
      <c r="UAN59" s="1314"/>
      <c r="UAO59" s="1314"/>
      <c r="UAP59" s="1314"/>
      <c r="UAQ59" s="1314"/>
      <c r="UAR59" s="1314"/>
      <c r="UAS59" s="1314"/>
      <c r="UAT59" s="1314"/>
      <c r="UAU59" s="1314"/>
      <c r="UAV59" s="1314"/>
      <c r="UAW59" s="1314"/>
      <c r="UAX59" s="1314"/>
      <c r="UAY59" s="1314"/>
      <c r="UAZ59" s="1314"/>
      <c r="UBA59" s="1314"/>
      <c r="UBB59" s="1314"/>
      <c r="UBC59" s="1314"/>
      <c r="UBD59" s="1314"/>
      <c r="UBE59" s="1314"/>
      <c r="UBF59" s="1314"/>
      <c r="UBG59" s="1314"/>
      <c r="UBH59" s="1314"/>
      <c r="UBI59" s="1314"/>
      <c r="UBJ59" s="1314"/>
      <c r="UBK59" s="1314"/>
      <c r="UBL59" s="1314"/>
      <c r="UBM59" s="1314"/>
      <c r="UBN59" s="1314"/>
      <c r="UBO59" s="1314"/>
      <c r="UBP59" s="1314"/>
      <c r="UBQ59" s="1314"/>
      <c r="UBR59" s="1314"/>
      <c r="UBS59" s="1314"/>
      <c r="UBT59" s="1314"/>
      <c r="UBU59" s="1314"/>
      <c r="UBV59" s="1314"/>
      <c r="UBW59" s="1314"/>
      <c r="UBX59" s="1314"/>
      <c r="UBY59" s="1314"/>
      <c r="UBZ59" s="1314"/>
      <c r="UCA59" s="1314"/>
      <c r="UCB59" s="1314"/>
      <c r="UCC59" s="1314"/>
      <c r="UCD59" s="1314"/>
      <c r="UCE59" s="1314"/>
      <c r="UCF59" s="1314"/>
      <c r="UCG59" s="1314"/>
      <c r="UCH59" s="1314"/>
      <c r="UCI59" s="1314"/>
      <c r="UCJ59" s="1314"/>
      <c r="UCK59" s="1314"/>
      <c r="UCL59" s="1314"/>
      <c r="UCM59" s="1314"/>
      <c r="UCN59" s="1314"/>
      <c r="UCO59" s="1314"/>
      <c r="UCP59" s="1314"/>
      <c r="UCQ59" s="1314"/>
      <c r="UCR59" s="1314"/>
      <c r="UCS59" s="1314"/>
      <c r="UCT59" s="1314"/>
      <c r="UCU59" s="1314"/>
      <c r="UCV59" s="1314"/>
      <c r="UCW59" s="1314"/>
      <c r="UCX59" s="1314"/>
      <c r="UCY59" s="1314"/>
      <c r="UCZ59" s="1314"/>
      <c r="UDA59" s="1314"/>
      <c r="UDB59" s="1314"/>
      <c r="UDC59" s="1314"/>
      <c r="UDD59" s="1314"/>
      <c r="UDE59" s="1314"/>
      <c r="UDF59" s="1314"/>
      <c r="UDG59" s="1314"/>
      <c r="UDH59" s="1314"/>
      <c r="UDI59" s="1314"/>
      <c r="UDJ59" s="1314"/>
      <c r="UDK59" s="1314"/>
      <c r="UDL59" s="1314"/>
      <c r="UDM59" s="1314"/>
      <c r="UDN59" s="1314"/>
      <c r="UDO59" s="1314"/>
      <c r="UDP59" s="1314"/>
      <c r="UDQ59" s="1314"/>
      <c r="UDR59" s="1314"/>
      <c r="UDS59" s="1314"/>
      <c r="UDT59" s="1314"/>
      <c r="UDU59" s="1314"/>
      <c r="UDV59" s="1314"/>
      <c r="UDW59" s="1314"/>
      <c r="UDX59" s="1314"/>
      <c r="UDY59" s="1314"/>
      <c r="UDZ59" s="1314"/>
      <c r="UEA59" s="1314"/>
      <c r="UEB59" s="1314"/>
      <c r="UEC59" s="1314"/>
      <c r="UED59" s="1314"/>
      <c r="UEE59" s="1314"/>
      <c r="UEF59" s="1314"/>
      <c r="UEG59" s="1314"/>
      <c r="UEH59" s="1314"/>
      <c r="UEI59" s="1314"/>
      <c r="UEJ59" s="1314"/>
      <c r="UEK59" s="1314"/>
      <c r="UEL59" s="1314"/>
      <c r="UEM59" s="1314"/>
      <c r="UEN59" s="1314"/>
      <c r="UEO59" s="1314"/>
      <c r="UEP59" s="1314"/>
      <c r="UEQ59" s="1314"/>
      <c r="UER59" s="1314"/>
      <c r="UES59" s="1314"/>
      <c r="UET59" s="1314"/>
      <c r="UEU59" s="1314"/>
      <c r="UEV59" s="1314"/>
      <c r="UEW59" s="1314"/>
      <c r="UEX59" s="1314"/>
      <c r="UEY59" s="1314"/>
      <c r="UEZ59" s="1314"/>
      <c r="UFA59" s="1314"/>
      <c r="UFB59" s="1314"/>
      <c r="UFC59" s="1314"/>
      <c r="UFD59" s="1314"/>
      <c r="UFE59" s="1314"/>
      <c r="UFF59" s="1314"/>
      <c r="UFG59" s="1314"/>
      <c r="UFH59" s="1314"/>
      <c r="UFI59" s="1314"/>
      <c r="UFJ59" s="1314"/>
      <c r="UFK59" s="1314"/>
      <c r="UFL59" s="1314"/>
      <c r="UFM59" s="1314"/>
      <c r="UFN59" s="1314"/>
      <c r="UFO59" s="1314"/>
      <c r="UFP59" s="1314"/>
      <c r="UFQ59" s="1314"/>
      <c r="UFR59" s="1314"/>
      <c r="UFS59" s="1314"/>
      <c r="UFT59" s="1314"/>
      <c r="UFU59" s="1314"/>
      <c r="UFV59" s="1314"/>
      <c r="UFW59" s="1314"/>
      <c r="UFX59" s="1314"/>
      <c r="UFY59" s="1314"/>
      <c r="UFZ59" s="1314"/>
      <c r="UGA59" s="1314"/>
      <c r="UGB59" s="1314"/>
      <c r="UGC59" s="1314"/>
      <c r="UGD59" s="1314"/>
      <c r="UGE59" s="1314"/>
      <c r="UGF59" s="1314"/>
      <c r="UGG59" s="1314"/>
      <c r="UGH59" s="1314"/>
      <c r="UGI59" s="1314"/>
      <c r="UGJ59" s="1314"/>
      <c r="UGK59" s="1314"/>
      <c r="UGL59" s="1314"/>
      <c r="UGM59" s="1314"/>
      <c r="UGN59" s="1314"/>
      <c r="UGO59" s="1314"/>
      <c r="UGP59" s="1314"/>
      <c r="UGQ59" s="1314"/>
      <c r="UGR59" s="1314"/>
      <c r="UGS59" s="1314"/>
      <c r="UGT59" s="1314"/>
      <c r="UGU59" s="1314"/>
      <c r="UGV59" s="1314"/>
      <c r="UGW59" s="1314"/>
      <c r="UGX59" s="1314"/>
      <c r="UGY59" s="1314"/>
      <c r="UGZ59" s="1314"/>
      <c r="UHA59" s="1314"/>
      <c r="UHB59" s="1314"/>
      <c r="UHC59" s="1314"/>
      <c r="UHD59" s="1314"/>
      <c r="UHE59" s="1314"/>
      <c r="UHF59" s="1314"/>
      <c r="UHG59" s="1314"/>
      <c r="UHH59" s="1314"/>
      <c r="UHI59" s="1314"/>
      <c r="UHJ59" s="1314"/>
      <c r="UHK59" s="1314"/>
      <c r="UHL59" s="1314"/>
      <c r="UHM59" s="1314"/>
      <c r="UHN59" s="1314"/>
      <c r="UHO59" s="1314"/>
      <c r="UHP59" s="1314"/>
      <c r="UHQ59" s="1314"/>
      <c r="UHR59" s="1314"/>
      <c r="UHS59" s="1314"/>
      <c r="UHT59" s="1314"/>
      <c r="UHU59" s="1314"/>
      <c r="UHV59" s="1314"/>
      <c r="UHW59" s="1314"/>
      <c r="UHX59" s="1314"/>
      <c r="UHY59" s="1314"/>
      <c r="UHZ59" s="1314"/>
      <c r="UIA59" s="1314"/>
      <c r="UIB59" s="1314"/>
      <c r="UIC59" s="1314"/>
      <c r="UID59" s="1314"/>
      <c r="UIE59" s="1314"/>
      <c r="UIF59" s="1314"/>
      <c r="UIG59" s="1314"/>
      <c r="UIH59" s="1314"/>
      <c r="UII59" s="1314"/>
      <c r="UIJ59" s="1314"/>
      <c r="UIK59" s="1314"/>
      <c r="UIL59" s="1314"/>
      <c r="UIM59" s="1314"/>
      <c r="UIN59" s="1314"/>
      <c r="UIO59" s="1314"/>
      <c r="UIP59" s="1314"/>
      <c r="UIQ59" s="1314"/>
      <c r="UIR59" s="1314"/>
      <c r="UIS59" s="1314"/>
      <c r="UIT59" s="1314"/>
      <c r="UIU59" s="1314"/>
      <c r="UIV59" s="1314"/>
      <c r="UIW59" s="1314"/>
      <c r="UIX59" s="1314"/>
      <c r="UIY59" s="1314"/>
      <c r="UIZ59" s="1314"/>
      <c r="UJA59" s="1314"/>
      <c r="UJB59" s="1314"/>
      <c r="UJC59" s="1314"/>
      <c r="UJD59" s="1314"/>
      <c r="UJE59" s="1314"/>
      <c r="UJF59" s="1314"/>
      <c r="UJG59" s="1314"/>
      <c r="UJH59" s="1314"/>
      <c r="UJI59" s="1314"/>
      <c r="UJJ59" s="1314"/>
      <c r="UJK59" s="1314"/>
      <c r="UJL59" s="1314"/>
      <c r="UJM59" s="1314"/>
      <c r="UJN59" s="1314"/>
      <c r="UJO59" s="1314"/>
      <c r="UJP59" s="1314"/>
      <c r="UJQ59" s="1314"/>
      <c r="UJR59" s="1314"/>
      <c r="UJS59" s="1314"/>
      <c r="UJT59" s="1314"/>
      <c r="UJU59" s="1314"/>
      <c r="UJV59" s="1314"/>
      <c r="UJW59" s="1314"/>
      <c r="UJX59" s="1314"/>
      <c r="UJY59" s="1314"/>
      <c r="UJZ59" s="1314"/>
      <c r="UKA59" s="1314"/>
      <c r="UKB59" s="1314"/>
      <c r="UKC59" s="1314"/>
      <c r="UKD59" s="1314"/>
      <c r="UKE59" s="1314"/>
      <c r="UKF59" s="1314"/>
      <c r="UKG59" s="1314"/>
      <c r="UKH59" s="1314"/>
      <c r="UKI59" s="1314"/>
      <c r="UKJ59" s="1314"/>
      <c r="UKK59" s="1314"/>
      <c r="UKL59" s="1314"/>
      <c r="UKM59" s="1314"/>
      <c r="UKN59" s="1314"/>
      <c r="UKO59" s="1314"/>
      <c r="UKP59" s="1314"/>
      <c r="UKQ59" s="1314"/>
      <c r="UKR59" s="1314"/>
      <c r="UKS59" s="1314"/>
      <c r="UKT59" s="1314"/>
      <c r="UKU59" s="1314"/>
      <c r="UKV59" s="1314"/>
      <c r="UKW59" s="1314"/>
      <c r="UKX59" s="1314"/>
      <c r="UKY59" s="1314"/>
      <c r="UKZ59" s="1314"/>
      <c r="ULA59" s="1314"/>
      <c r="ULB59" s="1314"/>
      <c r="ULC59" s="1314"/>
      <c r="ULD59" s="1314"/>
      <c r="ULE59" s="1314"/>
      <c r="ULF59" s="1314"/>
      <c r="ULG59" s="1314"/>
      <c r="ULH59" s="1314"/>
      <c r="ULI59" s="1314"/>
      <c r="ULJ59" s="1314"/>
      <c r="ULK59" s="1314"/>
      <c r="ULL59" s="1314"/>
      <c r="ULM59" s="1314"/>
      <c r="ULN59" s="1314"/>
      <c r="ULO59" s="1314"/>
      <c r="ULP59" s="1314"/>
      <c r="ULQ59" s="1314"/>
      <c r="ULR59" s="1314"/>
      <c r="ULS59" s="1314"/>
      <c r="ULT59" s="1314"/>
      <c r="ULU59" s="1314"/>
      <c r="ULV59" s="1314"/>
      <c r="ULW59" s="1314"/>
      <c r="ULX59" s="1314"/>
      <c r="ULY59" s="1314"/>
      <c r="ULZ59" s="1314"/>
      <c r="UMA59" s="1314"/>
      <c r="UMB59" s="1314"/>
      <c r="UMC59" s="1314"/>
      <c r="UMD59" s="1314"/>
      <c r="UME59" s="1314"/>
      <c r="UMF59" s="1314"/>
      <c r="UMG59" s="1314"/>
      <c r="UMH59" s="1314"/>
      <c r="UMI59" s="1314"/>
      <c r="UMJ59" s="1314"/>
      <c r="UMK59" s="1314"/>
      <c r="UML59" s="1314"/>
      <c r="UMM59" s="1314"/>
      <c r="UMN59" s="1314"/>
      <c r="UMO59" s="1314"/>
      <c r="UMP59" s="1314"/>
      <c r="UMQ59" s="1314"/>
      <c r="UMR59" s="1314"/>
      <c r="UMS59" s="1314"/>
      <c r="UMT59" s="1314"/>
      <c r="UMU59" s="1314"/>
      <c r="UMV59" s="1314"/>
      <c r="UMW59" s="1314"/>
      <c r="UMX59" s="1314"/>
      <c r="UMY59" s="1314"/>
      <c r="UMZ59" s="1314"/>
      <c r="UNA59" s="1314"/>
      <c r="UNB59" s="1314"/>
      <c r="UNC59" s="1314"/>
      <c r="UND59" s="1314"/>
      <c r="UNE59" s="1314"/>
      <c r="UNF59" s="1314"/>
      <c r="UNG59" s="1314"/>
      <c r="UNH59" s="1314"/>
      <c r="UNI59" s="1314"/>
      <c r="UNJ59" s="1314"/>
      <c r="UNK59" s="1314"/>
      <c r="UNL59" s="1314"/>
      <c r="UNM59" s="1314"/>
      <c r="UNN59" s="1314"/>
      <c r="UNO59" s="1314"/>
      <c r="UNP59" s="1314"/>
      <c r="UNQ59" s="1314"/>
      <c r="UNR59" s="1314"/>
      <c r="UNS59" s="1314"/>
      <c r="UNT59" s="1314"/>
      <c r="UNU59" s="1314"/>
      <c r="UNV59" s="1314"/>
      <c r="UNW59" s="1314"/>
      <c r="UNX59" s="1314"/>
      <c r="UNY59" s="1314"/>
      <c r="UNZ59" s="1314"/>
      <c r="UOA59" s="1314"/>
      <c r="UOB59" s="1314"/>
      <c r="UOC59" s="1314"/>
      <c r="UOD59" s="1314"/>
      <c r="UOE59" s="1314"/>
      <c r="UOF59" s="1314"/>
      <c r="UOG59" s="1314"/>
      <c r="UOH59" s="1314"/>
      <c r="UOI59" s="1314"/>
      <c r="UOJ59" s="1314"/>
      <c r="UOK59" s="1314"/>
      <c r="UOL59" s="1314"/>
      <c r="UOM59" s="1314"/>
      <c r="UON59" s="1314"/>
      <c r="UOO59" s="1314"/>
      <c r="UOP59" s="1314"/>
      <c r="UOQ59" s="1314"/>
      <c r="UOR59" s="1314"/>
      <c r="UOS59" s="1314"/>
      <c r="UOT59" s="1314"/>
      <c r="UOU59" s="1314"/>
      <c r="UOV59" s="1314"/>
      <c r="UOW59" s="1314"/>
      <c r="UOX59" s="1314"/>
      <c r="UOY59" s="1314"/>
      <c r="UOZ59" s="1314"/>
      <c r="UPA59" s="1314"/>
      <c r="UPB59" s="1314"/>
      <c r="UPC59" s="1314"/>
      <c r="UPD59" s="1314"/>
      <c r="UPE59" s="1314"/>
      <c r="UPF59" s="1314"/>
      <c r="UPG59" s="1314"/>
      <c r="UPH59" s="1314"/>
      <c r="UPI59" s="1314"/>
      <c r="UPJ59" s="1314"/>
      <c r="UPK59" s="1314"/>
      <c r="UPL59" s="1314"/>
      <c r="UPM59" s="1314"/>
      <c r="UPN59" s="1314"/>
      <c r="UPO59" s="1314"/>
      <c r="UPP59" s="1314"/>
      <c r="UPQ59" s="1314"/>
      <c r="UPR59" s="1314"/>
      <c r="UPS59" s="1314"/>
      <c r="UPT59" s="1314"/>
      <c r="UPU59" s="1314"/>
      <c r="UPV59" s="1314"/>
      <c r="UPW59" s="1314"/>
      <c r="UPX59" s="1314"/>
      <c r="UPY59" s="1314"/>
      <c r="UPZ59" s="1314"/>
      <c r="UQA59" s="1314"/>
      <c r="UQB59" s="1314"/>
      <c r="UQC59" s="1314"/>
      <c r="UQD59" s="1314"/>
      <c r="UQE59" s="1314"/>
      <c r="UQF59" s="1314"/>
      <c r="UQG59" s="1314"/>
      <c r="UQH59" s="1314"/>
      <c r="UQI59" s="1314"/>
      <c r="UQJ59" s="1314"/>
      <c r="UQK59" s="1314"/>
      <c r="UQL59" s="1314"/>
      <c r="UQM59" s="1314"/>
      <c r="UQN59" s="1314"/>
      <c r="UQO59" s="1314"/>
      <c r="UQP59" s="1314"/>
      <c r="UQQ59" s="1314"/>
      <c r="UQR59" s="1314"/>
      <c r="UQS59" s="1314"/>
      <c r="UQT59" s="1314"/>
      <c r="UQU59" s="1314"/>
      <c r="UQV59" s="1314"/>
      <c r="UQW59" s="1314"/>
      <c r="UQX59" s="1314"/>
      <c r="UQY59" s="1314"/>
      <c r="UQZ59" s="1314"/>
      <c r="URA59" s="1314"/>
      <c r="URB59" s="1314"/>
      <c r="URC59" s="1314"/>
      <c r="URD59" s="1314"/>
      <c r="URE59" s="1314"/>
      <c r="URF59" s="1314"/>
      <c r="URG59" s="1314"/>
      <c r="URH59" s="1314"/>
      <c r="URI59" s="1314"/>
      <c r="URJ59" s="1314"/>
      <c r="URK59" s="1314"/>
      <c r="URL59" s="1314"/>
      <c r="URM59" s="1314"/>
      <c r="URN59" s="1314"/>
      <c r="URO59" s="1314"/>
      <c r="URP59" s="1314"/>
      <c r="URQ59" s="1314"/>
      <c r="URR59" s="1314"/>
      <c r="URS59" s="1314"/>
      <c r="URT59" s="1314"/>
      <c r="URU59" s="1314"/>
      <c r="URV59" s="1314"/>
      <c r="URW59" s="1314"/>
      <c r="URX59" s="1314"/>
      <c r="URY59" s="1314"/>
      <c r="URZ59" s="1314"/>
      <c r="USA59" s="1314"/>
      <c r="USB59" s="1314"/>
      <c r="USC59" s="1314"/>
      <c r="USD59" s="1314"/>
      <c r="USE59" s="1314"/>
      <c r="USF59" s="1314"/>
      <c r="USG59" s="1314"/>
      <c r="USH59" s="1314"/>
      <c r="USI59" s="1314"/>
      <c r="USJ59" s="1314"/>
      <c r="USK59" s="1314"/>
      <c r="USL59" s="1314"/>
      <c r="USM59" s="1314"/>
      <c r="USN59" s="1314"/>
      <c r="USO59" s="1314"/>
      <c r="USP59" s="1314"/>
      <c r="USQ59" s="1314"/>
      <c r="USR59" s="1314"/>
      <c r="USS59" s="1314"/>
      <c r="UST59" s="1314"/>
      <c r="USU59" s="1314"/>
      <c r="USV59" s="1314"/>
      <c r="USW59" s="1314"/>
      <c r="USX59" s="1314"/>
      <c r="USY59" s="1314"/>
      <c r="USZ59" s="1314"/>
      <c r="UTA59" s="1314"/>
      <c r="UTB59" s="1314"/>
      <c r="UTC59" s="1314"/>
      <c r="UTD59" s="1314"/>
      <c r="UTE59" s="1314"/>
      <c r="UTF59" s="1314"/>
      <c r="UTG59" s="1314"/>
      <c r="UTH59" s="1314"/>
      <c r="UTI59" s="1314"/>
      <c r="UTJ59" s="1314"/>
      <c r="UTK59" s="1314"/>
      <c r="UTL59" s="1314"/>
      <c r="UTM59" s="1314"/>
      <c r="UTN59" s="1314"/>
      <c r="UTO59" s="1314"/>
      <c r="UTP59" s="1314"/>
      <c r="UTQ59" s="1314"/>
      <c r="UTR59" s="1314"/>
      <c r="UTS59" s="1314"/>
      <c r="UTT59" s="1314"/>
      <c r="UTU59" s="1314"/>
      <c r="UTV59" s="1314"/>
      <c r="UTW59" s="1314"/>
      <c r="UTX59" s="1314"/>
      <c r="UTY59" s="1314"/>
      <c r="UTZ59" s="1314"/>
      <c r="UUA59" s="1314"/>
      <c r="UUB59" s="1314"/>
      <c r="UUC59" s="1314"/>
      <c r="UUD59" s="1314"/>
      <c r="UUE59" s="1314"/>
      <c r="UUF59" s="1314"/>
      <c r="UUG59" s="1314"/>
      <c r="UUH59" s="1314"/>
      <c r="UUI59" s="1314"/>
      <c r="UUJ59" s="1314"/>
      <c r="UUK59" s="1314"/>
      <c r="UUL59" s="1314"/>
      <c r="UUM59" s="1314"/>
      <c r="UUN59" s="1314"/>
      <c r="UUO59" s="1314"/>
      <c r="UUP59" s="1314"/>
      <c r="UUQ59" s="1314"/>
      <c r="UUR59" s="1314"/>
      <c r="UUS59" s="1314"/>
      <c r="UUT59" s="1314"/>
      <c r="UUU59" s="1314"/>
      <c r="UUV59" s="1314"/>
      <c r="UUW59" s="1314"/>
      <c r="UUX59" s="1314"/>
      <c r="UUY59" s="1314"/>
      <c r="UUZ59" s="1314"/>
      <c r="UVA59" s="1314"/>
      <c r="UVB59" s="1314"/>
      <c r="UVC59" s="1314"/>
      <c r="UVD59" s="1314"/>
      <c r="UVE59" s="1314"/>
      <c r="UVF59" s="1314"/>
      <c r="UVG59" s="1314"/>
      <c r="UVH59" s="1314"/>
      <c r="UVI59" s="1314"/>
      <c r="UVJ59" s="1314"/>
      <c r="UVK59" s="1314"/>
      <c r="UVL59" s="1314"/>
      <c r="UVM59" s="1314"/>
      <c r="UVN59" s="1314"/>
      <c r="UVO59" s="1314"/>
      <c r="UVP59" s="1314"/>
      <c r="UVQ59" s="1314"/>
      <c r="UVR59" s="1314"/>
      <c r="UVS59" s="1314"/>
      <c r="UVT59" s="1314"/>
      <c r="UVU59" s="1314"/>
      <c r="UVV59" s="1314"/>
      <c r="UVW59" s="1314"/>
      <c r="UVX59" s="1314"/>
      <c r="UVY59" s="1314"/>
      <c r="UVZ59" s="1314"/>
      <c r="UWA59" s="1314"/>
      <c r="UWB59" s="1314"/>
      <c r="UWC59" s="1314"/>
      <c r="UWD59" s="1314"/>
      <c r="UWE59" s="1314"/>
      <c r="UWF59" s="1314"/>
      <c r="UWG59" s="1314"/>
      <c r="UWH59" s="1314"/>
      <c r="UWI59" s="1314"/>
      <c r="UWJ59" s="1314"/>
      <c r="UWK59" s="1314"/>
      <c r="UWL59" s="1314"/>
      <c r="UWM59" s="1314"/>
      <c r="UWN59" s="1314"/>
      <c r="UWO59" s="1314"/>
      <c r="UWP59" s="1314"/>
      <c r="UWQ59" s="1314"/>
      <c r="UWR59" s="1314"/>
      <c r="UWS59" s="1314"/>
      <c r="UWT59" s="1314"/>
      <c r="UWU59" s="1314"/>
      <c r="UWV59" s="1314"/>
      <c r="UWW59" s="1314"/>
      <c r="UWX59" s="1314"/>
      <c r="UWY59" s="1314"/>
      <c r="UWZ59" s="1314"/>
      <c r="UXA59" s="1314"/>
      <c r="UXB59" s="1314"/>
      <c r="UXC59" s="1314"/>
      <c r="UXD59" s="1314"/>
      <c r="UXE59" s="1314"/>
      <c r="UXF59" s="1314"/>
      <c r="UXG59" s="1314"/>
      <c r="UXH59" s="1314"/>
      <c r="UXI59" s="1314"/>
      <c r="UXJ59" s="1314"/>
      <c r="UXK59" s="1314"/>
      <c r="UXL59" s="1314"/>
      <c r="UXM59" s="1314"/>
      <c r="UXN59" s="1314"/>
      <c r="UXO59" s="1314"/>
      <c r="UXP59" s="1314"/>
      <c r="UXQ59" s="1314"/>
      <c r="UXR59" s="1314"/>
      <c r="UXS59" s="1314"/>
      <c r="UXT59" s="1314"/>
      <c r="UXU59" s="1314"/>
      <c r="UXV59" s="1314"/>
      <c r="UXW59" s="1314"/>
      <c r="UXX59" s="1314"/>
      <c r="UXY59" s="1314"/>
      <c r="UXZ59" s="1314"/>
      <c r="UYA59" s="1314"/>
      <c r="UYB59" s="1314"/>
      <c r="UYC59" s="1314"/>
      <c r="UYD59" s="1314"/>
      <c r="UYE59" s="1314"/>
      <c r="UYF59" s="1314"/>
      <c r="UYG59" s="1314"/>
      <c r="UYH59" s="1314"/>
      <c r="UYI59" s="1314"/>
      <c r="UYJ59" s="1314"/>
      <c r="UYK59" s="1314"/>
      <c r="UYL59" s="1314"/>
      <c r="UYM59" s="1314"/>
      <c r="UYN59" s="1314"/>
      <c r="UYO59" s="1314"/>
      <c r="UYP59" s="1314"/>
      <c r="UYQ59" s="1314"/>
      <c r="UYR59" s="1314"/>
      <c r="UYS59" s="1314"/>
      <c r="UYT59" s="1314"/>
      <c r="UYU59" s="1314"/>
      <c r="UYV59" s="1314"/>
      <c r="UYW59" s="1314"/>
      <c r="UYX59" s="1314"/>
      <c r="UYY59" s="1314"/>
      <c r="UYZ59" s="1314"/>
      <c r="UZA59" s="1314"/>
      <c r="UZB59" s="1314"/>
      <c r="UZC59" s="1314"/>
      <c r="UZD59" s="1314"/>
      <c r="UZE59" s="1314"/>
      <c r="UZF59" s="1314"/>
      <c r="UZG59" s="1314"/>
      <c r="UZH59" s="1314"/>
      <c r="UZI59" s="1314"/>
      <c r="UZJ59" s="1314"/>
      <c r="UZK59" s="1314"/>
      <c r="UZL59" s="1314"/>
      <c r="UZM59" s="1314"/>
      <c r="UZN59" s="1314"/>
      <c r="UZO59" s="1314"/>
      <c r="UZP59" s="1314"/>
      <c r="UZQ59" s="1314"/>
      <c r="UZR59" s="1314"/>
      <c r="UZS59" s="1314"/>
      <c r="UZT59" s="1314"/>
      <c r="UZU59" s="1314"/>
      <c r="UZV59" s="1314"/>
      <c r="UZW59" s="1314"/>
      <c r="UZX59" s="1314"/>
      <c r="UZY59" s="1314"/>
      <c r="UZZ59" s="1314"/>
      <c r="VAA59" s="1314"/>
      <c r="VAB59" s="1314"/>
      <c r="VAC59" s="1314"/>
      <c r="VAD59" s="1314"/>
      <c r="VAE59" s="1314"/>
      <c r="VAF59" s="1314"/>
      <c r="VAG59" s="1314"/>
      <c r="VAH59" s="1314"/>
      <c r="VAI59" s="1314"/>
      <c r="VAJ59" s="1314"/>
      <c r="VAK59" s="1314"/>
      <c r="VAL59" s="1314"/>
      <c r="VAM59" s="1314"/>
      <c r="VAN59" s="1314"/>
      <c r="VAO59" s="1314"/>
      <c r="VAP59" s="1314"/>
      <c r="VAQ59" s="1314"/>
      <c r="VAR59" s="1314"/>
      <c r="VAS59" s="1314"/>
      <c r="VAT59" s="1314"/>
      <c r="VAU59" s="1314"/>
      <c r="VAV59" s="1314"/>
      <c r="VAW59" s="1314"/>
      <c r="VAX59" s="1314"/>
      <c r="VAY59" s="1314"/>
      <c r="VAZ59" s="1314"/>
      <c r="VBA59" s="1314"/>
      <c r="VBB59" s="1314"/>
      <c r="VBC59" s="1314"/>
      <c r="VBD59" s="1314"/>
      <c r="VBE59" s="1314"/>
      <c r="VBF59" s="1314"/>
      <c r="VBG59" s="1314"/>
      <c r="VBH59" s="1314"/>
      <c r="VBI59" s="1314"/>
      <c r="VBJ59" s="1314"/>
      <c r="VBK59" s="1314"/>
      <c r="VBL59" s="1314"/>
      <c r="VBM59" s="1314"/>
      <c r="VBN59" s="1314"/>
      <c r="VBO59" s="1314"/>
      <c r="VBP59" s="1314"/>
      <c r="VBQ59" s="1314"/>
      <c r="VBR59" s="1314"/>
      <c r="VBS59" s="1314"/>
      <c r="VBT59" s="1314"/>
      <c r="VBU59" s="1314"/>
      <c r="VBV59" s="1314"/>
      <c r="VBW59" s="1314"/>
      <c r="VBX59" s="1314"/>
      <c r="VBY59" s="1314"/>
      <c r="VBZ59" s="1314"/>
      <c r="VCA59" s="1314"/>
      <c r="VCB59" s="1314"/>
      <c r="VCC59" s="1314"/>
      <c r="VCD59" s="1314"/>
      <c r="VCE59" s="1314"/>
      <c r="VCF59" s="1314"/>
      <c r="VCG59" s="1314"/>
      <c r="VCH59" s="1314"/>
      <c r="VCI59" s="1314"/>
      <c r="VCJ59" s="1314"/>
      <c r="VCK59" s="1314"/>
      <c r="VCL59" s="1314"/>
      <c r="VCM59" s="1314"/>
      <c r="VCN59" s="1314"/>
      <c r="VCO59" s="1314"/>
      <c r="VCP59" s="1314"/>
      <c r="VCQ59" s="1314"/>
      <c r="VCR59" s="1314"/>
      <c r="VCS59" s="1314"/>
      <c r="VCT59" s="1314"/>
      <c r="VCU59" s="1314"/>
      <c r="VCV59" s="1314"/>
      <c r="VCW59" s="1314"/>
      <c r="VCX59" s="1314"/>
      <c r="VCY59" s="1314"/>
      <c r="VCZ59" s="1314"/>
      <c r="VDA59" s="1314"/>
      <c r="VDB59" s="1314"/>
      <c r="VDC59" s="1314"/>
      <c r="VDD59" s="1314"/>
      <c r="VDE59" s="1314"/>
      <c r="VDF59" s="1314"/>
      <c r="VDG59" s="1314"/>
      <c r="VDH59" s="1314"/>
      <c r="VDI59" s="1314"/>
      <c r="VDJ59" s="1314"/>
      <c r="VDK59" s="1314"/>
      <c r="VDL59" s="1314"/>
      <c r="VDM59" s="1314"/>
      <c r="VDN59" s="1314"/>
      <c r="VDO59" s="1314"/>
      <c r="VDP59" s="1314"/>
      <c r="VDQ59" s="1314"/>
      <c r="VDR59" s="1314"/>
      <c r="VDS59" s="1314"/>
      <c r="VDT59" s="1314"/>
      <c r="VDU59" s="1314"/>
      <c r="VDV59" s="1314"/>
      <c r="VDW59" s="1314"/>
      <c r="VDX59" s="1314"/>
      <c r="VDY59" s="1314"/>
      <c r="VDZ59" s="1314"/>
      <c r="VEA59" s="1314"/>
      <c r="VEB59" s="1314"/>
      <c r="VEC59" s="1314"/>
      <c r="VED59" s="1314"/>
      <c r="VEE59" s="1314"/>
      <c r="VEF59" s="1314"/>
      <c r="VEG59" s="1314"/>
      <c r="VEH59" s="1314"/>
      <c r="VEI59" s="1314"/>
      <c r="VEJ59" s="1314"/>
      <c r="VEK59" s="1314"/>
      <c r="VEL59" s="1314"/>
      <c r="VEM59" s="1314"/>
      <c r="VEN59" s="1314"/>
      <c r="VEO59" s="1314"/>
      <c r="VEP59" s="1314"/>
      <c r="VEQ59" s="1314"/>
      <c r="VER59" s="1314"/>
      <c r="VES59" s="1314"/>
      <c r="VET59" s="1314"/>
      <c r="VEU59" s="1314"/>
      <c r="VEV59" s="1314"/>
      <c r="VEW59" s="1314"/>
      <c r="VEX59" s="1314"/>
      <c r="VEY59" s="1314"/>
      <c r="VEZ59" s="1314"/>
      <c r="VFA59" s="1314"/>
      <c r="VFB59" s="1314"/>
      <c r="VFC59" s="1314"/>
      <c r="VFD59" s="1314"/>
      <c r="VFE59" s="1314"/>
      <c r="VFF59" s="1314"/>
      <c r="VFG59" s="1314"/>
      <c r="VFH59" s="1314"/>
      <c r="VFI59" s="1314"/>
      <c r="VFJ59" s="1314"/>
      <c r="VFK59" s="1314"/>
      <c r="VFL59" s="1314"/>
      <c r="VFM59" s="1314"/>
      <c r="VFN59" s="1314"/>
      <c r="VFO59" s="1314"/>
      <c r="VFP59" s="1314"/>
      <c r="VFQ59" s="1314"/>
      <c r="VFR59" s="1314"/>
      <c r="VFS59" s="1314"/>
      <c r="VFT59" s="1314"/>
      <c r="VFU59" s="1314"/>
      <c r="VFV59" s="1314"/>
      <c r="VFW59" s="1314"/>
      <c r="VFX59" s="1314"/>
      <c r="VFY59" s="1314"/>
      <c r="VFZ59" s="1314"/>
      <c r="VGA59" s="1314"/>
      <c r="VGB59" s="1314"/>
      <c r="VGC59" s="1314"/>
      <c r="VGD59" s="1314"/>
      <c r="VGE59" s="1314"/>
      <c r="VGF59" s="1314"/>
      <c r="VGG59" s="1314"/>
      <c r="VGH59" s="1314"/>
      <c r="VGI59" s="1314"/>
      <c r="VGJ59" s="1314"/>
      <c r="VGK59" s="1314"/>
      <c r="VGL59" s="1314"/>
      <c r="VGM59" s="1314"/>
      <c r="VGN59" s="1314"/>
      <c r="VGO59" s="1314"/>
      <c r="VGP59" s="1314"/>
      <c r="VGQ59" s="1314"/>
      <c r="VGR59" s="1314"/>
      <c r="VGS59" s="1314"/>
      <c r="VGT59" s="1314"/>
      <c r="VGU59" s="1314"/>
      <c r="VGV59" s="1314"/>
      <c r="VGW59" s="1314"/>
      <c r="VGX59" s="1314"/>
      <c r="VGY59" s="1314"/>
      <c r="VGZ59" s="1314"/>
      <c r="VHA59" s="1314"/>
      <c r="VHB59" s="1314"/>
      <c r="VHC59" s="1314"/>
      <c r="VHD59" s="1314"/>
      <c r="VHE59" s="1314"/>
      <c r="VHF59" s="1314"/>
      <c r="VHG59" s="1314"/>
      <c r="VHH59" s="1314"/>
      <c r="VHI59" s="1314"/>
      <c r="VHJ59" s="1314"/>
      <c r="VHK59" s="1314"/>
      <c r="VHL59" s="1314"/>
      <c r="VHM59" s="1314"/>
      <c r="VHN59" s="1314"/>
      <c r="VHO59" s="1314"/>
      <c r="VHP59" s="1314"/>
      <c r="VHQ59" s="1314"/>
      <c r="VHR59" s="1314"/>
      <c r="VHS59" s="1314"/>
      <c r="VHT59" s="1314"/>
      <c r="VHU59" s="1314"/>
      <c r="VHV59" s="1314"/>
      <c r="VHW59" s="1314"/>
      <c r="VHX59" s="1314"/>
      <c r="VHY59" s="1314"/>
      <c r="VHZ59" s="1314"/>
      <c r="VIA59" s="1314"/>
      <c r="VIB59" s="1314"/>
      <c r="VIC59" s="1314"/>
      <c r="VID59" s="1314"/>
      <c r="VIE59" s="1314"/>
      <c r="VIF59" s="1314"/>
      <c r="VIG59" s="1314"/>
      <c r="VIH59" s="1314"/>
      <c r="VII59" s="1314"/>
      <c r="VIJ59" s="1314"/>
      <c r="VIK59" s="1314"/>
      <c r="VIL59" s="1314"/>
      <c r="VIM59" s="1314"/>
      <c r="VIN59" s="1314"/>
      <c r="VIO59" s="1314"/>
      <c r="VIP59" s="1314"/>
      <c r="VIQ59" s="1314"/>
      <c r="VIR59" s="1314"/>
      <c r="VIS59" s="1314"/>
      <c r="VIT59" s="1314"/>
      <c r="VIU59" s="1314"/>
      <c r="VIV59" s="1314"/>
      <c r="VIW59" s="1314"/>
      <c r="VIX59" s="1314"/>
      <c r="VIY59" s="1314"/>
      <c r="VIZ59" s="1314"/>
      <c r="VJA59" s="1314"/>
      <c r="VJB59" s="1314"/>
      <c r="VJC59" s="1314"/>
      <c r="VJD59" s="1314"/>
      <c r="VJE59" s="1314"/>
      <c r="VJF59" s="1314"/>
      <c r="VJG59" s="1314"/>
      <c r="VJH59" s="1314"/>
      <c r="VJI59" s="1314"/>
      <c r="VJJ59" s="1314"/>
      <c r="VJK59" s="1314"/>
      <c r="VJL59" s="1314"/>
      <c r="VJM59" s="1314"/>
      <c r="VJN59" s="1314"/>
      <c r="VJO59" s="1314"/>
      <c r="VJP59" s="1314"/>
      <c r="VJQ59" s="1314"/>
      <c r="VJR59" s="1314"/>
      <c r="VJS59" s="1314"/>
      <c r="VJT59" s="1314"/>
      <c r="VJU59" s="1314"/>
      <c r="VJV59" s="1314"/>
      <c r="VJW59" s="1314"/>
      <c r="VJX59" s="1314"/>
      <c r="VJY59" s="1314"/>
      <c r="VJZ59" s="1314"/>
      <c r="VKA59" s="1314"/>
      <c r="VKB59" s="1314"/>
      <c r="VKC59" s="1314"/>
      <c r="VKD59" s="1314"/>
      <c r="VKE59" s="1314"/>
      <c r="VKF59" s="1314"/>
      <c r="VKG59" s="1314"/>
      <c r="VKH59" s="1314"/>
      <c r="VKI59" s="1314"/>
      <c r="VKJ59" s="1314"/>
      <c r="VKK59" s="1314"/>
      <c r="VKL59" s="1314"/>
      <c r="VKM59" s="1314"/>
      <c r="VKN59" s="1314"/>
      <c r="VKO59" s="1314"/>
      <c r="VKP59" s="1314"/>
      <c r="VKQ59" s="1314"/>
      <c r="VKR59" s="1314"/>
      <c r="VKS59" s="1314"/>
      <c r="VKT59" s="1314"/>
      <c r="VKU59" s="1314"/>
      <c r="VKV59" s="1314"/>
      <c r="VKW59" s="1314"/>
      <c r="VKX59" s="1314"/>
      <c r="VKY59" s="1314"/>
      <c r="VKZ59" s="1314"/>
      <c r="VLA59" s="1314"/>
      <c r="VLB59" s="1314"/>
      <c r="VLC59" s="1314"/>
      <c r="VLD59" s="1314"/>
      <c r="VLE59" s="1314"/>
      <c r="VLF59" s="1314"/>
      <c r="VLG59" s="1314"/>
      <c r="VLH59" s="1314"/>
      <c r="VLI59" s="1314"/>
      <c r="VLJ59" s="1314"/>
      <c r="VLK59" s="1314"/>
      <c r="VLL59" s="1314"/>
      <c r="VLM59" s="1314"/>
      <c r="VLN59" s="1314"/>
      <c r="VLO59" s="1314"/>
      <c r="VLP59" s="1314"/>
      <c r="VLQ59" s="1314"/>
      <c r="VLR59" s="1314"/>
      <c r="VLS59" s="1314"/>
      <c r="VLT59" s="1314"/>
      <c r="VLU59" s="1314"/>
      <c r="VLV59" s="1314"/>
      <c r="VLW59" s="1314"/>
      <c r="VLX59" s="1314"/>
      <c r="VLY59" s="1314"/>
      <c r="VLZ59" s="1314"/>
      <c r="VMA59" s="1314"/>
      <c r="VMB59" s="1314"/>
      <c r="VMC59" s="1314"/>
      <c r="VMD59" s="1314"/>
      <c r="VME59" s="1314"/>
      <c r="VMF59" s="1314"/>
      <c r="VMG59" s="1314"/>
      <c r="VMH59" s="1314"/>
      <c r="VMI59" s="1314"/>
      <c r="VMJ59" s="1314"/>
      <c r="VMK59" s="1314"/>
      <c r="VML59" s="1314"/>
      <c r="VMM59" s="1314"/>
      <c r="VMN59" s="1314"/>
      <c r="VMO59" s="1314"/>
      <c r="VMP59" s="1314"/>
      <c r="VMQ59" s="1314"/>
      <c r="VMR59" s="1314"/>
      <c r="VMS59" s="1314"/>
      <c r="VMT59" s="1314"/>
      <c r="VMU59" s="1314"/>
      <c r="VMV59" s="1314"/>
      <c r="VMW59" s="1314"/>
      <c r="VMX59" s="1314"/>
      <c r="VMY59" s="1314"/>
      <c r="VMZ59" s="1314"/>
      <c r="VNA59" s="1314"/>
      <c r="VNB59" s="1314"/>
      <c r="VNC59" s="1314"/>
      <c r="VND59" s="1314"/>
      <c r="VNE59" s="1314"/>
      <c r="VNF59" s="1314"/>
      <c r="VNG59" s="1314"/>
      <c r="VNH59" s="1314"/>
      <c r="VNI59" s="1314"/>
      <c r="VNJ59" s="1314"/>
      <c r="VNK59" s="1314"/>
      <c r="VNL59" s="1314"/>
      <c r="VNM59" s="1314"/>
      <c r="VNN59" s="1314"/>
      <c r="VNO59" s="1314"/>
      <c r="VNP59" s="1314"/>
      <c r="VNQ59" s="1314"/>
      <c r="VNR59" s="1314"/>
      <c r="VNS59" s="1314"/>
      <c r="VNT59" s="1314"/>
      <c r="VNU59" s="1314"/>
      <c r="VNV59" s="1314"/>
      <c r="VNW59" s="1314"/>
      <c r="VNX59" s="1314"/>
      <c r="VNY59" s="1314"/>
      <c r="VNZ59" s="1314"/>
      <c r="VOA59" s="1314"/>
      <c r="VOB59" s="1314"/>
      <c r="VOC59" s="1314"/>
      <c r="VOD59" s="1314"/>
      <c r="VOE59" s="1314"/>
      <c r="VOF59" s="1314"/>
      <c r="VOG59" s="1314"/>
      <c r="VOH59" s="1314"/>
      <c r="VOI59" s="1314"/>
      <c r="VOJ59" s="1314"/>
      <c r="VOK59" s="1314"/>
      <c r="VOL59" s="1314"/>
      <c r="VOM59" s="1314"/>
      <c r="VON59" s="1314"/>
      <c r="VOO59" s="1314"/>
      <c r="VOP59" s="1314"/>
      <c r="VOQ59" s="1314"/>
      <c r="VOR59" s="1314"/>
      <c r="VOS59" s="1314"/>
      <c r="VOT59" s="1314"/>
      <c r="VOU59" s="1314"/>
      <c r="VOV59" s="1314"/>
      <c r="VOW59" s="1314"/>
      <c r="VOX59" s="1314"/>
      <c r="VOY59" s="1314"/>
      <c r="VOZ59" s="1314"/>
      <c r="VPA59" s="1314"/>
      <c r="VPB59" s="1314"/>
      <c r="VPC59" s="1314"/>
      <c r="VPD59" s="1314"/>
      <c r="VPE59" s="1314"/>
      <c r="VPF59" s="1314"/>
      <c r="VPG59" s="1314"/>
      <c r="VPH59" s="1314"/>
      <c r="VPI59" s="1314"/>
      <c r="VPJ59" s="1314"/>
      <c r="VPK59" s="1314"/>
      <c r="VPL59" s="1314"/>
      <c r="VPM59" s="1314"/>
      <c r="VPN59" s="1314"/>
      <c r="VPO59" s="1314"/>
      <c r="VPP59" s="1314"/>
      <c r="VPQ59" s="1314"/>
      <c r="VPR59" s="1314"/>
      <c r="VPS59" s="1314"/>
      <c r="VPT59" s="1314"/>
      <c r="VPU59" s="1314"/>
      <c r="VPV59" s="1314"/>
      <c r="VPW59" s="1314"/>
      <c r="VPX59" s="1314"/>
      <c r="VPY59" s="1314"/>
      <c r="VPZ59" s="1314"/>
      <c r="VQA59" s="1314"/>
      <c r="VQB59" s="1314"/>
      <c r="VQC59" s="1314"/>
      <c r="VQD59" s="1314"/>
      <c r="VQE59" s="1314"/>
      <c r="VQF59" s="1314"/>
      <c r="VQG59" s="1314"/>
      <c r="VQH59" s="1314"/>
      <c r="VQI59" s="1314"/>
      <c r="VQJ59" s="1314"/>
      <c r="VQK59" s="1314"/>
      <c r="VQL59" s="1314"/>
      <c r="VQM59" s="1314"/>
      <c r="VQN59" s="1314"/>
      <c r="VQO59" s="1314"/>
      <c r="VQP59" s="1314"/>
      <c r="VQQ59" s="1314"/>
      <c r="VQR59" s="1314"/>
      <c r="VQS59" s="1314"/>
      <c r="VQT59" s="1314"/>
      <c r="VQU59" s="1314"/>
      <c r="VQV59" s="1314"/>
      <c r="VQW59" s="1314"/>
      <c r="VQX59" s="1314"/>
      <c r="VQY59" s="1314"/>
      <c r="VQZ59" s="1314"/>
      <c r="VRA59" s="1314"/>
      <c r="VRB59" s="1314"/>
      <c r="VRC59" s="1314"/>
      <c r="VRD59" s="1314"/>
      <c r="VRE59" s="1314"/>
      <c r="VRF59" s="1314"/>
      <c r="VRG59" s="1314"/>
      <c r="VRH59" s="1314"/>
      <c r="VRI59" s="1314"/>
      <c r="VRJ59" s="1314"/>
      <c r="VRK59" s="1314"/>
      <c r="VRL59" s="1314"/>
      <c r="VRM59" s="1314"/>
      <c r="VRN59" s="1314"/>
      <c r="VRO59" s="1314"/>
      <c r="VRP59" s="1314"/>
      <c r="VRQ59" s="1314"/>
      <c r="VRR59" s="1314"/>
      <c r="VRS59" s="1314"/>
      <c r="VRT59" s="1314"/>
      <c r="VRU59" s="1314"/>
      <c r="VRV59" s="1314"/>
      <c r="VRW59" s="1314"/>
      <c r="VRX59" s="1314"/>
      <c r="VRY59" s="1314"/>
      <c r="VRZ59" s="1314"/>
      <c r="VSA59" s="1314"/>
      <c r="VSB59" s="1314"/>
      <c r="VSC59" s="1314"/>
      <c r="VSD59" s="1314"/>
      <c r="VSE59" s="1314"/>
      <c r="VSF59" s="1314"/>
      <c r="VSG59" s="1314"/>
      <c r="VSH59" s="1314"/>
      <c r="VSI59" s="1314"/>
      <c r="VSJ59" s="1314"/>
      <c r="VSK59" s="1314"/>
      <c r="VSL59" s="1314"/>
      <c r="VSM59" s="1314"/>
      <c r="VSN59" s="1314"/>
      <c r="VSO59" s="1314"/>
      <c r="VSP59" s="1314"/>
      <c r="VSQ59" s="1314"/>
      <c r="VSR59" s="1314"/>
      <c r="VSS59" s="1314"/>
      <c r="VST59" s="1314"/>
      <c r="VSU59" s="1314"/>
      <c r="VSV59" s="1314"/>
      <c r="VSW59" s="1314"/>
      <c r="VSX59" s="1314"/>
      <c r="VSY59" s="1314"/>
      <c r="VSZ59" s="1314"/>
      <c r="VTA59" s="1314"/>
      <c r="VTB59" s="1314"/>
      <c r="VTC59" s="1314"/>
      <c r="VTD59" s="1314"/>
      <c r="VTE59" s="1314"/>
      <c r="VTF59" s="1314"/>
      <c r="VTG59" s="1314"/>
      <c r="VTH59" s="1314"/>
      <c r="VTI59" s="1314"/>
      <c r="VTJ59" s="1314"/>
      <c r="VTK59" s="1314"/>
      <c r="VTL59" s="1314"/>
      <c r="VTM59" s="1314"/>
      <c r="VTN59" s="1314"/>
      <c r="VTO59" s="1314"/>
      <c r="VTP59" s="1314"/>
      <c r="VTQ59" s="1314"/>
      <c r="VTR59" s="1314"/>
      <c r="VTS59" s="1314"/>
      <c r="VTT59" s="1314"/>
      <c r="VTU59" s="1314"/>
      <c r="VTV59" s="1314"/>
      <c r="VTW59" s="1314"/>
      <c r="VTX59" s="1314"/>
      <c r="VTY59" s="1314"/>
      <c r="VTZ59" s="1314"/>
      <c r="VUA59" s="1314"/>
      <c r="VUB59" s="1314"/>
      <c r="VUC59" s="1314"/>
      <c r="VUD59" s="1314"/>
      <c r="VUE59" s="1314"/>
      <c r="VUF59" s="1314"/>
      <c r="VUG59" s="1314"/>
      <c r="VUH59" s="1314"/>
      <c r="VUI59" s="1314"/>
      <c r="VUJ59" s="1314"/>
      <c r="VUK59" s="1314"/>
      <c r="VUL59" s="1314"/>
      <c r="VUM59" s="1314"/>
      <c r="VUN59" s="1314"/>
      <c r="VUO59" s="1314"/>
      <c r="VUP59" s="1314"/>
      <c r="VUQ59" s="1314"/>
      <c r="VUR59" s="1314"/>
      <c r="VUS59" s="1314"/>
      <c r="VUT59" s="1314"/>
      <c r="VUU59" s="1314"/>
      <c r="VUV59" s="1314"/>
      <c r="VUW59" s="1314"/>
      <c r="VUX59" s="1314"/>
      <c r="VUY59" s="1314"/>
      <c r="VUZ59" s="1314"/>
      <c r="VVA59" s="1314"/>
      <c r="VVB59" s="1314"/>
      <c r="VVC59" s="1314"/>
      <c r="VVD59" s="1314"/>
      <c r="VVE59" s="1314"/>
      <c r="VVF59" s="1314"/>
      <c r="VVG59" s="1314"/>
      <c r="VVH59" s="1314"/>
      <c r="VVI59" s="1314"/>
      <c r="VVJ59" s="1314"/>
      <c r="VVK59" s="1314"/>
      <c r="VVL59" s="1314"/>
      <c r="VVM59" s="1314"/>
      <c r="VVN59" s="1314"/>
      <c r="VVO59" s="1314"/>
      <c r="VVP59" s="1314"/>
      <c r="VVQ59" s="1314"/>
      <c r="VVR59" s="1314"/>
      <c r="VVS59" s="1314"/>
      <c r="VVT59" s="1314"/>
      <c r="VVU59" s="1314"/>
      <c r="VVV59" s="1314"/>
      <c r="VVW59" s="1314"/>
      <c r="VVX59" s="1314"/>
      <c r="VVY59" s="1314"/>
      <c r="VVZ59" s="1314"/>
      <c r="VWA59" s="1314"/>
      <c r="VWB59" s="1314"/>
      <c r="VWC59" s="1314"/>
      <c r="VWD59" s="1314"/>
      <c r="VWE59" s="1314"/>
      <c r="VWF59" s="1314"/>
      <c r="VWG59" s="1314"/>
      <c r="VWH59" s="1314"/>
      <c r="VWI59" s="1314"/>
      <c r="VWJ59" s="1314"/>
      <c r="VWK59" s="1314"/>
      <c r="VWL59" s="1314"/>
      <c r="VWM59" s="1314"/>
      <c r="VWN59" s="1314"/>
      <c r="VWO59" s="1314"/>
      <c r="VWP59" s="1314"/>
      <c r="VWQ59" s="1314"/>
      <c r="VWR59" s="1314"/>
      <c r="VWS59" s="1314"/>
      <c r="VWT59" s="1314"/>
      <c r="VWU59" s="1314"/>
      <c r="VWV59" s="1314"/>
      <c r="VWW59" s="1314"/>
      <c r="VWX59" s="1314"/>
      <c r="VWY59" s="1314"/>
      <c r="VWZ59" s="1314"/>
      <c r="VXA59" s="1314"/>
      <c r="VXB59" s="1314"/>
      <c r="VXC59" s="1314"/>
      <c r="VXD59" s="1314"/>
      <c r="VXE59" s="1314"/>
      <c r="VXF59" s="1314"/>
      <c r="VXG59" s="1314"/>
      <c r="VXH59" s="1314"/>
      <c r="VXI59" s="1314"/>
      <c r="VXJ59" s="1314"/>
      <c r="VXK59" s="1314"/>
      <c r="VXL59" s="1314"/>
      <c r="VXM59" s="1314"/>
      <c r="VXN59" s="1314"/>
      <c r="VXO59" s="1314"/>
      <c r="VXP59" s="1314"/>
      <c r="VXQ59" s="1314"/>
      <c r="VXR59" s="1314"/>
      <c r="VXS59" s="1314"/>
      <c r="VXT59" s="1314"/>
      <c r="VXU59" s="1314"/>
      <c r="VXV59" s="1314"/>
      <c r="VXW59" s="1314"/>
      <c r="VXX59" s="1314"/>
      <c r="VXY59" s="1314"/>
      <c r="VXZ59" s="1314"/>
      <c r="VYA59" s="1314"/>
      <c r="VYB59" s="1314"/>
      <c r="VYC59" s="1314"/>
      <c r="VYD59" s="1314"/>
      <c r="VYE59" s="1314"/>
      <c r="VYF59" s="1314"/>
      <c r="VYG59" s="1314"/>
      <c r="VYH59" s="1314"/>
      <c r="VYI59" s="1314"/>
      <c r="VYJ59" s="1314"/>
      <c r="VYK59" s="1314"/>
      <c r="VYL59" s="1314"/>
      <c r="VYM59" s="1314"/>
      <c r="VYN59" s="1314"/>
      <c r="VYO59" s="1314"/>
      <c r="VYP59" s="1314"/>
      <c r="VYQ59" s="1314"/>
      <c r="VYR59" s="1314"/>
      <c r="VYS59" s="1314"/>
      <c r="VYT59" s="1314"/>
      <c r="VYU59" s="1314"/>
      <c r="VYV59" s="1314"/>
      <c r="VYW59" s="1314"/>
      <c r="VYX59" s="1314"/>
      <c r="VYY59" s="1314"/>
      <c r="VYZ59" s="1314"/>
      <c r="VZA59" s="1314"/>
      <c r="VZB59" s="1314"/>
      <c r="VZC59" s="1314"/>
      <c r="VZD59" s="1314"/>
      <c r="VZE59" s="1314"/>
      <c r="VZF59" s="1314"/>
      <c r="VZG59" s="1314"/>
      <c r="VZH59" s="1314"/>
      <c r="VZI59" s="1314"/>
      <c r="VZJ59" s="1314"/>
      <c r="VZK59" s="1314"/>
      <c r="VZL59" s="1314"/>
      <c r="VZM59" s="1314"/>
      <c r="VZN59" s="1314"/>
      <c r="VZO59" s="1314"/>
      <c r="VZP59" s="1314"/>
      <c r="VZQ59" s="1314"/>
      <c r="VZR59" s="1314"/>
      <c r="VZS59" s="1314"/>
      <c r="VZT59" s="1314"/>
      <c r="VZU59" s="1314"/>
      <c r="VZV59" s="1314"/>
      <c r="VZW59" s="1314"/>
      <c r="VZX59" s="1314"/>
      <c r="VZY59" s="1314"/>
      <c r="VZZ59" s="1314"/>
      <c r="WAA59" s="1314"/>
      <c r="WAB59" s="1314"/>
      <c r="WAC59" s="1314"/>
      <c r="WAD59" s="1314"/>
      <c r="WAE59" s="1314"/>
      <c r="WAF59" s="1314"/>
      <c r="WAG59" s="1314"/>
      <c r="WAH59" s="1314"/>
      <c r="WAI59" s="1314"/>
      <c r="WAJ59" s="1314"/>
      <c r="WAK59" s="1314"/>
      <c r="WAL59" s="1314"/>
      <c r="WAM59" s="1314"/>
      <c r="WAN59" s="1314"/>
      <c r="WAO59" s="1314"/>
      <c r="WAP59" s="1314"/>
      <c r="WAQ59" s="1314"/>
      <c r="WAR59" s="1314"/>
      <c r="WAS59" s="1314"/>
      <c r="WAT59" s="1314"/>
      <c r="WAU59" s="1314"/>
      <c r="WAV59" s="1314"/>
      <c r="WAW59" s="1314"/>
      <c r="WAX59" s="1314"/>
      <c r="WAY59" s="1314"/>
      <c r="WAZ59" s="1314"/>
      <c r="WBA59" s="1314"/>
      <c r="WBB59" s="1314"/>
      <c r="WBC59" s="1314"/>
      <c r="WBD59" s="1314"/>
      <c r="WBE59" s="1314"/>
      <c r="WBF59" s="1314"/>
      <c r="WBG59" s="1314"/>
      <c r="WBH59" s="1314"/>
      <c r="WBI59" s="1314"/>
      <c r="WBJ59" s="1314"/>
      <c r="WBK59" s="1314"/>
      <c r="WBL59" s="1314"/>
      <c r="WBM59" s="1314"/>
      <c r="WBN59" s="1314"/>
      <c r="WBO59" s="1314"/>
      <c r="WBP59" s="1314"/>
      <c r="WBQ59" s="1314"/>
      <c r="WBR59" s="1314"/>
      <c r="WBS59" s="1314"/>
      <c r="WBT59" s="1314"/>
      <c r="WBU59" s="1314"/>
      <c r="WBV59" s="1314"/>
      <c r="WBW59" s="1314"/>
      <c r="WBX59" s="1314"/>
      <c r="WBY59" s="1314"/>
      <c r="WBZ59" s="1314"/>
      <c r="WCA59" s="1314"/>
      <c r="WCB59" s="1314"/>
      <c r="WCC59" s="1314"/>
      <c r="WCD59" s="1314"/>
      <c r="WCE59" s="1314"/>
      <c r="WCF59" s="1314"/>
      <c r="WCG59" s="1314"/>
      <c r="WCH59" s="1314"/>
      <c r="WCI59" s="1314"/>
      <c r="WCJ59" s="1314"/>
      <c r="WCK59" s="1314"/>
      <c r="WCL59" s="1314"/>
      <c r="WCM59" s="1314"/>
      <c r="WCN59" s="1314"/>
      <c r="WCO59" s="1314"/>
      <c r="WCP59" s="1314"/>
      <c r="WCQ59" s="1314"/>
      <c r="WCR59" s="1314"/>
      <c r="WCS59" s="1314"/>
      <c r="WCT59" s="1314"/>
      <c r="WCU59" s="1314"/>
      <c r="WCV59" s="1314"/>
      <c r="WCW59" s="1314"/>
      <c r="WCX59" s="1314"/>
      <c r="WCY59" s="1314"/>
      <c r="WCZ59" s="1314"/>
      <c r="WDA59" s="1314"/>
      <c r="WDB59" s="1314"/>
      <c r="WDC59" s="1314"/>
      <c r="WDD59" s="1314"/>
      <c r="WDE59" s="1314"/>
      <c r="WDF59" s="1314"/>
      <c r="WDG59" s="1314"/>
      <c r="WDH59" s="1314"/>
      <c r="WDI59" s="1314"/>
      <c r="WDJ59" s="1314"/>
      <c r="WDK59" s="1314"/>
      <c r="WDL59" s="1314"/>
      <c r="WDM59" s="1314"/>
      <c r="WDN59" s="1314"/>
      <c r="WDO59" s="1314"/>
      <c r="WDP59" s="1314"/>
      <c r="WDQ59" s="1314"/>
      <c r="WDR59" s="1314"/>
      <c r="WDS59" s="1314"/>
      <c r="WDT59" s="1314"/>
      <c r="WDU59" s="1314"/>
      <c r="WDV59" s="1314"/>
      <c r="WDW59" s="1314"/>
      <c r="WDX59" s="1314"/>
      <c r="WDY59" s="1314"/>
      <c r="WDZ59" s="1314"/>
      <c r="WEA59" s="1314"/>
      <c r="WEB59" s="1314"/>
      <c r="WEC59" s="1314"/>
      <c r="WED59" s="1314"/>
      <c r="WEE59" s="1314"/>
      <c r="WEF59" s="1314"/>
      <c r="WEG59" s="1314"/>
      <c r="WEH59" s="1314"/>
      <c r="WEI59" s="1314"/>
      <c r="WEJ59" s="1314"/>
      <c r="WEK59" s="1314"/>
      <c r="WEL59" s="1314"/>
      <c r="WEM59" s="1314"/>
      <c r="WEN59" s="1314"/>
      <c r="WEO59" s="1314"/>
      <c r="WEP59" s="1314"/>
      <c r="WEQ59" s="1314"/>
      <c r="WER59" s="1314"/>
      <c r="WES59" s="1314"/>
      <c r="WET59" s="1314"/>
      <c r="WEU59" s="1314"/>
      <c r="WEV59" s="1314"/>
      <c r="WEW59" s="1314"/>
      <c r="WEX59" s="1314"/>
      <c r="WEY59" s="1314"/>
      <c r="WEZ59" s="1314"/>
      <c r="WFA59" s="1314"/>
      <c r="WFB59" s="1314"/>
      <c r="WFC59" s="1314"/>
      <c r="WFD59" s="1314"/>
      <c r="WFE59" s="1314"/>
      <c r="WFF59" s="1314"/>
      <c r="WFG59" s="1314"/>
      <c r="WFH59" s="1314"/>
      <c r="WFI59" s="1314"/>
      <c r="WFJ59" s="1314"/>
      <c r="WFK59" s="1314"/>
      <c r="WFL59" s="1314"/>
      <c r="WFM59" s="1314"/>
      <c r="WFN59" s="1314"/>
      <c r="WFO59" s="1314"/>
      <c r="WFP59" s="1314"/>
      <c r="WFQ59" s="1314"/>
      <c r="WFR59" s="1314"/>
      <c r="WFS59" s="1314"/>
      <c r="WFT59" s="1314"/>
      <c r="WFU59" s="1314"/>
      <c r="WFV59" s="1314"/>
      <c r="WFW59" s="1314"/>
      <c r="WFX59" s="1314"/>
      <c r="WFY59" s="1314"/>
      <c r="WFZ59" s="1314"/>
      <c r="WGA59" s="1314"/>
      <c r="WGB59" s="1314"/>
      <c r="WGC59" s="1314"/>
      <c r="WGD59" s="1314"/>
      <c r="WGE59" s="1314"/>
      <c r="WGF59" s="1314"/>
      <c r="WGG59" s="1314"/>
      <c r="WGH59" s="1314"/>
      <c r="WGI59" s="1314"/>
      <c r="WGJ59" s="1314"/>
      <c r="WGK59" s="1314"/>
      <c r="WGL59" s="1314"/>
      <c r="WGM59" s="1314"/>
      <c r="WGN59" s="1314"/>
      <c r="WGO59" s="1314"/>
      <c r="WGP59" s="1314"/>
      <c r="WGQ59" s="1314"/>
      <c r="WGR59" s="1314"/>
      <c r="WGS59" s="1314"/>
      <c r="WGT59" s="1314"/>
      <c r="WGU59" s="1314"/>
      <c r="WGV59" s="1314"/>
      <c r="WGW59" s="1314"/>
      <c r="WGX59" s="1314"/>
      <c r="WGY59" s="1314"/>
      <c r="WGZ59" s="1314"/>
      <c r="WHA59" s="1314"/>
      <c r="WHB59" s="1314"/>
      <c r="WHC59" s="1314"/>
      <c r="WHD59" s="1314"/>
      <c r="WHE59" s="1314"/>
      <c r="WHF59" s="1314"/>
      <c r="WHG59" s="1314"/>
      <c r="WHH59" s="1314"/>
      <c r="WHI59" s="1314"/>
      <c r="WHJ59" s="1314"/>
      <c r="WHK59" s="1314"/>
      <c r="WHL59" s="1314"/>
      <c r="WHM59" s="1314"/>
      <c r="WHN59" s="1314"/>
      <c r="WHO59" s="1314"/>
      <c r="WHP59" s="1314"/>
      <c r="WHQ59" s="1314"/>
      <c r="WHR59" s="1314"/>
      <c r="WHS59" s="1314"/>
      <c r="WHT59" s="1314"/>
      <c r="WHU59" s="1314"/>
      <c r="WHV59" s="1314"/>
      <c r="WHW59" s="1314"/>
      <c r="WHX59" s="1314"/>
      <c r="WHY59" s="1314"/>
      <c r="WHZ59" s="1314"/>
      <c r="WIA59" s="1314"/>
      <c r="WIB59" s="1314"/>
      <c r="WIC59" s="1314"/>
      <c r="WID59" s="1314"/>
      <c r="WIE59" s="1314"/>
      <c r="WIF59" s="1314"/>
      <c r="WIG59" s="1314"/>
      <c r="WIH59" s="1314"/>
      <c r="WII59" s="1314"/>
      <c r="WIJ59" s="1314"/>
      <c r="WIK59" s="1314"/>
      <c r="WIL59" s="1314"/>
      <c r="WIM59" s="1314"/>
      <c r="WIN59" s="1314"/>
      <c r="WIO59" s="1314"/>
      <c r="WIP59" s="1314"/>
      <c r="WIQ59" s="1314"/>
      <c r="WIR59" s="1314"/>
      <c r="WIS59" s="1314"/>
      <c r="WIT59" s="1314"/>
      <c r="WIU59" s="1314"/>
      <c r="WIV59" s="1314"/>
      <c r="WIW59" s="1314"/>
      <c r="WIX59" s="1314"/>
      <c r="WIY59" s="1314"/>
      <c r="WIZ59" s="1314"/>
      <c r="WJA59" s="1314"/>
      <c r="WJB59" s="1314"/>
      <c r="WJC59" s="1314"/>
      <c r="WJD59" s="1314"/>
      <c r="WJE59" s="1314"/>
      <c r="WJF59" s="1314"/>
      <c r="WJG59" s="1314"/>
      <c r="WJH59" s="1314"/>
      <c r="WJI59" s="1314"/>
      <c r="WJJ59" s="1314"/>
      <c r="WJK59" s="1314"/>
      <c r="WJL59" s="1314"/>
      <c r="WJM59" s="1314"/>
      <c r="WJN59" s="1314"/>
      <c r="WJO59" s="1314"/>
      <c r="WJP59" s="1314"/>
      <c r="WJQ59" s="1314"/>
      <c r="WJR59" s="1314"/>
      <c r="WJS59" s="1314"/>
      <c r="WJT59" s="1314"/>
      <c r="WJU59" s="1314"/>
      <c r="WJV59" s="1314"/>
      <c r="WJW59" s="1314"/>
      <c r="WJX59" s="1314"/>
      <c r="WJY59" s="1314"/>
      <c r="WJZ59" s="1314"/>
      <c r="WKA59" s="1314"/>
      <c r="WKB59" s="1314"/>
      <c r="WKC59" s="1314"/>
      <c r="WKD59" s="1314"/>
      <c r="WKE59" s="1314"/>
      <c r="WKF59" s="1314"/>
      <c r="WKG59" s="1314"/>
      <c r="WKH59" s="1314"/>
      <c r="WKI59" s="1314"/>
      <c r="WKJ59" s="1314"/>
      <c r="WKK59" s="1314"/>
      <c r="WKL59" s="1314"/>
      <c r="WKM59" s="1314"/>
      <c r="WKN59" s="1314"/>
      <c r="WKO59" s="1314"/>
      <c r="WKP59" s="1314"/>
      <c r="WKQ59" s="1314"/>
      <c r="WKR59" s="1314"/>
      <c r="WKS59" s="1314"/>
      <c r="WKT59" s="1314"/>
      <c r="WKU59" s="1314"/>
      <c r="WKV59" s="1314"/>
      <c r="WKW59" s="1314"/>
      <c r="WKX59" s="1314"/>
      <c r="WKY59" s="1314"/>
      <c r="WKZ59" s="1314"/>
      <c r="WLA59" s="1314"/>
      <c r="WLB59" s="1314"/>
      <c r="WLC59" s="1314"/>
      <c r="WLD59" s="1314"/>
      <c r="WLE59" s="1314"/>
      <c r="WLF59" s="1314"/>
      <c r="WLG59" s="1314"/>
      <c r="WLH59" s="1314"/>
      <c r="WLI59" s="1314"/>
      <c r="WLJ59" s="1314"/>
      <c r="WLK59" s="1314"/>
      <c r="WLL59" s="1314"/>
      <c r="WLM59" s="1314"/>
      <c r="WLN59" s="1314"/>
      <c r="WLO59" s="1314"/>
      <c r="WLP59" s="1314"/>
      <c r="WLQ59" s="1314"/>
      <c r="WLR59" s="1314"/>
      <c r="WLS59" s="1314"/>
      <c r="WLT59" s="1314"/>
      <c r="WLU59" s="1314"/>
      <c r="WLV59" s="1314"/>
      <c r="WLW59" s="1314"/>
      <c r="WLX59" s="1314"/>
      <c r="WLY59" s="1314"/>
      <c r="WLZ59" s="1314"/>
      <c r="WMA59" s="1314"/>
      <c r="WMB59" s="1314"/>
      <c r="WMC59" s="1314"/>
      <c r="WMD59" s="1314"/>
      <c r="WME59" s="1314"/>
      <c r="WMF59" s="1314"/>
      <c r="WMG59" s="1314"/>
      <c r="WMH59" s="1314"/>
      <c r="WMI59" s="1314"/>
      <c r="WMJ59" s="1314"/>
      <c r="WMK59" s="1314"/>
      <c r="WML59" s="1314"/>
      <c r="WMM59" s="1314"/>
      <c r="WMN59" s="1314"/>
      <c r="WMO59" s="1314"/>
      <c r="WMP59" s="1314"/>
      <c r="WMQ59" s="1314"/>
      <c r="WMR59" s="1314"/>
      <c r="WMS59" s="1314"/>
      <c r="WMT59" s="1314"/>
      <c r="WMU59" s="1314"/>
      <c r="WMV59" s="1314"/>
      <c r="WMW59" s="1314"/>
      <c r="WMX59" s="1314"/>
      <c r="WMY59" s="1314"/>
      <c r="WMZ59" s="1314"/>
      <c r="WNA59" s="1314"/>
      <c r="WNB59" s="1314"/>
      <c r="WNC59" s="1314"/>
      <c r="WND59" s="1314"/>
      <c r="WNE59" s="1314"/>
      <c r="WNF59" s="1314"/>
      <c r="WNG59" s="1314"/>
      <c r="WNH59" s="1314"/>
      <c r="WNI59" s="1314"/>
      <c r="WNJ59" s="1314"/>
      <c r="WNK59" s="1314"/>
      <c r="WNL59" s="1314"/>
      <c r="WNM59" s="1314"/>
      <c r="WNN59" s="1314"/>
      <c r="WNO59" s="1314"/>
      <c r="WNP59" s="1314"/>
      <c r="WNQ59" s="1314"/>
      <c r="WNR59" s="1314"/>
      <c r="WNS59" s="1314"/>
      <c r="WNT59" s="1314"/>
      <c r="WNU59" s="1314"/>
      <c r="WNV59" s="1314"/>
      <c r="WNW59" s="1314"/>
      <c r="WNX59" s="1314"/>
      <c r="WNY59" s="1314"/>
      <c r="WNZ59" s="1314"/>
      <c r="WOA59" s="1314"/>
      <c r="WOB59" s="1314"/>
      <c r="WOC59" s="1314"/>
      <c r="WOD59" s="1314"/>
      <c r="WOE59" s="1314"/>
      <c r="WOF59" s="1314"/>
      <c r="WOG59" s="1314"/>
      <c r="WOH59" s="1314"/>
      <c r="WOI59" s="1314"/>
      <c r="WOJ59" s="1314"/>
      <c r="WOK59" s="1314"/>
      <c r="WOL59" s="1314"/>
      <c r="WOM59" s="1314"/>
      <c r="WON59" s="1314"/>
      <c r="WOO59" s="1314"/>
      <c r="WOP59" s="1314"/>
      <c r="WOQ59" s="1314"/>
      <c r="WOR59" s="1314"/>
      <c r="WOS59" s="1314"/>
      <c r="WOT59" s="1314"/>
      <c r="WOU59" s="1314"/>
      <c r="WOV59" s="1314"/>
      <c r="WOW59" s="1314"/>
      <c r="WOX59" s="1314"/>
      <c r="WOY59" s="1314"/>
      <c r="WOZ59" s="1314"/>
      <c r="WPA59" s="1314"/>
      <c r="WPB59" s="1314"/>
      <c r="WPC59" s="1314"/>
      <c r="WPD59" s="1314"/>
      <c r="WPE59" s="1314"/>
      <c r="WPF59" s="1314"/>
      <c r="WPG59" s="1314"/>
      <c r="WPH59" s="1314"/>
      <c r="WPI59" s="1314"/>
      <c r="WPJ59" s="1314"/>
      <c r="WPK59" s="1314"/>
      <c r="WPL59" s="1314"/>
      <c r="WPM59" s="1314"/>
      <c r="WPN59" s="1314"/>
      <c r="WPO59" s="1314"/>
      <c r="WPP59" s="1314"/>
      <c r="WPQ59" s="1314"/>
      <c r="WPR59" s="1314"/>
      <c r="WPS59" s="1314"/>
      <c r="WPT59" s="1314"/>
      <c r="WPU59" s="1314"/>
      <c r="WPV59" s="1314"/>
      <c r="WPW59" s="1314"/>
      <c r="WPX59" s="1314"/>
      <c r="WPY59" s="1314"/>
      <c r="WPZ59" s="1314"/>
      <c r="WQA59" s="1314"/>
      <c r="WQB59" s="1314"/>
      <c r="WQC59" s="1314"/>
      <c r="WQD59" s="1314"/>
      <c r="WQE59" s="1314"/>
      <c r="WQF59" s="1314"/>
      <c r="WQG59" s="1314"/>
      <c r="WQH59" s="1314"/>
      <c r="WQI59" s="1314"/>
      <c r="WQJ59" s="1314"/>
      <c r="WQK59" s="1314"/>
      <c r="WQL59" s="1314"/>
      <c r="WQM59" s="1314"/>
      <c r="WQN59" s="1314"/>
      <c r="WQO59" s="1314"/>
      <c r="WQP59" s="1314"/>
      <c r="WQQ59" s="1314"/>
      <c r="WQR59" s="1314"/>
      <c r="WQS59" s="1314"/>
      <c r="WQT59" s="1314"/>
      <c r="WQU59" s="1314"/>
      <c r="WQV59" s="1314"/>
      <c r="WQW59" s="1314"/>
      <c r="WQX59" s="1314"/>
      <c r="WQY59" s="1314"/>
      <c r="WQZ59" s="1314"/>
      <c r="WRA59" s="1314"/>
      <c r="WRB59" s="1314"/>
      <c r="WRC59" s="1314"/>
      <c r="WRD59" s="1314"/>
      <c r="WRE59" s="1314"/>
      <c r="WRF59" s="1314"/>
      <c r="WRG59" s="1314"/>
      <c r="WRH59" s="1314"/>
      <c r="WRI59" s="1314"/>
      <c r="WRJ59" s="1314"/>
      <c r="WRK59" s="1314"/>
      <c r="WRL59" s="1314"/>
      <c r="WRM59" s="1314"/>
      <c r="WRN59" s="1314"/>
      <c r="WRO59" s="1314"/>
      <c r="WRP59" s="1314"/>
      <c r="WRQ59" s="1314"/>
      <c r="WRR59" s="1314"/>
      <c r="WRS59" s="1314"/>
      <c r="WRT59" s="1314"/>
      <c r="WRU59" s="1314"/>
      <c r="WRV59" s="1314"/>
      <c r="WRW59" s="1314"/>
      <c r="WRX59" s="1314"/>
      <c r="WRY59" s="1314"/>
      <c r="WRZ59" s="1314"/>
      <c r="WSA59" s="1314"/>
      <c r="WSB59" s="1314"/>
      <c r="WSC59" s="1314"/>
      <c r="WSD59" s="1314"/>
      <c r="WSE59" s="1314"/>
      <c r="WSF59" s="1314"/>
      <c r="WSG59" s="1314"/>
      <c r="WSH59" s="1314"/>
      <c r="WSI59" s="1314"/>
      <c r="WSJ59" s="1314"/>
      <c r="WSK59" s="1314"/>
      <c r="WSL59" s="1314"/>
      <c r="WSM59" s="1314"/>
      <c r="WSN59" s="1314"/>
      <c r="WSO59" s="1314"/>
      <c r="WSP59" s="1314"/>
      <c r="WSQ59" s="1314"/>
      <c r="WSR59" s="1314"/>
      <c r="WSS59" s="1314"/>
      <c r="WST59" s="1314"/>
      <c r="WSU59" s="1314"/>
      <c r="WSV59" s="1314"/>
      <c r="WSW59" s="1314"/>
      <c r="WSX59" s="1314"/>
      <c r="WSY59" s="1314"/>
      <c r="WSZ59" s="1314"/>
      <c r="WTA59" s="1314"/>
      <c r="WTB59" s="1314"/>
      <c r="WTC59" s="1314"/>
      <c r="WTD59" s="1314"/>
      <c r="WTE59" s="1314"/>
      <c r="WTF59" s="1314"/>
      <c r="WTG59" s="1314"/>
      <c r="WTH59" s="1314"/>
      <c r="WTI59" s="1314"/>
      <c r="WTJ59" s="1314"/>
      <c r="WTK59" s="1314"/>
      <c r="WTL59" s="1314"/>
      <c r="WTM59" s="1314"/>
      <c r="WTN59" s="1314"/>
      <c r="WTO59" s="1314"/>
      <c r="WTP59" s="1314"/>
      <c r="WTQ59" s="1314"/>
      <c r="WTR59" s="1314"/>
      <c r="WTS59" s="1314"/>
      <c r="WTT59" s="1314"/>
      <c r="WTU59" s="1314"/>
      <c r="WTV59" s="1314"/>
      <c r="WTW59" s="1314"/>
      <c r="WTX59" s="1314"/>
      <c r="WTY59" s="1314"/>
      <c r="WTZ59" s="1314"/>
      <c r="WUA59" s="1314"/>
      <c r="WUB59" s="1314"/>
      <c r="WUC59" s="1314"/>
      <c r="WUD59" s="1314"/>
      <c r="WUE59" s="1314"/>
      <c r="WUF59" s="1314"/>
      <c r="WUG59" s="1314"/>
      <c r="WUH59" s="1314"/>
      <c r="WUI59" s="1314"/>
      <c r="WUJ59" s="1314"/>
      <c r="WUK59" s="1314"/>
      <c r="WUL59" s="1314"/>
      <c r="WUM59" s="1314"/>
      <c r="WUN59" s="1314"/>
      <c r="WUO59" s="1314"/>
      <c r="WUP59" s="1314"/>
      <c r="WUQ59" s="1314"/>
      <c r="WUR59" s="1314"/>
      <c r="WUS59" s="1314"/>
      <c r="WUT59" s="1314"/>
      <c r="WUU59" s="1314"/>
      <c r="WUV59" s="1314"/>
      <c r="WUW59" s="1314"/>
      <c r="WUX59" s="1314"/>
      <c r="WUY59" s="1314"/>
      <c r="WUZ59" s="1314"/>
      <c r="WVA59" s="1314"/>
      <c r="WVB59" s="1314"/>
      <c r="WVC59" s="1314"/>
      <c r="WVD59" s="1314"/>
      <c r="WVE59" s="1314"/>
      <c r="WVF59" s="1314"/>
      <c r="WVG59" s="1314"/>
      <c r="WVH59" s="1314"/>
      <c r="WVI59" s="1314"/>
      <c r="WVJ59" s="1314"/>
      <c r="WVK59" s="1314"/>
      <c r="WVL59" s="1314"/>
      <c r="WVM59" s="1314"/>
      <c r="WVN59" s="1314"/>
      <c r="WVO59" s="1314"/>
      <c r="WVP59" s="1314"/>
      <c r="WVQ59" s="1314"/>
      <c r="WVR59" s="1314"/>
      <c r="WVS59" s="1314"/>
      <c r="WVT59" s="1314"/>
      <c r="WVU59" s="1314"/>
      <c r="WVV59" s="1314"/>
      <c r="WVW59" s="1314"/>
      <c r="WVX59" s="1314"/>
      <c r="WVY59" s="1314"/>
      <c r="WVZ59" s="1314"/>
      <c r="WWA59" s="1314"/>
      <c r="WWB59" s="1314"/>
      <c r="WWC59" s="1314"/>
      <c r="WWD59" s="1314"/>
      <c r="WWE59" s="1314"/>
      <c r="WWF59" s="1314"/>
      <c r="WWG59" s="1314"/>
      <c r="WWH59" s="1314"/>
      <c r="WWI59" s="1314"/>
      <c r="WWJ59" s="1314"/>
      <c r="WWK59" s="1314"/>
      <c r="WWL59" s="1314"/>
      <c r="WWM59" s="1314"/>
      <c r="WWN59" s="1314"/>
      <c r="WWO59" s="1314"/>
      <c r="WWP59" s="1314"/>
      <c r="WWQ59" s="1314"/>
      <c r="WWR59" s="1314"/>
      <c r="WWS59" s="1314"/>
      <c r="WWT59" s="1314"/>
      <c r="WWU59" s="1314"/>
      <c r="WWV59" s="1314"/>
      <c r="WWW59" s="1314"/>
      <c r="WWX59" s="1314"/>
      <c r="WWY59" s="1314"/>
      <c r="WWZ59" s="1314"/>
      <c r="WXA59" s="1314"/>
      <c r="WXB59" s="1314"/>
      <c r="WXC59" s="1314"/>
      <c r="WXD59" s="1314"/>
      <c r="WXE59" s="1314"/>
      <c r="WXF59" s="1314"/>
      <c r="WXG59" s="1314"/>
      <c r="WXH59" s="1314"/>
      <c r="WXI59" s="1314"/>
      <c r="WXJ59" s="1314"/>
      <c r="WXK59" s="1314"/>
      <c r="WXL59" s="1314"/>
      <c r="WXM59" s="1314"/>
      <c r="WXN59" s="1314"/>
      <c r="WXO59" s="1314"/>
      <c r="WXP59" s="1314"/>
      <c r="WXQ59" s="1314"/>
      <c r="WXR59" s="1314"/>
      <c r="WXS59" s="1314"/>
      <c r="WXT59" s="1314"/>
      <c r="WXU59" s="1314"/>
      <c r="WXV59" s="1314"/>
      <c r="WXW59" s="1314"/>
      <c r="WXX59" s="1314"/>
      <c r="WXY59" s="1314"/>
      <c r="WXZ59" s="1314"/>
      <c r="WYA59" s="1314"/>
      <c r="WYB59" s="1314"/>
      <c r="WYC59" s="1314"/>
      <c r="WYD59" s="1314"/>
      <c r="WYE59" s="1314"/>
      <c r="WYF59" s="1314"/>
      <c r="WYG59" s="1314"/>
      <c r="WYH59" s="1314"/>
      <c r="WYI59" s="1314"/>
      <c r="WYJ59" s="1314"/>
      <c r="WYK59" s="1314"/>
      <c r="WYL59" s="1314"/>
      <c r="WYM59" s="1314"/>
      <c r="WYN59" s="1314"/>
      <c r="WYO59" s="1314"/>
      <c r="WYP59" s="1314"/>
      <c r="WYQ59" s="1314"/>
      <c r="WYR59" s="1314"/>
      <c r="WYS59" s="1314"/>
      <c r="WYT59" s="1314"/>
      <c r="WYU59" s="1314"/>
      <c r="WYV59" s="1314"/>
      <c r="WYW59" s="1314"/>
      <c r="WYX59" s="1314"/>
      <c r="WYY59" s="1314"/>
      <c r="WYZ59" s="1314"/>
      <c r="WZA59" s="1314"/>
      <c r="WZB59" s="1314"/>
      <c r="WZC59" s="1314"/>
      <c r="WZD59" s="1314"/>
      <c r="WZE59" s="1314"/>
      <c r="WZF59" s="1314"/>
      <c r="WZG59" s="1314"/>
      <c r="WZH59" s="1314"/>
      <c r="WZI59" s="1314"/>
      <c r="WZJ59" s="1314"/>
      <c r="WZK59" s="1314"/>
      <c r="WZL59" s="1314"/>
      <c r="WZM59" s="1314"/>
      <c r="WZN59" s="1314"/>
      <c r="WZO59" s="1314"/>
      <c r="WZP59" s="1314"/>
      <c r="WZQ59" s="1314"/>
      <c r="WZR59" s="1314"/>
      <c r="WZS59" s="1314"/>
      <c r="WZT59" s="1314"/>
      <c r="WZU59" s="1314"/>
      <c r="WZV59" s="1314"/>
      <c r="WZW59" s="1314"/>
      <c r="WZX59" s="1314"/>
      <c r="WZY59" s="1314"/>
      <c r="WZZ59" s="1314"/>
      <c r="XAA59" s="1314"/>
      <c r="XAB59" s="1314"/>
      <c r="XAC59" s="1314"/>
      <c r="XAD59" s="1314"/>
      <c r="XAE59" s="1314"/>
      <c r="XAF59" s="1314"/>
      <c r="XAG59" s="1314"/>
      <c r="XAH59" s="1314"/>
      <c r="XAI59" s="1314"/>
      <c r="XAJ59" s="1314"/>
      <c r="XAK59" s="1314"/>
      <c r="XAL59" s="1314"/>
      <c r="XAM59" s="1314"/>
      <c r="XAN59" s="1314"/>
      <c r="XAO59" s="1314"/>
      <c r="XAP59" s="1314"/>
      <c r="XAQ59" s="1314"/>
      <c r="XAR59" s="1314"/>
      <c r="XAS59" s="1314"/>
      <c r="XAT59" s="1314"/>
      <c r="XAU59" s="1314"/>
      <c r="XAV59" s="1314"/>
      <c r="XAW59" s="1314"/>
      <c r="XAX59" s="1314"/>
      <c r="XAY59" s="1314"/>
      <c r="XAZ59" s="1314"/>
      <c r="XBA59" s="1314"/>
      <c r="XBB59" s="1314"/>
      <c r="XBC59" s="1314"/>
      <c r="XBD59" s="1314"/>
      <c r="XBE59" s="1314"/>
      <c r="XBF59" s="1314"/>
      <c r="XBG59" s="1314"/>
      <c r="XBH59" s="1314"/>
      <c r="XBI59" s="1314"/>
      <c r="XBJ59" s="1314"/>
      <c r="XBK59" s="1314"/>
      <c r="XBL59" s="1314"/>
      <c r="XBM59" s="1314"/>
      <c r="XBN59" s="1314"/>
      <c r="XBO59" s="1314"/>
      <c r="XBP59" s="1314"/>
      <c r="XBQ59" s="1314"/>
      <c r="XBR59" s="1314"/>
      <c r="XBS59" s="1314"/>
      <c r="XBT59" s="1314"/>
      <c r="XBU59" s="1314"/>
      <c r="XBV59" s="1314"/>
      <c r="XBW59" s="1314"/>
      <c r="XBX59" s="1314"/>
      <c r="XBY59" s="1314"/>
      <c r="XBZ59" s="1314"/>
      <c r="XCA59" s="1314"/>
      <c r="XCB59" s="1314"/>
      <c r="XCC59" s="1314"/>
      <c r="XCD59" s="1314"/>
      <c r="XCE59" s="1314"/>
      <c r="XCF59" s="1314"/>
      <c r="XCG59" s="1314"/>
      <c r="XCH59" s="1314"/>
      <c r="XCI59" s="1314"/>
      <c r="XCJ59" s="1314"/>
      <c r="XCK59" s="1314"/>
      <c r="XCL59" s="1314"/>
      <c r="XCM59" s="1314"/>
      <c r="XCN59" s="1314"/>
      <c r="XCO59" s="1314"/>
      <c r="XCP59" s="1314"/>
      <c r="XCQ59" s="1314"/>
      <c r="XCR59" s="1314"/>
      <c r="XCS59" s="1314"/>
      <c r="XCT59" s="1314"/>
      <c r="XCU59" s="1314"/>
      <c r="XCV59" s="1314"/>
      <c r="XCW59" s="1314"/>
      <c r="XCX59" s="1314"/>
      <c r="XCY59" s="1314"/>
      <c r="XCZ59" s="1314"/>
      <c r="XDA59" s="1314"/>
      <c r="XDB59" s="1314"/>
      <c r="XDC59" s="1314"/>
      <c r="XDD59" s="1314"/>
      <c r="XDE59" s="1314"/>
      <c r="XDF59" s="1314"/>
      <c r="XDG59" s="1314"/>
      <c r="XDH59" s="1314"/>
      <c r="XDI59" s="1314"/>
      <c r="XDJ59" s="1314"/>
      <c r="XDK59" s="1314"/>
      <c r="XDL59" s="1314"/>
      <c r="XDM59" s="1314"/>
      <c r="XDN59" s="1314"/>
      <c r="XDO59" s="1314"/>
      <c r="XDP59" s="1314"/>
      <c r="XDQ59" s="1314"/>
      <c r="XDR59" s="1314"/>
      <c r="XDS59" s="1314"/>
      <c r="XDT59" s="1314"/>
      <c r="XDU59" s="1314"/>
      <c r="XDV59" s="1314"/>
      <c r="XDW59" s="1314"/>
      <c r="XDX59" s="1314"/>
      <c r="XDY59" s="1314"/>
      <c r="XDZ59" s="1314"/>
      <c r="XEA59" s="1314"/>
      <c r="XEB59" s="1314"/>
      <c r="XEC59" s="1314"/>
      <c r="XED59" s="1314"/>
      <c r="XEE59" s="1314"/>
      <c r="XEF59" s="1314"/>
      <c r="XEG59" s="1314"/>
      <c r="XEH59" s="1314"/>
      <c r="XEI59" s="1314"/>
      <c r="XEJ59" s="1314"/>
      <c r="XEK59" s="1314"/>
      <c r="XEL59" s="1314"/>
      <c r="XEM59" s="1314"/>
      <c r="XEN59" s="1314"/>
      <c r="XEO59" s="1314"/>
      <c r="XEP59" s="1314"/>
      <c r="XEQ59" s="1314"/>
      <c r="XER59" s="1314"/>
      <c r="XES59" s="1314"/>
      <c r="XET59" s="1314"/>
      <c r="XEU59" s="1314"/>
      <c r="XEV59" s="1314"/>
      <c r="XEW59" s="1314"/>
      <c r="XEX59" s="1314"/>
      <c r="XEY59" s="1314"/>
      <c r="XEZ59" s="1314"/>
      <c r="XFA59" s="1314"/>
      <c r="XFB59" s="1314"/>
      <c r="XFC59" s="1314"/>
      <c r="XFD59" s="1314"/>
    </row>
    <row r="60" spans="1:16384" x14ac:dyDescent="0.25">
      <c r="C60" s="939"/>
      <c r="D60" s="939"/>
      <c r="E60" s="939"/>
      <c r="F60" s="939"/>
      <c r="G60" s="939"/>
      <c r="H60" s="939"/>
      <c r="I60" s="940"/>
    </row>
  </sheetData>
  <mergeCells count="471">
    <mergeCell ref="O1:T1"/>
    <mergeCell ref="V4:W4"/>
    <mergeCell ref="AB4:AC4"/>
    <mergeCell ref="AH4:AI4"/>
    <mergeCell ref="B4:C4"/>
    <mergeCell ref="A2:AK2"/>
    <mergeCell ref="AF3:AK3"/>
    <mergeCell ref="B3:G3"/>
    <mergeCell ref="H3:M3"/>
    <mergeCell ref="H4:I4"/>
    <mergeCell ref="N4:O4"/>
    <mergeCell ref="T4:U4"/>
    <mergeCell ref="Z4:AA4"/>
    <mergeCell ref="AF4:AG4"/>
    <mergeCell ref="N3:S3"/>
    <mergeCell ref="T3:Y3"/>
    <mergeCell ref="Z3:AE3"/>
    <mergeCell ref="A54:AK54"/>
    <mergeCell ref="A56:AK56"/>
    <mergeCell ref="AJ4:AK4"/>
    <mergeCell ref="F4:G4"/>
    <mergeCell ref="L4:M4"/>
    <mergeCell ref="R4:S4"/>
    <mergeCell ref="X4:Y4"/>
    <mergeCell ref="P4:Q4"/>
    <mergeCell ref="D4:E4"/>
    <mergeCell ref="J4:K4"/>
    <mergeCell ref="A53:AK53"/>
    <mergeCell ref="AD4:AE4"/>
    <mergeCell ref="GD59:HN59"/>
    <mergeCell ref="HO59:IY59"/>
    <mergeCell ref="IZ59:KJ59"/>
    <mergeCell ref="KK59:LU59"/>
    <mergeCell ref="LV59:NF59"/>
    <mergeCell ref="AL59:BV59"/>
    <mergeCell ref="BW59:DG59"/>
    <mergeCell ref="DH59:ER59"/>
    <mergeCell ref="ES59:GC59"/>
    <mergeCell ref="UJ59:VT59"/>
    <mergeCell ref="VU59:XE59"/>
    <mergeCell ref="XF59:YP59"/>
    <mergeCell ref="YQ59:AAA59"/>
    <mergeCell ref="AAB59:ABL59"/>
    <mergeCell ref="NG59:OQ59"/>
    <mergeCell ref="OR59:QB59"/>
    <mergeCell ref="QC59:RM59"/>
    <mergeCell ref="RN59:SX59"/>
    <mergeCell ref="SY59:UI59"/>
    <mergeCell ref="AIP59:AJZ59"/>
    <mergeCell ref="AKA59:ALK59"/>
    <mergeCell ref="ALL59:AMV59"/>
    <mergeCell ref="AMW59:AOG59"/>
    <mergeCell ref="AOH59:APR59"/>
    <mergeCell ref="ABM59:ACW59"/>
    <mergeCell ref="ACX59:AEH59"/>
    <mergeCell ref="AEI59:AFS59"/>
    <mergeCell ref="AFT59:AHD59"/>
    <mergeCell ref="AHE59:AIO59"/>
    <mergeCell ref="AWV59:AYF59"/>
    <mergeCell ref="AYG59:AZQ59"/>
    <mergeCell ref="AZR59:BBB59"/>
    <mergeCell ref="BBC59:BCM59"/>
    <mergeCell ref="BCN59:BDX59"/>
    <mergeCell ref="APS59:ARC59"/>
    <mergeCell ref="ARD59:ASN59"/>
    <mergeCell ref="ASO59:ATY59"/>
    <mergeCell ref="ATZ59:AVJ59"/>
    <mergeCell ref="AVK59:AWU59"/>
    <mergeCell ref="BLB59:BML59"/>
    <mergeCell ref="BMM59:BNW59"/>
    <mergeCell ref="BNX59:BPH59"/>
    <mergeCell ref="BPI59:BQS59"/>
    <mergeCell ref="BQT59:BSD59"/>
    <mergeCell ref="BDY59:BFI59"/>
    <mergeCell ref="BFJ59:BGT59"/>
    <mergeCell ref="BGU59:BIE59"/>
    <mergeCell ref="BIF59:BJP59"/>
    <mergeCell ref="BJQ59:BLA59"/>
    <mergeCell ref="BZH59:CAR59"/>
    <mergeCell ref="CAS59:CCC59"/>
    <mergeCell ref="CCD59:CDN59"/>
    <mergeCell ref="CDO59:CEY59"/>
    <mergeCell ref="CEZ59:CGJ59"/>
    <mergeCell ref="BSE59:BTO59"/>
    <mergeCell ref="BTP59:BUZ59"/>
    <mergeCell ref="BVA59:BWK59"/>
    <mergeCell ref="BWL59:BXV59"/>
    <mergeCell ref="BXW59:BZG59"/>
    <mergeCell ref="CNN59:COX59"/>
    <mergeCell ref="COY59:CQI59"/>
    <mergeCell ref="CQJ59:CRT59"/>
    <mergeCell ref="CRU59:CTE59"/>
    <mergeCell ref="CTF59:CUP59"/>
    <mergeCell ref="CGK59:CHU59"/>
    <mergeCell ref="CHV59:CJF59"/>
    <mergeCell ref="CJG59:CKQ59"/>
    <mergeCell ref="CKR59:CMB59"/>
    <mergeCell ref="CMC59:CNM59"/>
    <mergeCell ref="DBT59:DDD59"/>
    <mergeCell ref="DDE59:DEO59"/>
    <mergeCell ref="DEP59:DFZ59"/>
    <mergeCell ref="DGA59:DHK59"/>
    <mergeCell ref="DHL59:DIV59"/>
    <mergeCell ref="CUQ59:CWA59"/>
    <mergeCell ref="CWB59:CXL59"/>
    <mergeCell ref="CXM59:CYW59"/>
    <mergeCell ref="CYX59:DAH59"/>
    <mergeCell ref="DAI59:DBS59"/>
    <mergeCell ref="DPZ59:DRJ59"/>
    <mergeCell ref="DRK59:DSU59"/>
    <mergeCell ref="DSV59:DUF59"/>
    <mergeCell ref="DUG59:DVQ59"/>
    <mergeCell ref="DVR59:DXB59"/>
    <mergeCell ref="DIW59:DKG59"/>
    <mergeCell ref="DKH59:DLR59"/>
    <mergeCell ref="DLS59:DNC59"/>
    <mergeCell ref="DND59:DON59"/>
    <mergeCell ref="DOO59:DPY59"/>
    <mergeCell ref="EEF59:EFP59"/>
    <mergeCell ref="EFQ59:EHA59"/>
    <mergeCell ref="EHB59:EIL59"/>
    <mergeCell ref="EIM59:EJW59"/>
    <mergeCell ref="EJX59:ELH59"/>
    <mergeCell ref="DXC59:DYM59"/>
    <mergeCell ref="DYN59:DZX59"/>
    <mergeCell ref="DZY59:EBI59"/>
    <mergeCell ref="EBJ59:ECT59"/>
    <mergeCell ref="ECU59:EEE59"/>
    <mergeCell ref="ESL59:ETV59"/>
    <mergeCell ref="ETW59:EVG59"/>
    <mergeCell ref="EVH59:EWR59"/>
    <mergeCell ref="EWS59:EYC59"/>
    <mergeCell ref="EYD59:EZN59"/>
    <mergeCell ref="ELI59:EMS59"/>
    <mergeCell ref="EMT59:EOD59"/>
    <mergeCell ref="EOE59:EPO59"/>
    <mergeCell ref="EPP59:EQZ59"/>
    <mergeCell ref="ERA59:ESK59"/>
    <mergeCell ref="FGR59:FIB59"/>
    <mergeCell ref="FIC59:FJM59"/>
    <mergeCell ref="FJN59:FKX59"/>
    <mergeCell ref="FKY59:FMI59"/>
    <mergeCell ref="FMJ59:FNT59"/>
    <mergeCell ref="EZO59:FAY59"/>
    <mergeCell ref="FAZ59:FCJ59"/>
    <mergeCell ref="FCK59:FDU59"/>
    <mergeCell ref="FDV59:FFF59"/>
    <mergeCell ref="FFG59:FGQ59"/>
    <mergeCell ref="FUX59:FWH59"/>
    <mergeCell ref="FWI59:FXS59"/>
    <mergeCell ref="FXT59:FZD59"/>
    <mergeCell ref="FZE59:GAO59"/>
    <mergeCell ref="GAP59:GBZ59"/>
    <mergeCell ref="FNU59:FPE59"/>
    <mergeCell ref="FPF59:FQP59"/>
    <mergeCell ref="FQQ59:FSA59"/>
    <mergeCell ref="FSB59:FTL59"/>
    <mergeCell ref="FTM59:FUW59"/>
    <mergeCell ref="GJD59:GKN59"/>
    <mergeCell ref="GKO59:GLY59"/>
    <mergeCell ref="GLZ59:GNJ59"/>
    <mergeCell ref="GNK59:GOU59"/>
    <mergeCell ref="GOV59:GQF59"/>
    <mergeCell ref="GCA59:GDK59"/>
    <mergeCell ref="GDL59:GEV59"/>
    <mergeCell ref="GEW59:GGG59"/>
    <mergeCell ref="GGH59:GHR59"/>
    <mergeCell ref="GHS59:GJC59"/>
    <mergeCell ref="GXJ59:GYT59"/>
    <mergeCell ref="GYU59:HAE59"/>
    <mergeCell ref="HAF59:HBP59"/>
    <mergeCell ref="HBQ59:HDA59"/>
    <mergeCell ref="HDB59:HEL59"/>
    <mergeCell ref="GQG59:GRQ59"/>
    <mergeCell ref="GRR59:GTB59"/>
    <mergeCell ref="GTC59:GUM59"/>
    <mergeCell ref="GUN59:GVX59"/>
    <mergeCell ref="GVY59:GXI59"/>
    <mergeCell ref="HLP59:HMZ59"/>
    <mergeCell ref="HNA59:HOK59"/>
    <mergeCell ref="HOL59:HPV59"/>
    <mergeCell ref="HPW59:HRG59"/>
    <mergeCell ref="HRH59:HSR59"/>
    <mergeCell ref="HEM59:HFW59"/>
    <mergeCell ref="HFX59:HHH59"/>
    <mergeCell ref="HHI59:HIS59"/>
    <mergeCell ref="HIT59:HKD59"/>
    <mergeCell ref="HKE59:HLO59"/>
    <mergeCell ref="HZV59:IBF59"/>
    <mergeCell ref="IBG59:ICQ59"/>
    <mergeCell ref="ICR59:IEB59"/>
    <mergeCell ref="IEC59:IFM59"/>
    <mergeCell ref="IFN59:IGX59"/>
    <mergeCell ref="HSS59:HUC59"/>
    <mergeCell ref="HUD59:HVN59"/>
    <mergeCell ref="HVO59:HWY59"/>
    <mergeCell ref="HWZ59:HYJ59"/>
    <mergeCell ref="HYK59:HZU59"/>
    <mergeCell ref="IOB59:IPL59"/>
    <mergeCell ref="IPM59:IQW59"/>
    <mergeCell ref="IQX59:ISH59"/>
    <mergeCell ref="ISI59:ITS59"/>
    <mergeCell ref="ITT59:IVD59"/>
    <mergeCell ref="IGY59:III59"/>
    <mergeCell ref="IIJ59:IJT59"/>
    <mergeCell ref="IJU59:ILE59"/>
    <mergeCell ref="ILF59:IMP59"/>
    <mergeCell ref="IMQ59:IOA59"/>
    <mergeCell ref="JCH59:JDR59"/>
    <mergeCell ref="JDS59:JFC59"/>
    <mergeCell ref="JFD59:JGN59"/>
    <mergeCell ref="JGO59:JHY59"/>
    <mergeCell ref="JHZ59:JJJ59"/>
    <mergeCell ref="IVE59:IWO59"/>
    <mergeCell ref="IWP59:IXZ59"/>
    <mergeCell ref="IYA59:IZK59"/>
    <mergeCell ref="IZL59:JAV59"/>
    <mergeCell ref="JAW59:JCG59"/>
    <mergeCell ref="JQN59:JRX59"/>
    <mergeCell ref="JRY59:JTI59"/>
    <mergeCell ref="JTJ59:JUT59"/>
    <mergeCell ref="JUU59:JWE59"/>
    <mergeCell ref="JWF59:JXP59"/>
    <mergeCell ref="JJK59:JKU59"/>
    <mergeCell ref="JKV59:JMF59"/>
    <mergeCell ref="JMG59:JNQ59"/>
    <mergeCell ref="JNR59:JPB59"/>
    <mergeCell ref="JPC59:JQM59"/>
    <mergeCell ref="KET59:KGD59"/>
    <mergeCell ref="KGE59:KHO59"/>
    <mergeCell ref="KHP59:KIZ59"/>
    <mergeCell ref="KJA59:KKK59"/>
    <mergeCell ref="KKL59:KLV59"/>
    <mergeCell ref="JXQ59:JZA59"/>
    <mergeCell ref="JZB59:KAL59"/>
    <mergeCell ref="KAM59:KBW59"/>
    <mergeCell ref="KBX59:KDH59"/>
    <mergeCell ref="KDI59:KES59"/>
    <mergeCell ref="KSZ59:KUJ59"/>
    <mergeCell ref="KUK59:KVU59"/>
    <mergeCell ref="KVV59:KXF59"/>
    <mergeCell ref="KXG59:KYQ59"/>
    <mergeCell ref="KYR59:LAB59"/>
    <mergeCell ref="KLW59:KNG59"/>
    <mergeCell ref="KNH59:KOR59"/>
    <mergeCell ref="KOS59:KQC59"/>
    <mergeCell ref="KQD59:KRN59"/>
    <mergeCell ref="KRO59:KSY59"/>
    <mergeCell ref="LHF59:LIP59"/>
    <mergeCell ref="LIQ59:LKA59"/>
    <mergeCell ref="LKB59:LLL59"/>
    <mergeCell ref="LLM59:LMW59"/>
    <mergeCell ref="LMX59:LOH59"/>
    <mergeCell ref="LAC59:LBM59"/>
    <mergeCell ref="LBN59:LCX59"/>
    <mergeCell ref="LCY59:LEI59"/>
    <mergeCell ref="LEJ59:LFT59"/>
    <mergeCell ref="LFU59:LHE59"/>
    <mergeCell ref="LVL59:LWV59"/>
    <mergeCell ref="LWW59:LYG59"/>
    <mergeCell ref="LYH59:LZR59"/>
    <mergeCell ref="LZS59:MBC59"/>
    <mergeCell ref="MBD59:MCN59"/>
    <mergeCell ref="LOI59:LPS59"/>
    <mergeCell ref="LPT59:LRD59"/>
    <mergeCell ref="LRE59:LSO59"/>
    <mergeCell ref="LSP59:LTZ59"/>
    <mergeCell ref="LUA59:LVK59"/>
    <mergeCell ref="MJR59:MLB59"/>
    <mergeCell ref="MLC59:MMM59"/>
    <mergeCell ref="MMN59:MNX59"/>
    <mergeCell ref="MNY59:MPI59"/>
    <mergeCell ref="MPJ59:MQT59"/>
    <mergeCell ref="MCO59:MDY59"/>
    <mergeCell ref="MDZ59:MFJ59"/>
    <mergeCell ref="MFK59:MGU59"/>
    <mergeCell ref="MGV59:MIF59"/>
    <mergeCell ref="MIG59:MJQ59"/>
    <mergeCell ref="MXX59:MZH59"/>
    <mergeCell ref="MZI59:NAS59"/>
    <mergeCell ref="NAT59:NCD59"/>
    <mergeCell ref="NCE59:NDO59"/>
    <mergeCell ref="NDP59:NEZ59"/>
    <mergeCell ref="MQU59:MSE59"/>
    <mergeCell ref="MSF59:MTP59"/>
    <mergeCell ref="MTQ59:MVA59"/>
    <mergeCell ref="MVB59:MWL59"/>
    <mergeCell ref="MWM59:MXW59"/>
    <mergeCell ref="NMD59:NNN59"/>
    <mergeCell ref="NNO59:NOY59"/>
    <mergeCell ref="NOZ59:NQJ59"/>
    <mergeCell ref="NQK59:NRU59"/>
    <mergeCell ref="NRV59:NTF59"/>
    <mergeCell ref="NFA59:NGK59"/>
    <mergeCell ref="NGL59:NHV59"/>
    <mergeCell ref="NHW59:NJG59"/>
    <mergeCell ref="NJH59:NKR59"/>
    <mergeCell ref="NKS59:NMC59"/>
    <mergeCell ref="OAJ59:OBT59"/>
    <mergeCell ref="OBU59:ODE59"/>
    <mergeCell ref="ODF59:OEP59"/>
    <mergeCell ref="OEQ59:OGA59"/>
    <mergeCell ref="OGB59:OHL59"/>
    <mergeCell ref="NTG59:NUQ59"/>
    <mergeCell ref="NUR59:NWB59"/>
    <mergeCell ref="NWC59:NXM59"/>
    <mergeCell ref="NXN59:NYX59"/>
    <mergeCell ref="NYY59:OAI59"/>
    <mergeCell ref="OOP59:OPZ59"/>
    <mergeCell ref="OQA59:ORK59"/>
    <mergeCell ref="ORL59:OSV59"/>
    <mergeCell ref="OSW59:OUG59"/>
    <mergeCell ref="OUH59:OVR59"/>
    <mergeCell ref="OHM59:OIW59"/>
    <mergeCell ref="OIX59:OKH59"/>
    <mergeCell ref="OKI59:OLS59"/>
    <mergeCell ref="OLT59:OND59"/>
    <mergeCell ref="ONE59:OOO59"/>
    <mergeCell ref="PCV59:PEF59"/>
    <mergeCell ref="PEG59:PFQ59"/>
    <mergeCell ref="PFR59:PHB59"/>
    <mergeCell ref="PHC59:PIM59"/>
    <mergeCell ref="PIN59:PJX59"/>
    <mergeCell ref="OVS59:OXC59"/>
    <mergeCell ref="OXD59:OYN59"/>
    <mergeCell ref="OYO59:OZY59"/>
    <mergeCell ref="OZZ59:PBJ59"/>
    <mergeCell ref="PBK59:PCU59"/>
    <mergeCell ref="PRB59:PSL59"/>
    <mergeCell ref="PSM59:PTW59"/>
    <mergeCell ref="PTX59:PVH59"/>
    <mergeCell ref="PVI59:PWS59"/>
    <mergeCell ref="PWT59:PYD59"/>
    <mergeCell ref="PJY59:PLI59"/>
    <mergeCell ref="PLJ59:PMT59"/>
    <mergeCell ref="PMU59:POE59"/>
    <mergeCell ref="POF59:PPP59"/>
    <mergeCell ref="PPQ59:PRA59"/>
    <mergeCell ref="QFH59:QGR59"/>
    <mergeCell ref="QGS59:QIC59"/>
    <mergeCell ref="QID59:QJN59"/>
    <mergeCell ref="QJO59:QKY59"/>
    <mergeCell ref="QKZ59:QMJ59"/>
    <mergeCell ref="PYE59:PZO59"/>
    <mergeCell ref="PZP59:QAZ59"/>
    <mergeCell ref="QBA59:QCK59"/>
    <mergeCell ref="QCL59:QDV59"/>
    <mergeCell ref="QDW59:QFG59"/>
    <mergeCell ref="QTN59:QUX59"/>
    <mergeCell ref="QUY59:QWI59"/>
    <mergeCell ref="QWJ59:QXT59"/>
    <mergeCell ref="QXU59:QZE59"/>
    <mergeCell ref="QZF59:RAP59"/>
    <mergeCell ref="QMK59:QNU59"/>
    <mergeCell ref="QNV59:QPF59"/>
    <mergeCell ref="QPG59:QQQ59"/>
    <mergeCell ref="QQR59:QSB59"/>
    <mergeCell ref="QSC59:QTM59"/>
    <mergeCell ref="RHT59:RJD59"/>
    <mergeCell ref="RJE59:RKO59"/>
    <mergeCell ref="RKP59:RLZ59"/>
    <mergeCell ref="RMA59:RNK59"/>
    <mergeCell ref="RNL59:ROV59"/>
    <mergeCell ref="RAQ59:RCA59"/>
    <mergeCell ref="RCB59:RDL59"/>
    <mergeCell ref="RDM59:REW59"/>
    <mergeCell ref="REX59:RGH59"/>
    <mergeCell ref="RGI59:RHS59"/>
    <mergeCell ref="RVZ59:RXJ59"/>
    <mergeCell ref="RXK59:RYU59"/>
    <mergeCell ref="RYV59:SAF59"/>
    <mergeCell ref="SAG59:SBQ59"/>
    <mergeCell ref="SBR59:SDB59"/>
    <mergeCell ref="ROW59:RQG59"/>
    <mergeCell ref="RQH59:RRR59"/>
    <mergeCell ref="RRS59:RTC59"/>
    <mergeCell ref="RTD59:RUN59"/>
    <mergeCell ref="RUO59:RVY59"/>
    <mergeCell ref="SKF59:SLP59"/>
    <mergeCell ref="SLQ59:SNA59"/>
    <mergeCell ref="SNB59:SOL59"/>
    <mergeCell ref="SOM59:SPW59"/>
    <mergeCell ref="SPX59:SRH59"/>
    <mergeCell ref="SDC59:SEM59"/>
    <mergeCell ref="SEN59:SFX59"/>
    <mergeCell ref="SFY59:SHI59"/>
    <mergeCell ref="SHJ59:SIT59"/>
    <mergeCell ref="SIU59:SKE59"/>
    <mergeCell ref="SYL59:SZV59"/>
    <mergeCell ref="SZW59:TBG59"/>
    <mergeCell ref="TBH59:TCR59"/>
    <mergeCell ref="TCS59:TEC59"/>
    <mergeCell ref="TED59:TFN59"/>
    <mergeCell ref="SRI59:SSS59"/>
    <mergeCell ref="SST59:SUD59"/>
    <mergeCell ref="SUE59:SVO59"/>
    <mergeCell ref="SVP59:SWZ59"/>
    <mergeCell ref="SXA59:SYK59"/>
    <mergeCell ref="TMR59:TOB59"/>
    <mergeCell ref="TOC59:TPM59"/>
    <mergeCell ref="TPN59:TQX59"/>
    <mergeCell ref="TQY59:TSI59"/>
    <mergeCell ref="TSJ59:TTT59"/>
    <mergeCell ref="TFO59:TGY59"/>
    <mergeCell ref="TGZ59:TIJ59"/>
    <mergeCell ref="TIK59:TJU59"/>
    <mergeCell ref="TJV59:TLF59"/>
    <mergeCell ref="TLG59:TMQ59"/>
    <mergeCell ref="UAX59:UCH59"/>
    <mergeCell ref="UCI59:UDS59"/>
    <mergeCell ref="UDT59:UFD59"/>
    <mergeCell ref="UFE59:UGO59"/>
    <mergeCell ref="UGP59:UHZ59"/>
    <mergeCell ref="TTU59:TVE59"/>
    <mergeCell ref="TVF59:TWP59"/>
    <mergeCell ref="TWQ59:TYA59"/>
    <mergeCell ref="TYB59:TZL59"/>
    <mergeCell ref="TZM59:UAW59"/>
    <mergeCell ref="UPD59:UQN59"/>
    <mergeCell ref="UQO59:URY59"/>
    <mergeCell ref="URZ59:UTJ59"/>
    <mergeCell ref="UTK59:UUU59"/>
    <mergeCell ref="UUV59:UWF59"/>
    <mergeCell ref="UIA59:UJK59"/>
    <mergeCell ref="UJL59:UKV59"/>
    <mergeCell ref="UKW59:UMG59"/>
    <mergeCell ref="UMH59:UNR59"/>
    <mergeCell ref="UNS59:UPC59"/>
    <mergeCell ref="VDJ59:VET59"/>
    <mergeCell ref="VEU59:VGE59"/>
    <mergeCell ref="VGF59:VHP59"/>
    <mergeCell ref="VHQ59:VJA59"/>
    <mergeCell ref="VJB59:VKL59"/>
    <mergeCell ref="UWG59:UXQ59"/>
    <mergeCell ref="UXR59:UZB59"/>
    <mergeCell ref="UZC59:VAM59"/>
    <mergeCell ref="VAN59:VBX59"/>
    <mergeCell ref="VBY59:VDI59"/>
    <mergeCell ref="VRP59:VSZ59"/>
    <mergeCell ref="VTA59:VUK59"/>
    <mergeCell ref="VUL59:VVV59"/>
    <mergeCell ref="VVW59:VXG59"/>
    <mergeCell ref="VXH59:VYR59"/>
    <mergeCell ref="VKM59:VLW59"/>
    <mergeCell ref="VLX59:VNH59"/>
    <mergeCell ref="VNI59:VOS59"/>
    <mergeCell ref="VOT59:VQD59"/>
    <mergeCell ref="VQE59:VRO59"/>
    <mergeCell ref="WFV59:WHF59"/>
    <mergeCell ref="WHG59:WIQ59"/>
    <mergeCell ref="WIR59:WKB59"/>
    <mergeCell ref="WKC59:WLM59"/>
    <mergeCell ref="WLN59:WMX59"/>
    <mergeCell ref="VYS59:WAC59"/>
    <mergeCell ref="WAD59:WBN59"/>
    <mergeCell ref="WBO59:WCY59"/>
    <mergeCell ref="WCZ59:WEJ59"/>
    <mergeCell ref="WEK59:WFU59"/>
    <mergeCell ref="XBE59:XCO59"/>
    <mergeCell ref="XCP59:XDZ59"/>
    <mergeCell ref="XEA59:XFD59"/>
    <mergeCell ref="WUB59:WVL59"/>
    <mergeCell ref="WVM59:WWW59"/>
    <mergeCell ref="WWX59:WYH59"/>
    <mergeCell ref="WYI59:WZS59"/>
    <mergeCell ref="WZT59:XBD59"/>
    <mergeCell ref="WMY59:WOI59"/>
    <mergeCell ref="WOJ59:WPT59"/>
    <mergeCell ref="WPU59:WRE59"/>
    <mergeCell ref="WRF59:WSP59"/>
    <mergeCell ref="WSQ59:WUA59"/>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G30"/>
  <sheetViews>
    <sheetView workbookViewId="0">
      <pane ySplit="4" topLeftCell="A5" activePane="bottomLeft" state="frozen"/>
      <selection activeCell="I6" sqref="I6:I13"/>
      <selection pane="bottomLeft" activeCell="O1" sqref="O1:T1"/>
    </sheetView>
  </sheetViews>
  <sheetFormatPr defaultColWidth="9.1796875" defaultRowHeight="14" x14ac:dyDescent="0.3"/>
  <cols>
    <col min="1" max="1" width="6.7265625" style="63" customWidth="1"/>
    <col min="2" max="31" width="5.7265625" style="63" customWidth="1"/>
    <col min="32" max="36" width="8.7265625" style="63" customWidth="1"/>
    <col min="37" max="16384" width="9.1796875" style="63"/>
  </cols>
  <sheetData>
    <row r="1" spans="1:33" ht="30" customHeight="1" x14ac:dyDescent="0.3">
      <c r="A1" s="73"/>
      <c r="B1" s="363"/>
      <c r="C1" s="102"/>
      <c r="D1" s="102"/>
      <c r="E1" s="503"/>
      <c r="F1" s="503"/>
      <c r="G1" s="503"/>
      <c r="H1" s="503"/>
      <c r="I1" s="503"/>
      <c r="J1" s="503"/>
      <c r="K1" s="503"/>
      <c r="L1" s="503"/>
      <c r="M1" s="503"/>
      <c r="N1" s="503"/>
      <c r="O1" s="1293" t="s">
        <v>315</v>
      </c>
      <c r="P1" s="1293"/>
      <c r="Q1" s="1294"/>
      <c r="R1" s="1294"/>
      <c r="S1" s="1294"/>
      <c r="T1" s="1307"/>
    </row>
    <row r="2" spans="1:33" s="123" customFormat="1" ht="15" customHeight="1" x14ac:dyDescent="0.3">
      <c r="A2" s="1301" t="s">
        <v>589</v>
      </c>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row>
    <row r="3" spans="1:33" ht="43" customHeight="1" x14ac:dyDescent="0.3">
      <c r="A3" s="363"/>
      <c r="B3" s="1378" t="s">
        <v>10</v>
      </c>
      <c r="C3" s="1378"/>
      <c r="D3" s="1378"/>
      <c r="E3" s="1367" t="s">
        <v>5</v>
      </c>
      <c r="F3" s="1367"/>
      <c r="G3" s="1367"/>
      <c r="H3" s="1367" t="s">
        <v>160</v>
      </c>
      <c r="I3" s="1367"/>
      <c r="J3" s="1367"/>
      <c r="K3" s="1367" t="s">
        <v>57</v>
      </c>
      <c r="L3" s="1367"/>
      <c r="M3" s="1367"/>
      <c r="N3" s="1367" t="s">
        <v>58</v>
      </c>
      <c r="O3" s="1367"/>
      <c r="P3" s="1367"/>
      <c r="Q3" s="1367" t="s">
        <v>59</v>
      </c>
      <c r="R3" s="1367"/>
      <c r="S3" s="1367"/>
      <c r="T3" s="1367" t="s">
        <v>139</v>
      </c>
      <c r="U3" s="1367"/>
      <c r="V3" s="1367"/>
      <c r="W3" s="1367" t="s">
        <v>193</v>
      </c>
      <c r="X3" s="1367"/>
      <c r="Y3" s="1367"/>
      <c r="Z3" s="1367" t="s">
        <v>12</v>
      </c>
      <c r="AA3" s="1367"/>
      <c r="AB3" s="1367"/>
      <c r="AC3" s="1367" t="s">
        <v>35</v>
      </c>
      <c r="AD3" s="1367"/>
      <c r="AE3" s="1367"/>
    </row>
    <row r="4" spans="1:33" ht="15" customHeight="1" x14ac:dyDescent="0.3">
      <c r="A4" s="363" t="s">
        <v>39</v>
      </c>
      <c r="B4" s="1090" t="s">
        <v>28</v>
      </c>
      <c r="C4" s="1090" t="s">
        <v>29</v>
      </c>
      <c r="D4" s="1090" t="s">
        <v>364</v>
      </c>
      <c r="E4" s="1090" t="s">
        <v>28</v>
      </c>
      <c r="F4" s="1090" t="s">
        <v>29</v>
      </c>
      <c r="G4" s="1090" t="s">
        <v>364</v>
      </c>
      <c r="H4" s="1090" t="s">
        <v>28</v>
      </c>
      <c r="I4" s="1090" t="s">
        <v>29</v>
      </c>
      <c r="J4" s="1090" t="s">
        <v>364</v>
      </c>
      <c r="K4" s="1090" t="s">
        <v>28</v>
      </c>
      <c r="L4" s="1090" t="s">
        <v>29</v>
      </c>
      <c r="M4" s="1090" t="s">
        <v>364</v>
      </c>
      <c r="N4" s="1090" t="s">
        <v>28</v>
      </c>
      <c r="O4" s="1090" t="s">
        <v>29</v>
      </c>
      <c r="P4" s="1090" t="s">
        <v>364</v>
      </c>
      <c r="Q4" s="1090" t="s">
        <v>28</v>
      </c>
      <c r="R4" s="1090" t="s">
        <v>29</v>
      </c>
      <c r="S4" s="1090" t="s">
        <v>364</v>
      </c>
      <c r="T4" s="1090" t="s">
        <v>28</v>
      </c>
      <c r="U4" s="1090" t="s">
        <v>29</v>
      </c>
      <c r="V4" s="1090" t="s">
        <v>364</v>
      </c>
      <c r="W4" s="1090" t="s">
        <v>28</v>
      </c>
      <c r="X4" s="1090" t="s">
        <v>29</v>
      </c>
      <c r="Y4" s="1090" t="s">
        <v>364</v>
      </c>
      <c r="Z4" s="1090" t="s">
        <v>28</v>
      </c>
      <c r="AA4" s="1090" t="s">
        <v>29</v>
      </c>
      <c r="AB4" s="1090" t="s">
        <v>364</v>
      </c>
      <c r="AC4" s="1090" t="s">
        <v>28</v>
      </c>
      <c r="AD4" s="1090" t="s">
        <v>29</v>
      </c>
      <c r="AE4" s="1090" t="s">
        <v>364</v>
      </c>
    </row>
    <row r="5" spans="1:33" ht="6" customHeight="1" x14ac:dyDescent="0.3">
      <c r="A5" s="1072"/>
      <c r="B5" s="1130"/>
      <c r="C5" s="1130"/>
      <c r="D5" s="1130"/>
      <c r="E5" s="1103"/>
      <c r="F5" s="1103"/>
      <c r="G5" s="1103"/>
      <c r="H5" s="1103"/>
      <c r="I5" s="1103"/>
      <c r="J5" s="1103"/>
      <c r="K5" s="1103"/>
      <c r="L5" s="1103"/>
      <c r="M5" s="1103"/>
      <c r="N5" s="1103"/>
      <c r="O5" s="1103"/>
      <c r="P5" s="1103"/>
      <c r="Q5" s="1103"/>
      <c r="R5" s="1103"/>
      <c r="S5" s="1103"/>
      <c r="T5" s="1096"/>
      <c r="U5" s="1096"/>
      <c r="V5" s="1096"/>
      <c r="W5" s="1096"/>
      <c r="X5" s="1096"/>
      <c r="Y5" s="1096"/>
      <c r="Z5" s="1103"/>
      <c r="AA5" s="1103"/>
      <c r="AB5" s="1103"/>
      <c r="AC5" s="1103"/>
      <c r="AD5" s="1103"/>
      <c r="AE5" s="23"/>
    </row>
    <row r="6" spans="1:33" ht="12.75" customHeight="1" x14ac:dyDescent="0.3">
      <c r="A6" s="116">
        <v>2007</v>
      </c>
      <c r="B6" s="728">
        <v>354</v>
      </c>
      <c r="C6" s="728">
        <v>302</v>
      </c>
      <c r="D6" s="728">
        <v>658</v>
      </c>
      <c r="E6" s="855">
        <v>2.66</v>
      </c>
      <c r="F6" s="855">
        <v>3.75</v>
      </c>
      <c r="G6" s="855">
        <v>3.11</v>
      </c>
      <c r="H6" s="855">
        <v>65.91</v>
      </c>
      <c r="I6" s="855">
        <v>60.8</v>
      </c>
      <c r="J6" s="855">
        <v>63.87</v>
      </c>
      <c r="K6" s="855">
        <v>27.67</v>
      </c>
      <c r="L6" s="855">
        <v>39.24</v>
      </c>
      <c r="M6" s="855">
        <v>32.44</v>
      </c>
      <c r="N6" s="855">
        <v>0.74</v>
      </c>
      <c r="O6" s="855">
        <v>0.25</v>
      </c>
      <c r="P6" s="855">
        <v>0.54</v>
      </c>
      <c r="Q6" s="855">
        <v>19.149999999999999</v>
      </c>
      <c r="R6" s="855">
        <v>15.29</v>
      </c>
      <c r="S6" s="855">
        <v>17.63</v>
      </c>
      <c r="T6" s="1179" t="s">
        <v>37</v>
      </c>
      <c r="U6" s="1179" t="s">
        <v>37</v>
      </c>
      <c r="V6" s="1179" t="s">
        <v>37</v>
      </c>
      <c r="W6" s="1179" t="s">
        <v>37</v>
      </c>
      <c r="X6" s="1179" t="s">
        <v>37</v>
      </c>
      <c r="Y6" s="1179" t="s">
        <v>37</v>
      </c>
      <c r="Z6" s="855">
        <v>12.61</v>
      </c>
      <c r="AA6" s="855">
        <v>11.7</v>
      </c>
      <c r="AB6" s="855">
        <v>12.17</v>
      </c>
      <c r="AC6" s="855">
        <v>2.88</v>
      </c>
      <c r="AD6" s="855">
        <v>2.73</v>
      </c>
      <c r="AE6" s="855">
        <v>2.81</v>
      </c>
    </row>
    <row r="7" spans="1:33" ht="12.75" customHeight="1" x14ac:dyDescent="0.3">
      <c r="A7" s="116">
        <v>2008</v>
      </c>
      <c r="B7" s="728">
        <v>319</v>
      </c>
      <c r="C7" s="728">
        <v>293</v>
      </c>
      <c r="D7" s="728">
        <v>614</v>
      </c>
      <c r="E7" s="855">
        <v>1.78</v>
      </c>
      <c r="F7" s="855">
        <v>4.3</v>
      </c>
      <c r="G7" s="855">
        <v>3.18</v>
      </c>
      <c r="H7" s="855">
        <v>64.69</v>
      </c>
      <c r="I7" s="855">
        <v>65.95</v>
      </c>
      <c r="J7" s="855">
        <v>65.010000000000005</v>
      </c>
      <c r="K7" s="855">
        <v>28.36</v>
      </c>
      <c r="L7" s="855">
        <v>36.24</v>
      </c>
      <c r="M7" s="855">
        <v>31.63</v>
      </c>
      <c r="N7" s="855">
        <v>2.0499999999999998</v>
      </c>
      <c r="O7" s="855">
        <v>1.7</v>
      </c>
      <c r="P7" s="855">
        <v>1.89</v>
      </c>
      <c r="Q7" s="855">
        <v>23.45</v>
      </c>
      <c r="R7" s="855">
        <v>15.09</v>
      </c>
      <c r="S7" s="855">
        <v>19.8</v>
      </c>
      <c r="T7" s="1179" t="s">
        <v>37</v>
      </c>
      <c r="U7" s="1179" t="s">
        <v>37</v>
      </c>
      <c r="V7" s="1179" t="s">
        <v>37</v>
      </c>
      <c r="W7" s="1179" t="s">
        <v>37</v>
      </c>
      <c r="X7" s="1179" t="s">
        <v>37</v>
      </c>
      <c r="Y7" s="1179" t="s">
        <v>37</v>
      </c>
      <c r="Z7" s="855">
        <v>9.39</v>
      </c>
      <c r="AA7" s="855">
        <v>8.5</v>
      </c>
      <c r="AB7" s="855">
        <v>8.98</v>
      </c>
      <c r="AC7" s="855">
        <v>2.7</v>
      </c>
      <c r="AD7" s="855">
        <v>2.81</v>
      </c>
      <c r="AE7" s="855">
        <v>2.74</v>
      </c>
    </row>
    <row r="8" spans="1:33" ht="12.75" customHeight="1" x14ac:dyDescent="0.3">
      <c r="A8" s="116">
        <v>2009</v>
      </c>
      <c r="B8" s="728">
        <v>349</v>
      </c>
      <c r="C8" s="728">
        <v>328</v>
      </c>
      <c r="D8" s="728">
        <v>677</v>
      </c>
      <c r="E8" s="855">
        <v>2.64</v>
      </c>
      <c r="F8" s="855">
        <v>2.52</v>
      </c>
      <c r="G8" s="855">
        <v>2.59</v>
      </c>
      <c r="H8" s="855">
        <v>65.28</v>
      </c>
      <c r="I8" s="855">
        <v>69.77</v>
      </c>
      <c r="J8" s="855">
        <v>67.25</v>
      </c>
      <c r="K8" s="855">
        <v>25.16</v>
      </c>
      <c r="L8" s="855">
        <v>38.1</v>
      </c>
      <c r="M8" s="855">
        <v>30.84</v>
      </c>
      <c r="N8" s="855">
        <v>2.48</v>
      </c>
      <c r="O8" s="855">
        <v>2.09</v>
      </c>
      <c r="P8" s="855">
        <v>2.31</v>
      </c>
      <c r="Q8" s="855">
        <v>18.29</v>
      </c>
      <c r="R8" s="855">
        <v>18.25</v>
      </c>
      <c r="S8" s="855">
        <v>18.27</v>
      </c>
      <c r="T8" s="1179" t="s">
        <v>37</v>
      </c>
      <c r="U8" s="1179" t="s">
        <v>37</v>
      </c>
      <c r="V8" s="1179" t="s">
        <v>37</v>
      </c>
      <c r="W8" s="1179" t="s">
        <v>37</v>
      </c>
      <c r="X8" s="1179" t="s">
        <v>37</v>
      </c>
      <c r="Y8" s="1179" t="s">
        <v>37</v>
      </c>
      <c r="Z8" s="855">
        <v>15.3</v>
      </c>
      <c r="AA8" s="855">
        <v>10.5</v>
      </c>
      <c r="AB8" s="855">
        <v>13.18</v>
      </c>
      <c r="AC8" s="855">
        <v>3.29</v>
      </c>
      <c r="AD8" s="855">
        <v>1.27</v>
      </c>
      <c r="AE8" s="855">
        <v>2.4</v>
      </c>
    </row>
    <row r="9" spans="1:33" ht="12.75" customHeight="1" x14ac:dyDescent="0.3">
      <c r="A9" s="116">
        <v>2010</v>
      </c>
      <c r="B9" s="728">
        <v>434</v>
      </c>
      <c r="C9" s="728">
        <v>291</v>
      </c>
      <c r="D9" s="728">
        <v>725</v>
      </c>
      <c r="E9" s="855">
        <v>3.31</v>
      </c>
      <c r="F9" s="855">
        <v>2.1</v>
      </c>
      <c r="G9" s="855">
        <v>2.82</v>
      </c>
      <c r="H9" s="855">
        <v>66.64</v>
      </c>
      <c r="I9" s="855">
        <v>71.150000000000006</v>
      </c>
      <c r="J9" s="855">
        <v>68.430000000000007</v>
      </c>
      <c r="K9" s="855">
        <v>26.44</v>
      </c>
      <c r="L9" s="855">
        <v>31.77</v>
      </c>
      <c r="M9" s="855">
        <v>28.56</v>
      </c>
      <c r="N9" s="855">
        <v>1.34</v>
      </c>
      <c r="O9" s="855">
        <v>0.3</v>
      </c>
      <c r="P9" s="855">
        <v>0.93</v>
      </c>
      <c r="Q9" s="855">
        <v>14.59</v>
      </c>
      <c r="R9" s="855">
        <v>17.8</v>
      </c>
      <c r="S9" s="855">
        <v>15.87</v>
      </c>
      <c r="T9" s="1179" t="s">
        <v>37</v>
      </c>
      <c r="U9" s="1179" t="s">
        <v>37</v>
      </c>
      <c r="V9" s="1179" t="s">
        <v>37</v>
      </c>
      <c r="W9" s="1179" t="s">
        <v>37</v>
      </c>
      <c r="X9" s="1179" t="s">
        <v>37</v>
      </c>
      <c r="Y9" s="1179" t="s">
        <v>37</v>
      </c>
      <c r="Z9" s="855">
        <v>12.41</v>
      </c>
      <c r="AA9" s="855">
        <v>11.9</v>
      </c>
      <c r="AB9" s="855">
        <v>12.21</v>
      </c>
      <c r="AC9" s="855">
        <v>3.23</v>
      </c>
      <c r="AD9" s="855">
        <v>2.9</v>
      </c>
      <c r="AE9" s="855">
        <v>3.1</v>
      </c>
    </row>
    <row r="10" spans="1:33" ht="12.75" customHeight="1" x14ac:dyDescent="0.3">
      <c r="A10" s="116">
        <v>2011</v>
      </c>
      <c r="B10" s="728">
        <v>364</v>
      </c>
      <c r="C10" s="728">
        <v>261</v>
      </c>
      <c r="D10" s="728">
        <v>626</v>
      </c>
      <c r="E10" s="855">
        <v>3.27</v>
      </c>
      <c r="F10" s="855">
        <v>3.85</v>
      </c>
      <c r="G10" s="855">
        <v>3.49</v>
      </c>
      <c r="H10" s="855">
        <v>64.989999999999995</v>
      </c>
      <c r="I10" s="855">
        <v>67.28</v>
      </c>
      <c r="J10" s="855">
        <v>65.94</v>
      </c>
      <c r="K10" s="855">
        <v>25</v>
      </c>
      <c r="L10" s="855">
        <v>27.62</v>
      </c>
      <c r="M10" s="855">
        <v>25.98</v>
      </c>
      <c r="N10" s="855">
        <v>1.41</v>
      </c>
      <c r="O10" s="855" t="s">
        <v>118</v>
      </c>
      <c r="P10" s="855">
        <v>0.86</v>
      </c>
      <c r="Q10" s="855">
        <v>23.52</v>
      </c>
      <c r="R10" s="855">
        <v>14.98</v>
      </c>
      <c r="S10" s="855">
        <v>20.16</v>
      </c>
      <c r="T10" s="1179" t="s">
        <v>37</v>
      </c>
      <c r="U10" s="1179" t="s">
        <v>37</v>
      </c>
      <c r="V10" s="1179" t="s">
        <v>37</v>
      </c>
      <c r="W10" s="1179" t="s">
        <v>37</v>
      </c>
      <c r="X10" s="1179" t="s">
        <v>37</v>
      </c>
      <c r="Y10" s="1179" t="s">
        <v>37</v>
      </c>
      <c r="Z10" s="855">
        <v>10.65</v>
      </c>
      <c r="AA10" s="855">
        <v>9.6999999999999993</v>
      </c>
      <c r="AB10" s="855">
        <v>10.27</v>
      </c>
      <c r="AC10" s="855">
        <v>2.38</v>
      </c>
      <c r="AD10" s="855">
        <v>5.66</v>
      </c>
      <c r="AE10" s="855">
        <v>3.65</v>
      </c>
    </row>
    <row r="11" spans="1:33" ht="12.75" customHeight="1" x14ac:dyDescent="0.3">
      <c r="A11" s="116" t="s">
        <v>89</v>
      </c>
      <c r="B11" s="728">
        <v>334</v>
      </c>
      <c r="C11" s="728">
        <v>252</v>
      </c>
      <c r="D11" s="728">
        <v>586</v>
      </c>
      <c r="E11" s="855">
        <v>2.1800000000000002</v>
      </c>
      <c r="F11" s="855">
        <v>3.21</v>
      </c>
      <c r="G11" s="855">
        <v>2.6</v>
      </c>
      <c r="H11" s="855">
        <v>66.8</v>
      </c>
      <c r="I11" s="855">
        <v>75.83</v>
      </c>
      <c r="J11" s="855">
        <v>70.53</v>
      </c>
      <c r="K11" s="855">
        <v>24.72</v>
      </c>
      <c r="L11" s="855">
        <v>32.46</v>
      </c>
      <c r="M11" s="855">
        <v>27.92</v>
      </c>
      <c r="N11" s="855">
        <v>1.69</v>
      </c>
      <c r="O11" s="855">
        <v>0.69</v>
      </c>
      <c r="P11" s="855">
        <v>1.27</v>
      </c>
      <c r="Q11" s="855">
        <v>17.28</v>
      </c>
      <c r="R11" s="855">
        <v>15.32</v>
      </c>
      <c r="S11" s="855">
        <v>16.47</v>
      </c>
      <c r="T11" s="1179" t="s">
        <v>37</v>
      </c>
      <c r="U11" s="1179" t="s">
        <v>37</v>
      </c>
      <c r="V11" s="1179" t="s">
        <v>37</v>
      </c>
      <c r="W11" s="1179" t="s">
        <v>37</v>
      </c>
      <c r="X11" s="1179" t="s">
        <v>37</v>
      </c>
      <c r="Y11" s="1179" t="s">
        <v>37</v>
      </c>
      <c r="Z11" s="855">
        <v>14.95</v>
      </c>
      <c r="AA11" s="855">
        <v>7.9</v>
      </c>
      <c r="AB11" s="855">
        <v>12.04</v>
      </c>
      <c r="AC11" s="855">
        <v>2.36</v>
      </c>
      <c r="AD11" s="855">
        <v>1.52</v>
      </c>
      <c r="AE11" s="855">
        <v>2.0099999999999998</v>
      </c>
    </row>
    <row r="12" spans="1:33" ht="12.75" customHeight="1" x14ac:dyDescent="0.3">
      <c r="A12" s="116" t="s">
        <v>90</v>
      </c>
      <c r="B12" s="728">
        <v>350</v>
      </c>
      <c r="C12" s="728">
        <v>281</v>
      </c>
      <c r="D12" s="728">
        <v>632</v>
      </c>
      <c r="E12" s="855">
        <v>2.7</v>
      </c>
      <c r="F12" s="855">
        <v>3.78</v>
      </c>
      <c r="G12" s="855">
        <v>3.14</v>
      </c>
      <c r="H12" s="855">
        <v>55.72</v>
      </c>
      <c r="I12" s="855">
        <v>67.489999999999995</v>
      </c>
      <c r="J12" s="855">
        <v>60.49</v>
      </c>
      <c r="K12" s="855">
        <v>28.21</v>
      </c>
      <c r="L12" s="855">
        <v>32.86</v>
      </c>
      <c r="M12" s="855">
        <v>30.24</v>
      </c>
      <c r="N12" s="855">
        <v>2.97</v>
      </c>
      <c r="O12" s="855">
        <v>3.03</v>
      </c>
      <c r="P12" s="855">
        <v>2.99</v>
      </c>
      <c r="Q12" s="1179" t="s">
        <v>37</v>
      </c>
      <c r="R12" s="1179" t="s">
        <v>37</v>
      </c>
      <c r="S12" s="1179" t="s">
        <v>37</v>
      </c>
      <c r="T12" s="1179" t="s">
        <v>37</v>
      </c>
      <c r="U12" s="1179" t="s">
        <v>37</v>
      </c>
      <c r="V12" s="1179" t="s">
        <v>37</v>
      </c>
      <c r="W12" s="855">
        <v>33.46</v>
      </c>
      <c r="X12" s="855">
        <v>21.84</v>
      </c>
      <c r="Y12" s="855">
        <v>28.62</v>
      </c>
      <c r="Z12" s="1179" t="s">
        <v>37</v>
      </c>
      <c r="AA12" s="1179" t="s">
        <v>37</v>
      </c>
      <c r="AB12" s="1179" t="s">
        <v>37</v>
      </c>
      <c r="AC12" s="855">
        <v>2.9</v>
      </c>
      <c r="AD12" s="855">
        <v>2.92</v>
      </c>
      <c r="AE12" s="855">
        <v>2.9</v>
      </c>
    </row>
    <row r="13" spans="1:33" ht="12.75" customHeight="1" x14ac:dyDescent="0.3">
      <c r="A13" s="116">
        <v>2013</v>
      </c>
      <c r="B13" s="728">
        <v>416</v>
      </c>
      <c r="C13" s="728">
        <v>312</v>
      </c>
      <c r="D13" s="728">
        <v>733</v>
      </c>
      <c r="E13" s="855">
        <v>2.16</v>
      </c>
      <c r="F13" s="855">
        <v>3.96</v>
      </c>
      <c r="G13" s="855">
        <v>2.86</v>
      </c>
      <c r="H13" s="855">
        <v>60.03</v>
      </c>
      <c r="I13" s="855">
        <v>72.69</v>
      </c>
      <c r="J13" s="855">
        <v>65.16</v>
      </c>
      <c r="K13" s="855">
        <v>29.59</v>
      </c>
      <c r="L13" s="855">
        <v>33.700000000000003</v>
      </c>
      <c r="M13" s="855">
        <v>31.28</v>
      </c>
      <c r="N13" s="855">
        <v>2.54</v>
      </c>
      <c r="O13" s="855">
        <v>1.64</v>
      </c>
      <c r="P13" s="855">
        <v>2.17</v>
      </c>
      <c r="Q13" s="1179" t="s">
        <v>37</v>
      </c>
      <c r="R13" s="1179" t="s">
        <v>37</v>
      </c>
      <c r="S13" s="1179" t="s">
        <v>37</v>
      </c>
      <c r="T13" s="855">
        <v>2.99</v>
      </c>
      <c r="U13" s="855">
        <v>2.46</v>
      </c>
      <c r="V13" s="855">
        <v>2.9</v>
      </c>
      <c r="W13" s="855">
        <v>35.590000000000003</v>
      </c>
      <c r="X13" s="855">
        <v>20.8</v>
      </c>
      <c r="Y13" s="855">
        <v>29.52</v>
      </c>
      <c r="Z13" s="1179" t="s">
        <v>37</v>
      </c>
      <c r="AA13" s="1179" t="s">
        <v>37</v>
      </c>
      <c r="AB13" s="1179" t="s">
        <v>37</v>
      </c>
      <c r="AC13" s="855">
        <v>2.2599999999999998</v>
      </c>
      <c r="AD13" s="855">
        <v>1.49</v>
      </c>
      <c r="AE13" s="855">
        <v>1.94</v>
      </c>
    </row>
    <row r="14" spans="1:33" ht="12.75" customHeight="1" x14ac:dyDescent="0.3">
      <c r="A14" s="116">
        <v>2014</v>
      </c>
      <c r="B14" s="728">
        <v>368</v>
      </c>
      <c r="C14" s="728">
        <v>272</v>
      </c>
      <c r="D14" s="728">
        <v>643</v>
      </c>
      <c r="E14" s="855">
        <v>3.37</v>
      </c>
      <c r="F14" s="855">
        <v>2.48</v>
      </c>
      <c r="G14" s="855">
        <v>3</v>
      </c>
      <c r="H14" s="855">
        <v>58.07</v>
      </c>
      <c r="I14" s="855">
        <v>66.819999999999993</v>
      </c>
      <c r="J14" s="855">
        <v>61.61</v>
      </c>
      <c r="K14" s="855">
        <v>25.97</v>
      </c>
      <c r="L14" s="855">
        <v>33.69</v>
      </c>
      <c r="M14" s="855">
        <v>29.09</v>
      </c>
      <c r="N14" s="855">
        <v>2.98</v>
      </c>
      <c r="O14" s="855">
        <v>1.38</v>
      </c>
      <c r="P14" s="855">
        <v>2.3199999999999998</v>
      </c>
      <c r="Q14" s="1179" t="s">
        <v>37</v>
      </c>
      <c r="R14" s="1179" t="s">
        <v>37</v>
      </c>
      <c r="S14" s="1179" t="s">
        <v>37</v>
      </c>
      <c r="T14" s="855">
        <v>3.24</v>
      </c>
      <c r="U14" s="855">
        <v>0.83</v>
      </c>
      <c r="V14" s="855">
        <v>2.2599999999999998</v>
      </c>
      <c r="W14" s="855">
        <v>39.25</v>
      </c>
      <c r="X14" s="855">
        <v>23.3</v>
      </c>
      <c r="Y14" s="855">
        <v>32.69</v>
      </c>
      <c r="Z14" s="1179" t="s">
        <v>37</v>
      </c>
      <c r="AA14" s="1179" t="s">
        <v>37</v>
      </c>
      <c r="AB14" s="1179" t="s">
        <v>37</v>
      </c>
      <c r="AC14" s="855">
        <v>3.39</v>
      </c>
      <c r="AD14" s="855">
        <v>1.6</v>
      </c>
      <c r="AE14" s="855">
        <v>2.81</v>
      </c>
    </row>
    <row r="15" spans="1:33" s="1089" customFormat="1" ht="12.75" customHeight="1" x14ac:dyDescent="0.25">
      <c r="A15" s="116">
        <v>2015</v>
      </c>
      <c r="B15" s="728">
        <v>349</v>
      </c>
      <c r="C15" s="728">
        <v>264</v>
      </c>
      <c r="D15" s="728">
        <v>619</v>
      </c>
      <c r="E15" s="855">
        <v>2.2200000000000002</v>
      </c>
      <c r="F15" s="855">
        <v>2.71</v>
      </c>
      <c r="G15" s="855">
        <v>2.4</v>
      </c>
      <c r="H15" s="855">
        <v>58.83</v>
      </c>
      <c r="I15" s="855">
        <v>70.36</v>
      </c>
      <c r="J15" s="855">
        <v>63.62</v>
      </c>
      <c r="K15" s="855">
        <v>25.23</v>
      </c>
      <c r="L15" s="855">
        <v>32.1</v>
      </c>
      <c r="M15" s="855">
        <v>28.37</v>
      </c>
      <c r="N15" s="855">
        <v>1.76</v>
      </c>
      <c r="O15" s="855">
        <v>2.2999999999999998</v>
      </c>
      <c r="P15" s="855">
        <v>1.97</v>
      </c>
      <c r="Q15" s="1179" t="s">
        <v>37</v>
      </c>
      <c r="R15" s="1179" t="s">
        <v>37</v>
      </c>
      <c r="S15" s="1179" t="s">
        <v>37</v>
      </c>
      <c r="T15" s="855">
        <v>1.03</v>
      </c>
      <c r="U15" s="855">
        <v>0.89</v>
      </c>
      <c r="V15" s="855">
        <v>0.97</v>
      </c>
      <c r="W15" s="855">
        <v>36.47</v>
      </c>
      <c r="X15" s="855">
        <v>26.2</v>
      </c>
      <c r="Y15" s="855">
        <v>31.95</v>
      </c>
      <c r="Z15" s="1179" t="s">
        <v>37</v>
      </c>
      <c r="AA15" s="1179" t="s">
        <v>37</v>
      </c>
      <c r="AB15" s="1179" t="s">
        <v>37</v>
      </c>
      <c r="AC15" s="855">
        <v>0.87</v>
      </c>
      <c r="AD15" s="855">
        <v>0.99</v>
      </c>
      <c r="AE15" s="855">
        <v>0.91</v>
      </c>
      <c r="AF15" s="287"/>
      <c r="AG15" s="287"/>
    </row>
    <row r="16" spans="1:33" s="1089" customFormat="1" ht="12.75" customHeight="1" x14ac:dyDescent="0.25">
      <c r="A16" s="116">
        <v>2016</v>
      </c>
      <c r="B16" s="729">
        <v>389</v>
      </c>
      <c r="C16" s="729">
        <v>290</v>
      </c>
      <c r="D16" s="730">
        <v>699</v>
      </c>
      <c r="E16" s="855">
        <v>2.86</v>
      </c>
      <c r="F16" s="855">
        <v>2.73</v>
      </c>
      <c r="G16" s="855">
        <v>3.14</v>
      </c>
      <c r="H16" s="855">
        <v>60.57</v>
      </c>
      <c r="I16" s="855">
        <v>73.239999999999995</v>
      </c>
      <c r="J16" s="855">
        <v>64.260000000000005</v>
      </c>
      <c r="K16" s="855">
        <v>25.77</v>
      </c>
      <c r="L16" s="855">
        <v>29.55</v>
      </c>
      <c r="M16" s="855">
        <v>27.58</v>
      </c>
      <c r="N16" s="855">
        <v>1.65</v>
      </c>
      <c r="O16" s="855">
        <v>1.56</v>
      </c>
      <c r="P16" s="855">
        <v>2.12</v>
      </c>
      <c r="Q16" s="1179" t="s">
        <v>37</v>
      </c>
      <c r="R16" s="1179" t="s">
        <v>37</v>
      </c>
      <c r="S16" s="1179" t="s">
        <v>37</v>
      </c>
      <c r="T16" s="855">
        <v>2.4500000000000002</v>
      </c>
      <c r="U16" s="855">
        <v>0.41</v>
      </c>
      <c r="V16" s="855">
        <v>1.62</v>
      </c>
      <c r="W16" s="855">
        <v>35.979999999999997</v>
      </c>
      <c r="X16" s="855">
        <v>23.36</v>
      </c>
      <c r="Y16" s="855">
        <v>31.45</v>
      </c>
      <c r="Z16" s="1179" t="s">
        <v>37</v>
      </c>
      <c r="AA16" s="1179" t="s">
        <v>37</v>
      </c>
      <c r="AB16" s="1179" t="s">
        <v>37</v>
      </c>
      <c r="AC16" s="855">
        <v>1.76</v>
      </c>
      <c r="AD16" s="855">
        <v>1.81</v>
      </c>
      <c r="AE16" s="855">
        <v>1.73</v>
      </c>
      <c r="AF16" s="287"/>
      <c r="AG16" s="287"/>
    </row>
    <row r="17" spans="1:33" s="1089" customFormat="1" ht="12.75" customHeight="1" x14ac:dyDescent="0.25">
      <c r="A17" s="116">
        <v>2017</v>
      </c>
      <c r="B17" s="730">
        <v>435</v>
      </c>
      <c r="C17" s="730">
        <v>323</v>
      </c>
      <c r="D17" s="730">
        <v>776</v>
      </c>
      <c r="E17" s="855">
        <v>1.81</v>
      </c>
      <c r="F17" s="855">
        <v>3.31</v>
      </c>
      <c r="G17" s="855">
        <v>2.4500000000000002</v>
      </c>
      <c r="H17" s="855">
        <v>59.97</v>
      </c>
      <c r="I17" s="855">
        <v>71.52</v>
      </c>
      <c r="J17" s="855">
        <v>64.13</v>
      </c>
      <c r="K17" s="855">
        <v>28.71</v>
      </c>
      <c r="L17" s="855">
        <v>26.24</v>
      </c>
      <c r="M17" s="855">
        <v>27.9</v>
      </c>
      <c r="N17" s="855">
        <v>2</v>
      </c>
      <c r="O17" s="855">
        <v>2.13</v>
      </c>
      <c r="P17" s="855">
        <v>2.13</v>
      </c>
      <c r="Q17" s="1179" t="s">
        <v>37</v>
      </c>
      <c r="R17" s="1179" t="s">
        <v>37</v>
      </c>
      <c r="S17" s="1179" t="s">
        <v>37</v>
      </c>
      <c r="T17" s="855">
        <v>2.96</v>
      </c>
      <c r="U17" s="855">
        <v>1.72</v>
      </c>
      <c r="V17" s="855">
        <v>2.68</v>
      </c>
      <c r="W17" s="855">
        <v>41.86</v>
      </c>
      <c r="X17" s="855">
        <v>25.23</v>
      </c>
      <c r="Y17" s="855">
        <v>35.659999999999997</v>
      </c>
      <c r="Z17" s="1179" t="s">
        <v>37</v>
      </c>
      <c r="AA17" s="1179" t="s">
        <v>37</v>
      </c>
      <c r="AB17" s="1179" t="s">
        <v>37</v>
      </c>
      <c r="AC17" s="855">
        <v>1.43</v>
      </c>
      <c r="AD17" s="855">
        <v>1.72</v>
      </c>
      <c r="AE17" s="855">
        <v>1.51</v>
      </c>
      <c r="AF17" s="287"/>
      <c r="AG17" s="287"/>
    </row>
    <row r="18" spans="1:33" s="1089" customFormat="1" ht="12.75" customHeight="1" x14ac:dyDescent="0.25">
      <c r="A18" s="116">
        <v>2018</v>
      </c>
      <c r="B18" s="731">
        <v>389</v>
      </c>
      <c r="C18" s="731">
        <v>329</v>
      </c>
      <c r="D18" s="731">
        <v>729</v>
      </c>
      <c r="E18" s="855">
        <v>2.14</v>
      </c>
      <c r="F18" s="855">
        <v>3.16</v>
      </c>
      <c r="G18" s="855">
        <v>2.52</v>
      </c>
      <c r="H18" s="855">
        <v>57.67</v>
      </c>
      <c r="I18" s="855">
        <v>67.36</v>
      </c>
      <c r="J18" s="855">
        <v>61.41</v>
      </c>
      <c r="K18" s="855">
        <v>29.29</v>
      </c>
      <c r="L18" s="855">
        <v>33.28</v>
      </c>
      <c r="M18" s="855">
        <v>30.87</v>
      </c>
      <c r="N18" s="855">
        <v>2.44</v>
      </c>
      <c r="O18" s="855">
        <v>0.51</v>
      </c>
      <c r="P18" s="855">
        <v>1.63</v>
      </c>
      <c r="Q18" s="1179" t="s">
        <v>37</v>
      </c>
      <c r="R18" s="1179" t="s">
        <v>37</v>
      </c>
      <c r="S18" s="1179" t="s">
        <v>37</v>
      </c>
      <c r="T18" s="855">
        <v>2.75</v>
      </c>
      <c r="U18" s="855">
        <v>1.61</v>
      </c>
      <c r="V18" s="855">
        <v>2.25</v>
      </c>
      <c r="W18" s="855">
        <v>42.98</v>
      </c>
      <c r="X18" s="855">
        <v>29.67</v>
      </c>
      <c r="Y18" s="855">
        <v>37.51</v>
      </c>
      <c r="Z18" s="1179" t="s">
        <v>37</v>
      </c>
      <c r="AA18" s="1179" t="s">
        <v>37</v>
      </c>
      <c r="AB18" s="1179" t="s">
        <v>37</v>
      </c>
      <c r="AC18" s="855">
        <v>2.64</v>
      </c>
      <c r="AD18" s="855">
        <v>1.3</v>
      </c>
      <c r="AE18" s="855">
        <v>2.19</v>
      </c>
      <c r="AF18" s="287"/>
      <c r="AG18" s="287"/>
    </row>
    <row r="19" spans="1:33" s="1089" customFormat="1" ht="12.75" customHeight="1" x14ac:dyDescent="0.25">
      <c r="A19" s="116">
        <v>2019</v>
      </c>
      <c r="B19" s="160">
        <v>407</v>
      </c>
      <c r="C19" s="160">
        <v>283</v>
      </c>
      <c r="D19" s="160">
        <v>710</v>
      </c>
      <c r="E19" s="855">
        <v>1.36</v>
      </c>
      <c r="F19" s="855">
        <v>1.81</v>
      </c>
      <c r="G19" s="855">
        <v>1.62</v>
      </c>
      <c r="H19" s="855">
        <v>55.76</v>
      </c>
      <c r="I19" s="855">
        <v>69.86</v>
      </c>
      <c r="J19" s="855">
        <v>60.97</v>
      </c>
      <c r="K19" s="855">
        <v>22.78</v>
      </c>
      <c r="L19" s="855">
        <v>30.87</v>
      </c>
      <c r="M19" s="855">
        <v>25.95</v>
      </c>
      <c r="N19" s="855">
        <v>1.77</v>
      </c>
      <c r="O19" s="855">
        <v>1.96</v>
      </c>
      <c r="P19" s="855">
        <v>1.79</v>
      </c>
      <c r="Q19" s="1179" t="s">
        <v>37</v>
      </c>
      <c r="R19" s="1179" t="s">
        <v>37</v>
      </c>
      <c r="S19" s="1179" t="s">
        <v>37</v>
      </c>
      <c r="T19" s="855">
        <v>4.93</v>
      </c>
      <c r="U19" s="855">
        <v>2.2200000000000002</v>
      </c>
      <c r="V19" s="855">
        <v>4.1100000000000003</v>
      </c>
      <c r="W19" s="855">
        <v>38.76</v>
      </c>
      <c r="X19" s="855">
        <v>28.63</v>
      </c>
      <c r="Y19" s="855">
        <v>35.22</v>
      </c>
      <c r="Z19" s="1179" t="s">
        <v>37</v>
      </c>
      <c r="AA19" s="1179" t="s">
        <v>37</v>
      </c>
      <c r="AB19" s="1179" t="s">
        <v>37</v>
      </c>
      <c r="AC19" s="855">
        <v>2.0699999999999998</v>
      </c>
      <c r="AD19" s="855">
        <v>1.93</v>
      </c>
      <c r="AE19" s="855">
        <v>2.1</v>
      </c>
      <c r="AF19" s="287"/>
      <c r="AG19" s="287"/>
    </row>
    <row r="20" spans="1:33" ht="6" customHeight="1" x14ac:dyDescent="0.3">
      <c r="A20" s="1122"/>
      <c r="B20" s="1122"/>
      <c r="C20" s="1122"/>
      <c r="D20" s="1122"/>
      <c r="E20" s="1122"/>
      <c r="F20" s="1122"/>
      <c r="G20" s="1122"/>
      <c r="H20" s="1122"/>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33"/>
    </row>
    <row r="21" spans="1:33" ht="12.75" customHeight="1" x14ac:dyDescent="0.3">
      <c r="A21" s="1299" t="s">
        <v>161</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row>
    <row r="22" spans="1:33" s="34" customFormat="1" ht="6" customHeight="1" x14ac:dyDescent="0.35">
      <c r="A22" s="376" t="s">
        <v>39</v>
      </c>
      <c r="B22" s="502"/>
      <c r="C22" s="502"/>
      <c r="D22" s="502"/>
      <c r="E22" s="502"/>
      <c r="F22" s="502"/>
      <c r="G22" s="502"/>
      <c r="H22" s="502"/>
      <c r="I22" s="502"/>
      <c r="J22" s="502"/>
      <c r="K22" s="502"/>
      <c r="L22" s="502"/>
      <c r="M22" s="502"/>
      <c r="N22" s="502"/>
      <c r="O22" s="75"/>
      <c r="P22" s="75"/>
    </row>
    <row r="23" spans="1:33" s="34" customFormat="1" ht="12.75" customHeight="1" x14ac:dyDescent="0.35">
      <c r="A23" s="1299" t="s">
        <v>192</v>
      </c>
      <c r="B23" s="1299"/>
      <c r="C23" s="1299"/>
      <c r="D23" s="1299"/>
      <c r="E23" s="1299"/>
      <c r="F23" s="1299"/>
      <c r="G23" s="1299"/>
      <c r="H23" s="1299"/>
      <c r="I23" s="1299"/>
      <c r="J23" s="1299"/>
      <c r="K23" s="1299"/>
      <c r="L23" s="1299"/>
      <c r="M23" s="1299"/>
      <c r="N23" s="1299"/>
      <c r="O23" s="1299"/>
      <c r="P23" s="1299"/>
      <c r="Q23" s="1299"/>
      <c r="R23" s="1299"/>
      <c r="S23" s="1299"/>
      <c r="T23" s="1299"/>
      <c r="U23" s="1299"/>
      <c r="V23" s="1299"/>
      <c r="W23" s="1299"/>
      <c r="X23" s="1299"/>
      <c r="Y23" s="1299"/>
      <c r="Z23" s="1299"/>
      <c r="AA23" s="1299"/>
      <c r="AB23" s="1299"/>
      <c r="AC23" s="1299"/>
      <c r="AD23" s="1299"/>
      <c r="AE23" s="1299"/>
    </row>
    <row r="25" spans="1:33" x14ac:dyDescent="0.3">
      <c r="E25" s="289"/>
      <c r="F25" s="289"/>
      <c r="G25" s="1134"/>
      <c r="H25" s="349"/>
      <c r="J25" s="1134"/>
      <c r="K25" s="349"/>
      <c r="M25" s="1134"/>
      <c r="N25" s="349"/>
      <c r="P25" s="1134"/>
      <c r="Q25" s="349"/>
      <c r="S25" s="1134"/>
      <c r="T25" s="349"/>
      <c r="AB25" s="1134"/>
      <c r="AC25" s="349"/>
      <c r="AE25" s="1134"/>
      <c r="AF25" s="349"/>
    </row>
    <row r="26" spans="1:33" x14ac:dyDescent="0.3">
      <c r="G26" s="1134"/>
      <c r="H26" s="349"/>
      <c r="J26" s="1134"/>
      <c r="K26" s="349"/>
      <c r="M26" s="1134"/>
      <c r="N26" s="349"/>
      <c r="P26" s="1134"/>
      <c r="Q26" s="349"/>
      <c r="S26" s="1134"/>
      <c r="T26" s="349"/>
      <c r="AB26" s="1134"/>
      <c r="AC26" s="349"/>
      <c r="AE26" s="1134"/>
      <c r="AF26" s="349"/>
    </row>
    <row r="27" spans="1:33" x14ac:dyDescent="0.3">
      <c r="G27" s="1134"/>
      <c r="H27" s="349"/>
      <c r="J27" s="1134"/>
      <c r="K27" s="349"/>
      <c r="M27" s="1134"/>
      <c r="N27" s="349"/>
      <c r="P27" s="1134"/>
      <c r="Q27" s="349"/>
      <c r="S27" s="1134"/>
      <c r="T27" s="349"/>
      <c r="AB27" s="1134"/>
      <c r="AC27" s="349"/>
      <c r="AE27" s="1134"/>
      <c r="AF27" s="349"/>
    </row>
    <row r="28" spans="1:33" x14ac:dyDescent="0.3">
      <c r="G28" s="1134"/>
      <c r="H28" s="349"/>
      <c r="J28" s="1134"/>
      <c r="K28" s="349"/>
      <c r="M28" s="1134"/>
      <c r="N28" s="349"/>
      <c r="P28" s="1134"/>
      <c r="Q28" s="349"/>
      <c r="S28" s="1134"/>
      <c r="T28" s="349"/>
      <c r="AB28" s="1134"/>
      <c r="AC28" s="349"/>
      <c r="AE28" s="1134"/>
      <c r="AF28" s="349"/>
    </row>
    <row r="29" spans="1:33" x14ac:dyDescent="0.3">
      <c r="G29" s="1134"/>
      <c r="H29" s="349"/>
      <c r="J29" s="1134"/>
      <c r="K29" s="349"/>
      <c r="M29" s="1134"/>
      <c r="N29" s="349"/>
      <c r="P29" s="1134"/>
      <c r="Q29" s="349"/>
      <c r="S29" s="1134"/>
      <c r="T29" s="349"/>
      <c r="AB29" s="1134"/>
      <c r="AC29" s="349"/>
      <c r="AE29" s="1134"/>
      <c r="AF29" s="349"/>
    </row>
    <row r="30" spans="1:33" x14ac:dyDescent="0.3">
      <c r="G30" s="1134"/>
      <c r="H30" s="349"/>
      <c r="J30" s="1134"/>
      <c r="K30" s="349"/>
      <c r="M30" s="1134"/>
      <c r="N30" s="349"/>
      <c r="P30" s="1134"/>
      <c r="Q30" s="349"/>
      <c r="S30" s="1134"/>
      <c r="T30" s="349"/>
      <c r="AB30" s="1134"/>
      <c r="AC30" s="349"/>
      <c r="AE30" s="1134"/>
      <c r="AF30" s="349"/>
    </row>
  </sheetData>
  <mergeCells count="14">
    <mergeCell ref="Z3:AB3"/>
    <mergeCell ref="AC3:AE3"/>
    <mergeCell ref="A21:AE21"/>
    <mergeCell ref="A23:AE23"/>
    <mergeCell ref="O1:T1"/>
    <mergeCell ref="A2:AE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2"/>
  <sheetViews>
    <sheetView workbookViewId="0">
      <pane ySplit="4" topLeftCell="A5" activePane="bottomLeft" state="frozen"/>
      <selection activeCell="D6" sqref="A1:XFD1048576"/>
      <selection pane="bottomLeft" activeCell="O1" sqref="O1:T1"/>
    </sheetView>
  </sheetViews>
  <sheetFormatPr defaultColWidth="9.1796875" defaultRowHeight="12.5" x14ac:dyDescent="0.25"/>
  <cols>
    <col min="1" max="14" width="6.7265625" style="1207" customWidth="1"/>
    <col min="15" max="16" width="6.81640625" style="1207" customWidth="1"/>
    <col min="17" max="19" width="6.7265625" style="1207" customWidth="1"/>
    <col min="20" max="32" width="8.7265625" style="1207" customWidth="1"/>
    <col min="33" max="16384" width="9.1796875" style="1207"/>
  </cols>
  <sheetData>
    <row r="1" spans="1:20" ht="30" customHeight="1" x14ac:dyDescent="0.25">
      <c r="A1" s="73"/>
      <c r="B1" s="1208"/>
      <c r="C1" s="1208"/>
      <c r="D1" s="1208"/>
      <c r="E1" s="1208"/>
      <c r="F1" s="1208"/>
      <c r="G1" s="1208"/>
      <c r="H1" s="1208"/>
      <c r="I1" s="1208"/>
      <c r="J1" s="1208"/>
      <c r="K1" s="1208"/>
      <c r="L1" s="1208"/>
      <c r="M1" s="1208"/>
      <c r="N1" s="1208"/>
      <c r="O1" s="1293" t="s">
        <v>315</v>
      </c>
      <c r="P1" s="1293"/>
      <c r="Q1" s="1294"/>
      <c r="R1" s="1294"/>
      <c r="S1" s="1294"/>
      <c r="T1" s="1307"/>
    </row>
    <row r="2" spans="1:20" s="96" customFormat="1" ht="30" customHeight="1" x14ac:dyDescent="0.3">
      <c r="A2" s="1317" t="s">
        <v>614</v>
      </c>
      <c r="B2" s="1317"/>
      <c r="C2" s="1317"/>
      <c r="D2" s="1317"/>
      <c r="E2" s="1317"/>
      <c r="F2" s="1317"/>
      <c r="G2" s="1317"/>
      <c r="H2" s="1317"/>
      <c r="I2" s="1317"/>
      <c r="J2" s="1317"/>
      <c r="K2" s="1317"/>
      <c r="L2" s="1317"/>
      <c r="M2" s="1317"/>
      <c r="N2" s="1317"/>
      <c r="O2" s="1317"/>
      <c r="P2" s="1317"/>
      <c r="Q2" s="1317"/>
      <c r="R2" s="1317"/>
      <c r="S2" s="1317"/>
    </row>
    <row r="3" spans="1:20" ht="30" customHeight="1" x14ac:dyDescent="0.25">
      <c r="A3" s="3"/>
      <c r="B3" s="1353" t="s">
        <v>25</v>
      </c>
      <c r="C3" s="1353"/>
      <c r="D3" s="1353"/>
      <c r="E3" s="1353" t="s">
        <v>120</v>
      </c>
      <c r="F3" s="1353"/>
      <c r="G3" s="1353"/>
      <c r="H3" s="1353" t="s">
        <v>121</v>
      </c>
      <c r="I3" s="1353"/>
      <c r="J3" s="1353"/>
      <c r="K3" s="1353" t="s">
        <v>122</v>
      </c>
      <c r="L3" s="1353"/>
      <c r="M3" s="1353"/>
      <c r="N3" s="1353" t="s">
        <v>123</v>
      </c>
      <c r="O3" s="1353"/>
      <c r="P3" s="1353"/>
      <c r="Q3" s="1353" t="s">
        <v>35</v>
      </c>
      <c r="R3" s="1353"/>
      <c r="S3" s="1353"/>
    </row>
    <row r="4" spans="1:20" ht="15" customHeight="1" x14ac:dyDescent="0.3">
      <c r="A4" s="4" t="s">
        <v>39</v>
      </c>
      <c r="B4" s="1209" t="s">
        <v>28</v>
      </c>
      <c r="C4" s="1209" t="s">
        <v>29</v>
      </c>
      <c r="D4" s="1209" t="s">
        <v>364</v>
      </c>
      <c r="E4" s="1209" t="s">
        <v>28</v>
      </c>
      <c r="F4" s="1209" t="s">
        <v>29</v>
      </c>
      <c r="G4" s="1209" t="s">
        <v>364</v>
      </c>
      <c r="H4" s="1209" t="s">
        <v>28</v>
      </c>
      <c r="I4" s="1209" t="s">
        <v>29</v>
      </c>
      <c r="J4" s="1209" t="s">
        <v>364</v>
      </c>
      <c r="K4" s="1209" t="s">
        <v>28</v>
      </c>
      <c r="L4" s="1209" t="s">
        <v>29</v>
      </c>
      <c r="M4" s="1209" t="s">
        <v>364</v>
      </c>
      <c r="N4" s="1209" t="s">
        <v>28</v>
      </c>
      <c r="O4" s="1209" t="s">
        <v>29</v>
      </c>
      <c r="P4" s="1209" t="s">
        <v>364</v>
      </c>
      <c r="Q4" s="1209" t="s">
        <v>28</v>
      </c>
      <c r="R4" s="1209" t="s">
        <v>29</v>
      </c>
      <c r="S4" s="1209" t="s">
        <v>364</v>
      </c>
    </row>
    <row r="5" spans="1:20" ht="6" customHeight="1" x14ac:dyDescent="0.25">
      <c r="A5" s="222"/>
      <c r="B5" s="245"/>
      <c r="C5" s="245"/>
      <c r="D5" s="245"/>
      <c r="E5" s="245"/>
      <c r="F5" s="245"/>
      <c r="G5" s="245"/>
      <c r="H5" s="245"/>
      <c r="I5" s="245"/>
      <c r="J5" s="245"/>
      <c r="K5" s="245"/>
      <c r="L5" s="245"/>
      <c r="M5" s="245"/>
      <c r="N5" s="245"/>
      <c r="O5" s="245"/>
      <c r="P5" s="245"/>
      <c r="Q5" s="245"/>
      <c r="R5" s="245"/>
      <c r="S5" s="62"/>
    </row>
    <row r="6" spans="1:20" ht="12.75" customHeight="1" x14ac:dyDescent="0.25">
      <c r="A6" s="534">
        <v>2013</v>
      </c>
      <c r="B6" s="850">
        <v>97.39</v>
      </c>
      <c r="C6" s="850">
        <v>99</v>
      </c>
      <c r="D6" s="850">
        <v>98.16</v>
      </c>
      <c r="E6" s="850">
        <v>1.19</v>
      </c>
      <c r="F6" s="850">
        <v>0.45</v>
      </c>
      <c r="G6" s="850">
        <v>0.83</v>
      </c>
      <c r="H6" s="850">
        <v>0.34</v>
      </c>
      <c r="I6" s="850">
        <v>0.17</v>
      </c>
      <c r="J6" s="850">
        <v>0.26</v>
      </c>
      <c r="K6" s="850">
        <v>0.31</v>
      </c>
      <c r="L6" s="850">
        <v>7.0000000000000007E-2</v>
      </c>
      <c r="M6" s="850">
        <v>0.19</v>
      </c>
      <c r="N6" s="850">
        <v>1.68</v>
      </c>
      <c r="O6" s="850">
        <v>0.6</v>
      </c>
      <c r="P6" s="850">
        <v>1.1499999999999999</v>
      </c>
      <c r="Q6" s="850">
        <v>0.93</v>
      </c>
      <c r="R6" s="850">
        <v>0.4</v>
      </c>
      <c r="S6" s="850">
        <v>0.69</v>
      </c>
      <c r="T6" s="160"/>
    </row>
    <row r="7" spans="1:20" ht="12.75" customHeight="1" x14ac:dyDescent="0.25">
      <c r="A7" s="534">
        <v>2014</v>
      </c>
      <c r="B7" s="850">
        <v>97.58</v>
      </c>
      <c r="C7" s="850">
        <v>98.5</v>
      </c>
      <c r="D7" s="850">
        <v>98.01</v>
      </c>
      <c r="E7" s="850">
        <v>0.87</v>
      </c>
      <c r="F7" s="850">
        <v>0.95</v>
      </c>
      <c r="G7" s="850">
        <v>0.93</v>
      </c>
      <c r="H7" s="850">
        <v>7.0000000000000007E-2</v>
      </c>
      <c r="I7" s="850">
        <v>0.11</v>
      </c>
      <c r="J7" s="850">
        <v>0.09</v>
      </c>
      <c r="K7" s="850">
        <v>0.24</v>
      </c>
      <c r="L7" s="850">
        <v>0.11</v>
      </c>
      <c r="M7" s="850">
        <v>0.17</v>
      </c>
      <c r="N7" s="850">
        <v>1.18</v>
      </c>
      <c r="O7" s="850">
        <v>1.17</v>
      </c>
      <c r="P7" s="850">
        <v>1.19</v>
      </c>
      <c r="Q7" s="850">
        <v>1.24</v>
      </c>
      <c r="R7" s="850">
        <v>0.33</v>
      </c>
      <c r="S7" s="850">
        <v>0.8</v>
      </c>
      <c r="T7" s="160"/>
    </row>
    <row r="8" spans="1:20" ht="12.75" customHeight="1" x14ac:dyDescent="0.25">
      <c r="A8" s="534">
        <v>2015</v>
      </c>
      <c r="B8" s="850">
        <v>97.85</v>
      </c>
      <c r="C8" s="850">
        <v>98.74</v>
      </c>
      <c r="D8" s="850">
        <v>98.19</v>
      </c>
      <c r="E8" s="850">
        <v>0.83</v>
      </c>
      <c r="F8" s="850">
        <v>0.22</v>
      </c>
      <c r="G8" s="850">
        <v>0.56999999999999995</v>
      </c>
      <c r="H8" s="850">
        <v>0.03</v>
      </c>
      <c r="I8" s="850">
        <v>0.11</v>
      </c>
      <c r="J8" s="850">
        <v>7.0000000000000007E-2</v>
      </c>
      <c r="K8" s="850">
        <v>0.16</v>
      </c>
      <c r="L8" s="850">
        <v>0.02</v>
      </c>
      <c r="M8" s="850">
        <v>0.09</v>
      </c>
      <c r="N8" s="850">
        <v>0.93</v>
      </c>
      <c r="O8" s="850">
        <v>0.35</v>
      </c>
      <c r="P8" s="850">
        <v>0.69</v>
      </c>
      <c r="Q8" s="850">
        <v>1.21</v>
      </c>
      <c r="R8" s="850">
        <v>0.91</v>
      </c>
      <c r="S8" s="850">
        <v>1.1200000000000001</v>
      </c>
      <c r="T8" s="160"/>
    </row>
    <row r="9" spans="1:20" ht="12.75" customHeight="1" x14ac:dyDescent="0.25">
      <c r="A9" s="534">
        <v>2016</v>
      </c>
      <c r="B9" s="850">
        <v>98.11</v>
      </c>
      <c r="C9" s="850">
        <v>99.14</v>
      </c>
      <c r="D9" s="850">
        <v>98.32</v>
      </c>
      <c r="E9" s="850">
        <v>0.35</v>
      </c>
      <c r="F9" s="850">
        <v>0.16</v>
      </c>
      <c r="G9" s="850">
        <v>0.49</v>
      </c>
      <c r="H9" s="850">
        <v>0.2</v>
      </c>
      <c r="I9" s="850" t="s">
        <v>118</v>
      </c>
      <c r="J9" s="850">
        <v>0.21</v>
      </c>
      <c r="K9" s="850">
        <v>7.0000000000000007E-2</v>
      </c>
      <c r="L9" s="850" t="s">
        <v>118</v>
      </c>
      <c r="M9" s="850">
        <v>0.1</v>
      </c>
      <c r="N9" s="850">
        <v>0.44</v>
      </c>
      <c r="O9" s="850">
        <v>0.16</v>
      </c>
      <c r="P9" s="850">
        <v>0.6</v>
      </c>
      <c r="Q9" s="850">
        <v>1.45</v>
      </c>
      <c r="R9" s="850">
        <v>0.7</v>
      </c>
      <c r="S9" s="850">
        <v>1.0900000000000001</v>
      </c>
      <c r="T9" s="160"/>
    </row>
    <row r="10" spans="1:20" ht="12.75" customHeight="1" x14ac:dyDescent="0.25">
      <c r="A10" s="534">
        <v>2017</v>
      </c>
      <c r="B10" s="850">
        <v>98.55</v>
      </c>
      <c r="C10" s="850">
        <v>99.14</v>
      </c>
      <c r="D10" s="850">
        <v>98.75</v>
      </c>
      <c r="E10" s="850">
        <v>0.5</v>
      </c>
      <c r="F10" s="850">
        <v>0.41</v>
      </c>
      <c r="G10" s="850">
        <v>0.53</v>
      </c>
      <c r="H10" s="850">
        <v>0.11</v>
      </c>
      <c r="I10" s="850" t="s">
        <v>118</v>
      </c>
      <c r="J10" s="850">
        <v>7.0000000000000007E-2</v>
      </c>
      <c r="K10" s="850">
        <v>0.3</v>
      </c>
      <c r="L10" s="850">
        <v>0.03</v>
      </c>
      <c r="M10" s="850">
        <v>0.18</v>
      </c>
      <c r="N10" s="850">
        <v>0.68</v>
      </c>
      <c r="O10" s="850">
        <v>0.45</v>
      </c>
      <c r="P10" s="850">
        <v>0.65</v>
      </c>
      <c r="Q10" s="850">
        <v>0.77</v>
      </c>
      <c r="R10" s="850">
        <v>0.41</v>
      </c>
      <c r="S10" s="850">
        <v>0.6</v>
      </c>
      <c r="T10" s="160"/>
    </row>
    <row r="11" spans="1:20" ht="12.75" customHeight="1" x14ac:dyDescent="0.25">
      <c r="A11" s="534">
        <v>2018</v>
      </c>
      <c r="B11" s="850">
        <v>97.82</v>
      </c>
      <c r="C11" s="850">
        <v>99.12</v>
      </c>
      <c r="D11" s="850">
        <v>98.29</v>
      </c>
      <c r="E11" s="850">
        <v>0.51</v>
      </c>
      <c r="F11" s="850">
        <v>0.17</v>
      </c>
      <c r="G11" s="850">
        <v>0.38</v>
      </c>
      <c r="H11" s="850">
        <v>0.22</v>
      </c>
      <c r="I11" s="850">
        <v>0.1</v>
      </c>
      <c r="J11" s="850">
        <v>0.16</v>
      </c>
      <c r="K11" s="850">
        <v>0.19</v>
      </c>
      <c r="L11" s="850" t="s">
        <v>118</v>
      </c>
      <c r="M11" s="850">
        <v>0.09</v>
      </c>
      <c r="N11" s="850">
        <v>0.88</v>
      </c>
      <c r="O11" s="850">
        <v>0.24</v>
      </c>
      <c r="P11" s="850">
        <v>0.6</v>
      </c>
      <c r="Q11" s="850">
        <v>1.3</v>
      </c>
      <c r="R11" s="850">
        <v>0.64</v>
      </c>
      <c r="S11" s="850">
        <v>1.1100000000000001</v>
      </c>
      <c r="T11" s="160"/>
    </row>
    <row r="12" spans="1:20" ht="6" customHeight="1" x14ac:dyDescent="0.25">
      <c r="A12" s="143" t="s">
        <v>39</v>
      </c>
      <c r="B12" s="138"/>
      <c r="C12" s="138"/>
      <c r="D12" s="653"/>
      <c r="E12" s="138"/>
      <c r="F12" s="138"/>
      <c r="G12" s="653"/>
      <c r="H12" s="138"/>
      <c r="I12" s="138"/>
      <c r="J12" s="653"/>
      <c r="K12" s="138"/>
      <c r="L12" s="138"/>
      <c r="M12" s="653"/>
      <c r="N12" s="138"/>
      <c r="O12" s="138"/>
      <c r="P12" s="653"/>
      <c r="Q12" s="137"/>
      <c r="R12" s="137"/>
      <c r="S12" s="170"/>
    </row>
    <row r="13" spans="1:20" ht="12.75" customHeight="1" x14ac:dyDescent="0.25">
      <c r="A13" s="1304" t="s">
        <v>192</v>
      </c>
      <c r="B13" s="1304"/>
      <c r="C13" s="1304"/>
      <c r="D13" s="1304"/>
      <c r="E13" s="1304"/>
      <c r="F13" s="1304"/>
      <c r="G13" s="1304"/>
      <c r="H13" s="1304"/>
      <c r="I13" s="1304"/>
      <c r="J13" s="1304"/>
      <c r="K13" s="1304"/>
      <c r="L13" s="1304"/>
      <c r="M13" s="1304"/>
      <c r="N13" s="1304"/>
      <c r="O13" s="1304"/>
      <c r="P13" s="1304"/>
      <c r="Q13" s="1304"/>
      <c r="R13" s="1304"/>
      <c r="S13" s="1304"/>
    </row>
    <row r="14" spans="1:20" x14ac:dyDescent="0.25">
      <c r="B14" s="62"/>
      <c r="D14" s="1265"/>
      <c r="E14" s="1265"/>
      <c r="F14" s="1266"/>
      <c r="I14" s="1265"/>
      <c r="J14" s="1265"/>
      <c r="K14" s="1265"/>
      <c r="L14" s="1266"/>
    </row>
    <row r="15" spans="1:20" x14ac:dyDescent="0.25">
      <c r="E15" s="1267"/>
    </row>
    <row r="16" spans="1:20" x14ac:dyDescent="0.25">
      <c r="B16" s="471"/>
      <c r="C16" s="471"/>
      <c r="D16" s="471"/>
      <c r="E16" s="471"/>
      <c r="F16" s="471"/>
      <c r="G16" s="471"/>
      <c r="H16" s="471"/>
      <c r="I16" s="471"/>
      <c r="J16" s="471"/>
      <c r="K16" s="471"/>
      <c r="L16" s="471"/>
      <c r="M16" s="471"/>
      <c r="N16" s="471"/>
      <c r="O16" s="471"/>
      <c r="P16" s="471"/>
      <c r="Q16" s="471"/>
      <c r="R16" s="471"/>
      <c r="S16" s="471"/>
    </row>
    <row r="17" spans="5:5" x14ac:dyDescent="0.25">
      <c r="E17" s="1267"/>
    </row>
    <row r="19" spans="5:5" x14ac:dyDescent="0.25">
      <c r="E19" s="1267"/>
    </row>
    <row r="20" spans="5:5" x14ac:dyDescent="0.25">
      <c r="E20" s="1267"/>
    </row>
    <row r="22" spans="5:5" x14ac:dyDescent="0.25">
      <c r="E22" s="1267"/>
    </row>
    <row r="23" spans="5:5" x14ac:dyDescent="0.25">
      <c r="E23" s="1267"/>
    </row>
    <row r="25" spans="5:5" x14ac:dyDescent="0.25">
      <c r="E25" s="1267"/>
    </row>
    <row r="26" spans="5:5" x14ac:dyDescent="0.25">
      <c r="E26" s="1267"/>
    </row>
    <row r="28" spans="5:5" x14ac:dyDescent="0.25">
      <c r="E28" s="1267"/>
    </row>
    <row r="29" spans="5:5" x14ac:dyDescent="0.25">
      <c r="E29" s="1267"/>
    </row>
    <row r="31" spans="5:5" x14ac:dyDescent="0.25">
      <c r="E31" s="1267"/>
    </row>
    <row r="32" spans="5:5" x14ac:dyDescent="0.25">
      <c r="E32" s="1267"/>
    </row>
  </sheetData>
  <mergeCells count="9">
    <mergeCell ref="A13:S13"/>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T30"/>
  <sheetViews>
    <sheetView workbookViewId="0">
      <pane ySplit="4" topLeftCell="A5" activePane="bottomLeft" state="frozen"/>
      <selection activeCell="D6" sqref="A1:XFD1048576"/>
      <selection pane="bottomLeft" activeCell="O1" sqref="O1:T1"/>
    </sheetView>
  </sheetViews>
  <sheetFormatPr defaultColWidth="9.1796875" defaultRowHeight="12.5" x14ac:dyDescent="0.25"/>
  <cols>
    <col min="1" max="14" width="6.7265625" style="1207" customWidth="1"/>
    <col min="15" max="16" width="6.81640625" style="1207" customWidth="1"/>
    <col min="17" max="19" width="6.7265625" style="1207" customWidth="1"/>
    <col min="20" max="32" width="8.7265625" style="1207" customWidth="1"/>
    <col min="33" max="16384" width="9.1796875" style="1207"/>
  </cols>
  <sheetData>
    <row r="1" spans="1:20" ht="30" customHeight="1" x14ac:dyDescent="0.25">
      <c r="A1" s="73"/>
      <c r="B1" s="1208"/>
      <c r="C1" s="1208"/>
      <c r="D1" s="1208"/>
      <c r="E1" s="1208"/>
      <c r="F1" s="1208"/>
      <c r="G1" s="1208"/>
      <c r="H1" s="1208"/>
      <c r="I1" s="1208"/>
      <c r="J1" s="1208"/>
      <c r="K1" s="1208"/>
      <c r="L1" s="1208"/>
      <c r="M1" s="1208"/>
      <c r="N1" s="1208"/>
      <c r="O1" s="1293" t="s">
        <v>315</v>
      </c>
      <c r="P1" s="1293"/>
      <c r="Q1" s="1294"/>
      <c r="R1" s="1294"/>
      <c r="S1" s="1294"/>
      <c r="T1" s="1307"/>
    </row>
    <row r="2" spans="1:20" s="96" customFormat="1" ht="30" customHeight="1" x14ac:dyDescent="0.3">
      <c r="A2" s="1317" t="s">
        <v>615</v>
      </c>
      <c r="B2" s="1317"/>
      <c r="C2" s="1317"/>
      <c r="D2" s="1317"/>
      <c r="E2" s="1317"/>
      <c r="F2" s="1317"/>
      <c r="G2" s="1317"/>
      <c r="H2" s="1317"/>
      <c r="I2" s="1317"/>
      <c r="J2" s="1317"/>
      <c r="K2" s="1317"/>
      <c r="L2" s="1317"/>
      <c r="M2" s="1317"/>
      <c r="N2" s="1317"/>
      <c r="O2" s="1317"/>
      <c r="P2" s="1317"/>
      <c r="Q2" s="1317"/>
      <c r="R2" s="1317"/>
      <c r="S2" s="1317"/>
    </row>
    <row r="3" spans="1:20" ht="30" customHeight="1" x14ac:dyDescent="0.25">
      <c r="A3" s="3"/>
      <c r="B3" s="1353" t="s">
        <v>25</v>
      </c>
      <c r="C3" s="1353"/>
      <c r="D3" s="1353"/>
      <c r="E3" s="1353" t="s">
        <v>120</v>
      </c>
      <c r="F3" s="1353"/>
      <c r="G3" s="1353"/>
      <c r="H3" s="1353" t="s">
        <v>121</v>
      </c>
      <c r="I3" s="1353"/>
      <c r="J3" s="1353"/>
      <c r="K3" s="1353" t="s">
        <v>122</v>
      </c>
      <c r="L3" s="1353"/>
      <c r="M3" s="1353"/>
      <c r="N3" s="1353" t="s">
        <v>123</v>
      </c>
      <c r="O3" s="1353"/>
      <c r="P3" s="1353"/>
      <c r="Q3" s="1353" t="s">
        <v>35</v>
      </c>
      <c r="R3" s="1353"/>
      <c r="S3" s="1353"/>
    </row>
    <row r="4" spans="1:20" ht="15" customHeight="1" x14ac:dyDescent="0.3">
      <c r="A4" s="4" t="s">
        <v>39</v>
      </c>
      <c r="B4" s="1209" t="s">
        <v>28</v>
      </c>
      <c r="C4" s="1209" t="s">
        <v>29</v>
      </c>
      <c r="D4" s="1209" t="s">
        <v>364</v>
      </c>
      <c r="E4" s="1209" t="s">
        <v>28</v>
      </c>
      <c r="F4" s="1209" t="s">
        <v>29</v>
      </c>
      <c r="G4" s="1209" t="s">
        <v>364</v>
      </c>
      <c r="H4" s="1209" t="s">
        <v>28</v>
      </c>
      <c r="I4" s="1209" t="s">
        <v>29</v>
      </c>
      <c r="J4" s="1209" t="s">
        <v>364</v>
      </c>
      <c r="K4" s="1209" t="s">
        <v>28</v>
      </c>
      <c r="L4" s="1209" t="s">
        <v>29</v>
      </c>
      <c r="M4" s="1209" t="s">
        <v>364</v>
      </c>
      <c r="N4" s="1209" t="s">
        <v>28</v>
      </c>
      <c r="O4" s="1209" t="s">
        <v>29</v>
      </c>
      <c r="P4" s="1209" t="s">
        <v>364</v>
      </c>
      <c r="Q4" s="1209" t="s">
        <v>28</v>
      </c>
      <c r="R4" s="1209" t="s">
        <v>29</v>
      </c>
      <c r="S4" s="1209" t="s">
        <v>364</v>
      </c>
    </row>
    <row r="5" spans="1:20" ht="6" customHeight="1" x14ac:dyDescent="0.25">
      <c r="A5" s="222"/>
      <c r="B5" s="245"/>
      <c r="C5" s="245"/>
      <c r="D5" s="245"/>
      <c r="E5" s="245"/>
      <c r="F5" s="245"/>
      <c r="G5" s="245"/>
      <c r="H5" s="245"/>
      <c r="I5" s="247"/>
      <c r="J5" s="247"/>
      <c r="K5" s="245"/>
      <c r="L5" s="245"/>
      <c r="M5" s="245"/>
      <c r="N5" s="245"/>
      <c r="O5" s="245"/>
      <c r="P5" s="245"/>
      <c r="Q5" s="245"/>
      <c r="R5" s="245"/>
      <c r="S5" s="62"/>
    </row>
    <row r="6" spans="1:20" ht="12.75" customHeight="1" x14ac:dyDescent="0.25">
      <c r="A6" s="534">
        <v>2013</v>
      </c>
      <c r="B6" s="850">
        <v>96.92</v>
      </c>
      <c r="C6" s="850">
        <v>99.03</v>
      </c>
      <c r="D6" s="850">
        <v>97.92</v>
      </c>
      <c r="E6" s="850">
        <v>1.76</v>
      </c>
      <c r="F6" s="850">
        <v>0.5</v>
      </c>
      <c r="G6" s="850">
        <v>1.1599999999999999</v>
      </c>
      <c r="H6" s="850">
        <v>0.13</v>
      </c>
      <c r="I6" s="850" t="s">
        <v>118</v>
      </c>
      <c r="J6" s="850">
        <v>7.0000000000000007E-2</v>
      </c>
      <c r="K6" s="850">
        <v>0.28999999999999998</v>
      </c>
      <c r="L6" s="850">
        <v>0.05</v>
      </c>
      <c r="M6" s="850">
        <v>0.17</v>
      </c>
      <c r="N6" s="850">
        <v>1.96</v>
      </c>
      <c r="O6" s="850">
        <v>0.53</v>
      </c>
      <c r="P6" s="850">
        <v>1.29</v>
      </c>
      <c r="Q6" s="850">
        <v>1.1200000000000001</v>
      </c>
      <c r="R6" s="850">
        <v>0.44</v>
      </c>
      <c r="S6" s="850">
        <v>0.79</v>
      </c>
    </row>
    <row r="7" spans="1:20" ht="12.75" customHeight="1" x14ac:dyDescent="0.25">
      <c r="A7" s="534">
        <v>2014</v>
      </c>
      <c r="B7" s="850">
        <v>97.78</v>
      </c>
      <c r="C7" s="850">
        <v>99.13</v>
      </c>
      <c r="D7" s="850">
        <v>98.44</v>
      </c>
      <c r="E7" s="850">
        <v>1.48</v>
      </c>
      <c r="F7" s="850">
        <v>0.62</v>
      </c>
      <c r="G7" s="850">
        <v>1.06</v>
      </c>
      <c r="H7" s="850">
        <v>0.34</v>
      </c>
      <c r="I7" s="850" t="s">
        <v>118</v>
      </c>
      <c r="J7" s="850">
        <v>0.17</v>
      </c>
      <c r="K7" s="850">
        <v>0.16</v>
      </c>
      <c r="L7" s="850">
        <v>0.09</v>
      </c>
      <c r="M7" s="850">
        <v>0.13</v>
      </c>
      <c r="N7" s="850">
        <v>1.68</v>
      </c>
      <c r="O7" s="850">
        <v>0.62</v>
      </c>
      <c r="P7" s="850">
        <v>1.1599999999999999</v>
      </c>
      <c r="Q7" s="850">
        <v>0.54</v>
      </c>
      <c r="R7" s="850">
        <v>0.25</v>
      </c>
      <c r="S7" s="850">
        <v>0.39</v>
      </c>
    </row>
    <row r="8" spans="1:20" ht="12.75" customHeight="1" x14ac:dyDescent="0.25">
      <c r="A8" s="534">
        <v>2015</v>
      </c>
      <c r="B8" s="850">
        <v>98.46</v>
      </c>
      <c r="C8" s="850">
        <v>99.35</v>
      </c>
      <c r="D8" s="850">
        <v>98.87</v>
      </c>
      <c r="E8" s="850">
        <v>0.73</v>
      </c>
      <c r="F8" s="850">
        <v>0.12</v>
      </c>
      <c r="G8" s="850">
        <v>0.44</v>
      </c>
      <c r="H8" s="850">
        <v>0.24</v>
      </c>
      <c r="I8" s="850">
        <v>0.04</v>
      </c>
      <c r="J8" s="850">
        <v>0.14000000000000001</v>
      </c>
      <c r="K8" s="850">
        <v>0.11</v>
      </c>
      <c r="L8" s="850">
        <v>0.08</v>
      </c>
      <c r="M8" s="850">
        <v>0.09</v>
      </c>
      <c r="N8" s="850">
        <v>0.97</v>
      </c>
      <c r="O8" s="850">
        <v>0.16</v>
      </c>
      <c r="P8" s="850">
        <v>0.57999999999999996</v>
      </c>
      <c r="Q8" s="850">
        <v>0.56999999999999995</v>
      </c>
      <c r="R8" s="850">
        <v>0.48</v>
      </c>
      <c r="S8" s="850">
        <v>0.55000000000000004</v>
      </c>
    </row>
    <row r="9" spans="1:20" ht="12.75" customHeight="1" x14ac:dyDescent="0.25">
      <c r="A9" s="534">
        <v>2016</v>
      </c>
      <c r="B9" s="850">
        <v>97.87</v>
      </c>
      <c r="C9" s="850">
        <v>99.11</v>
      </c>
      <c r="D9" s="850">
        <v>98.21</v>
      </c>
      <c r="E9" s="850">
        <v>0.77</v>
      </c>
      <c r="F9" s="850">
        <v>0.28000000000000003</v>
      </c>
      <c r="G9" s="850">
        <v>0.67</v>
      </c>
      <c r="H9" s="850">
        <v>0.12</v>
      </c>
      <c r="I9" s="850">
        <v>0.08</v>
      </c>
      <c r="J9" s="850">
        <v>0.15</v>
      </c>
      <c r="K9" s="850">
        <v>0.31</v>
      </c>
      <c r="L9" s="850">
        <v>0.02</v>
      </c>
      <c r="M9" s="850">
        <v>0.2</v>
      </c>
      <c r="N9" s="850">
        <v>1.06</v>
      </c>
      <c r="O9" s="850">
        <v>0.31</v>
      </c>
      <c r="P9" s="850">
        <v>0.89</v>
      </c>
      <c r="Q9" s="850">
        <v>1.07</v>
      </c>
      <c r="R9" s="850">
        <v>0.59</v>
      </c>
      <c r="S9" s="850">
        <v>0.9</v>
      </c>
    </row>
    <row r="10" spans="1:20" ht="12.75" customHeight="1" x14ac:dyDescent="0.25">
      <c r="A10" s="534">
        <v>2017</v>
      </c>
      <c r="B10" s="850">
        <v>98.78</v>
      </c>
      <c r="C10" s="850">
        <v>99.15</v>
      </c>
      <c r="D10" s="850">
        <v>98.86</v>
      </c>
      <c r="E10" s="850">
        <v>0.36</v>
      </c>
      <c r="F10" s="850">
        <v>0.13</v>
      </c>
      <c r="G10" s="850">
        <v>0.28999999999999998</v>
      </c>
      <c r="H10" s="850">
        <v>0.24</v>
      </c>
      <c r="I10" s="850" t="s">
        <v>118</v>
      </c>
      <c r="J10" s="850">
        <v>0.15</v>
      </c>
      <c r="K10" s="850">
        <v>0.38</v>
      </c>
      <c r="L10" s="850">
        <v>0.19</v>
      </c>
      <c r="M10" s="850">
        <v>0.3</v>
      </c>
      <c r="N10" s="850">
        <v>0.74</v>
      </c>
      <c r="O10" s="850">
        <v>0.31</v>
      </c>
      <c r="P10" s="850">
        <v>0.6</v>
      </c>
      <c r="Q10" s="850">
        <v>0.48</v>
      </c>
      <c r="R10" s="850">
        <v>0.53</v>
      </c>
      <c r="S10" s="850">
        <v>0.54</v>
      </c>
    </row>
    <row r="11" spans="1:20" ht="12.75" customHeight="1" x14ac:dyDescent="0.25">
      <c r="A11" s="534">
        <v>2018</v>
      </c>
      <c r="B11" s="850">
        <v>99.23</v>
      </c>
      <c r="C11" s="850">
        <v>99.41</v>
      </c>
      <c r="D11" s="850">
        <v>99.22</v>
      </c>
      <c r="E11" s="850">
        <v>0.14000000000000001</v>
      </c>
      <c r="F11" s="850">
        <v>0.2</v>
      </c>
      <c r="G11" s="850">
        <v>0.21</v>
      </c>
      <c r="H11" s="850">
        <v>0.06</v>
      </c>
      <c r="I11" s="850">
        <v>7.0000000000000007E-2</v>
      </c>
      <c r="J11" s="850">
        <v>0.06</v>
      </c>
      <c r="K11" s="850">
        <v>0.12</v>
      </c>
      <c r="L11" s="850">
        <v>0.06</v>
      </c>
      <c r="M11" s="850">
        <v>0.11</v>
      </c>
      <c r="N11" s="850">
        <v>0.27</v>
      </c>
      <c r="O11" s="850">
        <v>0.26</v>
      </c>
      <c r="P11" s="850">
        <v>0.32</v>
      </c>
      <c r="Q11" s="850">
        <v>0.51</v>
      </c>
      <c r="R11" s="850">
        <v>0.33</v>
      </c>
      <c r="S11" s="850">
        <v>0.46</v>
      </c>
      <c r="T11" s="160"/>
    </row>
    <row r="12" spans="1:20" ht="6" customHeight="1" x14ac:dyDescent="0.25">
      <c r="A12" s="143" t="s">
        <v>39</v>
      </c>
      <c r="B12" s="138"/>
      <c r="C12" s="138"/>
      <c r="D12" s="653"/>
      <c r="E12" s="138"/>
      <c r="F12" s="138"/>
      <c r="G12" s="653"/>
      <c r="H12" s="138"/>
      <c r="I12" s="138"/>
      <c r="J12" s="653"/>
      <c r="K12" s="138"/>
      <c r="L12" s="138"/>
      <c r="M12" s="653"/>
      <c r="N12" s="138"/>
      <c r="O12" s="138"/>
      <c r="P12" s="653"/>
      <c r="Q12" s="137"/>
      <c r="R12" s="137"/>
      <c r="S12" s="170"/>
    </row>
    <row r="13" spans="1:20" ht="12.75" customHeight="1" x14ac:dyDescent="0.25">
      <c r="A13" s="1304" t="s">
        <v>192</v>
      </c>
      <c r="B13" s="1304"/>
      <c r="C13" s="1304"/>
      <c r="D13" s="1304"/>
      <c r="E13" s="1304"/>
      <c r="F13" s="1304"/>
      <c r="G13" s="1304"/>
      <c r="H13" s="1304"/>
      <c r="I13" s="1304"/>
      <c r="J13" s="1304"/>
      <c r="K13" s="1304"/>
      <c r="L13" s="1304"/>
      <c r="M13" s="1304"/>
      <c r="N13" s="1304"/>
      <c r="O13" s="1304"/>
      <c r="P13" s="1304"/>
      <c r="Q13" s="1304"/>
      <c r="R13" s="1304"/>
      <c r="S13" s="1304"/>
    </row>
    <row r="14" spans="1:20" x14ac:dyDescent="0.25">
      <c r="B14" s="1263"/>
      <c r="C14" s="1263"/>
      <c r="D14" s="1263"/>
      <c r="E14" s="1264"/>
      <c r="K14" s="1263"/>
      <c r="L14" s="1263"/>
      <c r="M14" s="1263"/>
      <c r="N14" s="1264"/>
    </row>
    <row r="17" spans="2:4" x14ac:dyDescent="0.25">
      <c r="B17" s="160"/>
      <c r="C17" s="160"/>
      <c r="D17" s="160"/>
    </row>
    <row r="18" spans="2:4" x14ac:dyDescent="0.25">
      <c r="B18" s="160"/>
      <c r="C18" s="160"/>
      <c r="D18" s="160"/>
    </row>
    <row r="21" spans="2:4" x14ac:dyDescent="0.25">
      <c r="B21" s="160"/>
      <c r="C21" s="160"/>
      <c r="D21" s="160"/>
    </row>
    <row r="24" spans="2:4" x14ac:dyDescent="0.25">
      <c r="B24" s="160"/>
      <c r="C24" s="160"/>
      <c r="D24" s="160"/>
    </row>
    <row r="27" spans="2:4" x14ac:dyDescent="0.25">
      <c r="B27" s="160"/>
      <c r="C27" s="160"/>
      <c r="D27" s="160"/>
    </row>
    <row r="30" spans="2:4" x14ac:dyDescent="0.25">
      <c r="B30" s="160"/>
      <c r="C30" s="160"/>
      <c r="D30" s="160"/>
    </row>
  </sheetData>
  <mergeCells count="9">
    <mergeCell ref="A13:S13"/>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Y23"/>
  <sheetViews>
    <sheetView workbookViewId="0">
      <pane ySplit="4" topLeftCell="A5" activePane="bottomLeft" state="frozen"/>
      <selection activeCell="D6" sqref="A1:XFD1048576"/>
      <selection pane="bottomLeft" activeCell="O1" sqref="O1:T1"/>
    </sheetView>
  </sheetViews>
  <sheetFormatPr defaultColWidth="9.1796875" defaultRowHeight="12.5" x14ac:dyDescent="0.25"/>
  <cols>
    <col min="1" max="14" width="6.7265625" style="1211" customWidth="1"/>
    <col min="15" max="16" width="6.81640625" style="1211" customWidth="1"/>
    <col min="17" max="19" width="6.7265625" style="1211" customWidth="1"/>
    <col min="20" max="32" width="8.7265625" style="1211" customWidth="1"/>
    <col min="33" max="16384" width="9.1796875" style="1211"/>
  </cols>
  <sheetData>
    <row r="1" spans="1:25" ht="30" customHeight="1" x14ac:dyDescent="0.25">
      <c r="A1" s="73"/>
      <c r="B1" s="1208"/>
      <c r="C1" s="1208"/>
      <c r="D1" s="1208"/>
      <c r="E1" s="1208"/>
      <c r="F1" s="1208"/>
      <c r="G1" s="1208"/>
      <c r="H1" s="1208"/>
      <c r="I1" s="1208"/>
      <c r="J1" s="1208"/>
      <c r="K1" s="1208"/>
      <c r="L1" s="1208"/>
      <c r="M1" s="1208"/>
      <c r="N1" s="1208"/>
      <c r="O1" s="1293" t="s">
        <v>315</v>
      </c>
      <c r="P1" s="1293"/>
      <c r="Q1" s="1294"/>
      <c r="R1" s="1294"/>
      <c r="S1" s="1294"/>
      <c r="T1" s="1307"/>
    </row>
    <row r="2" spans="1:25" s="1212" customFormat="1" ht="30" customHeight="1" x14ac:dyDescent="0.3">
      <c r="A2" s="1317" t="s">
        <v>607</v>
      </c>
      <c r="B2" s="1317"/>
      <c r="C2" s="1317"/>
      <c r="D2" s="1317"/>
      <c r="E2" s="1317"/>
      <c r="F2" s="1317"/>
      <c r="G2" s="1317"/>
      <c r="H2" s="1317"/>
      <c r="I2" s="1317"/>
      <c r="J2" s="1317"/>
      <c r="K2" s="1317"/>
      <c r="L2" s="1317"/>
      <c r="M2" s="1317"/>
      <c r="N2" s="1317"/>
      <c r="O2" s="1317"/>
      <c r="P2" s="1317"/>
      <c r="Q2" s="1317"/>
      <c r="R2" s="1317"/>
      <c r="S2" s="1317"/>
    </row>
    <row r="3" spans="1:25" ht="30" customHeight="1" x14ac:dyDescent="0.25">
      <c r="A3" s="108"/>
      <c r="B3" s="1353" t="s">
        <v>25</v>
      </c>
      <c r="C3" s="1353"/>
      <c r="D3" s="1353"/>
      <c r="E3" s="1353" t="s">
        <v>120</v>
      </c>
      <c r="F3" s="1353"/>
      <c r="G3" s="1353"/>
      <c r="H3" s="1353" t="s">
        <v>121</v>
      </c>
      <c r="I3" s="1353"/>
      <c r="J3" s="1353"/>
      <c r="K3" s="1353" t="s">
        <v>122</v>
      </c>
      <c r="L3" s="1353"/>
      <c r="M3" s="1353"/>
      <c r="N3" s="1353" t="s">
        <v>123</v>
      </c>
      <c r="O3" s="1353"/>
      <c r="P3" s="1353"/>
      <c r="Q3" s="1353" t="s">
        <v>35</v>
      </c>
      <c r="R3" s="1353"/>
      <c r="S3" s="1353"/>
    </row>
    <row r="4" spans="1:25" ht="15" customHeight="1" x14ac:dyDescent="0.3">
      <c r="A4" s="809" t="s">
        <v>39</v>
      </c>
      <c r="B4" s="1209" t="s">
        <v>28</v>
      </c>
      <c r="C4" s="1209" t="s">
        <v>29</v>
      </c>
      <c r="D4" s="1209" t="s">
        <v>364</v>
      </c>
      <c r="E4" s="1209" t="s">
        <v>28</v>
      </c>
      <c r="F4" s="1209" t="s">
        <v>29</v>
      </c>
      <c r="G4" s="1209" t="s">
        <v>364</v>
      </c>
      <c r="H4" s="1209" t="s">
        <v>28</v>
      </c>
      <c r="I4" s="1209" t="s">
        <v>29</v>
      </c>
      <c r="J4" s="1209" t="s">
        <v>364</v>
      </c>
      <c r="K4" s="1209" t="s">
        <v>28</v>
      </c>
      <c r="L4" s="1209" t="s">
        <v>29</v>
      </c>
      <c r="M4" s="1209" t="s">
        <v>364</v>
      </c>
      <c r="N4" s="1209" t="s">
        <v>28</v>
      </c>
      <c r="O4" s="1209" t="s">
        <v>29</v>
      </c>
      <c r="P4" s="1209" t="s">
        <v>364</v>
      </c>
      <c r="Q4" s="1209" t="s">
        <v>28</v>
      </c>
      <c r="R4" s="1209" t="s">
        <v>29</v>
      </c>
      <c r="S4" s="1209" t="s">
        <v>364</v>
      </c>
    </row>
    <row r="5" spans="1:25" ht="6" customHeight="1" x14ac:dyDescent="0.25">
      <c r="A5" s="222"/>
      <c r="B5" s="245"/>
      <c r="C5" s="245"/>
      <c r="D5" s="245"/>
      <c r="E5" s="245"/>
      <c r="F5" s="245"/>
      <c r="G5" s="245"/>
      <c r="H5" s="245"/>
      <c r="I5" s="245"/>
      <c r="J5" s="245"/>
      <c r="K5" s="245"/>
      <c r="L5" s="245"/>
      <c r="M5" s="245"/>
      <c r="N5" s="245"/>
      <c r="O5" s="245"/>
      <c r="P5" s="245"/>
      <c r="Q5" s="245"/>
      <c r="R5" s="245"/>
      <c r="S5" s="62"/>
    </row>
    <row r="6" spans="1:25" ht="12.75" customHeight="1" x14ac:dyDescent="0.25">
      <c r="A6" s="534">
        <v>2012</v>
      </c>
      <c r="B6" s="850">
        <v>96.06</v>
      </c>
      <c r="C6" s="850">
        <v>97.26</v>
      </c>
      <c r="D6" s="850">
        <v>96.65</v>
      </c>
      <c r="E6" s="850">
        <v>2.15</v>
      </c>
      <c r="F6" s="850">
        <v>1.86</v>
      </c>
      <c r="G6" s="850">
        <v>2</v>
      </c>
      <c r="H6" s="850">
        <v>0.4</v>
      </c>
      <c r="I6" s="850">
        <v>0.31</v>
      </c>
      <c r="J6" s="850">
        <v>0.35</v>
      </c>
      <c r="K6" s="850">
        <v>0.21</v>
      </c>
      <c r="L6" s="850">
        <v>0.19</v>
      </c>
      <c r="M6" s="850">
        <v>0.2</v>
      </c>
      <c r="N6" s="850">
        <v>2.76</v>
      </c>
      <c r="O6" s="850">
        <v>2.02</v>
      </c>
      <c r="P6" s="850">
        <v>2.39</v>
      </c>
      <c r="Q6" s="850">
        <v>1.17</v>
      </c>
      <c r="R6" s="850">
        <v>0.73</v>
      </c>
      <c r="S6" s="850">
        <v>0.95</v>
      </c>
      <c r="X6" s="815"/>
      <c r="Y6" s="815"/>
    </row>
    <row r="7" spans="1:25" ht="12.75" customHeight="1" x14ac:dyDescent="0.25">
      <c r="A7" s="534">
        <v>2013</v>
      </c>
      <c r="B7" s="850">
        <v>96.5</v>
      </c>
      <c r="C7" s="850">
        <v>98.1</v>
      </c>
      <c r="D7" s="850">
        <v>97.27</v>
      </c>
      <c r="E7" s="850">
        <v>2.2799999999999998</v>
      </c>
      <c r="F7" s="850">
        <v>1.26</v>
      </c>
      <c r="G7" s="850">
        <v>1.8</v>
      </c>
      <c r="H7" s="850">
        <v>0.31</v>
      </c>
      <c r="I7" s="850">
        <v>0.05</v>
      </c>
      <c r="J7" s="850">
        <v>0.18</v>
      </c>
      <c r="K7" s="850">
        <v>0.31</v>
      </c>
      <c r="L7" s="850">
        <v>0.32</v>
      </c>
      <c r="M7" s="850">
        <v>0.31</v>
      </c>
      <c r="N7" s="850">
        <v>2.7</v>
      </c>
      <c r="O7" s="850">
        <v>1.49</v>
      </c>
      <c r="P7" s="850">
        <v>2.13</v>
      </c>
      <c r="Q7" s="850">
        <v>0.79</v>
      </c>
      <c r="R7" s="850">
        <v>0.41</v>
      </c>
      <c r="S7" s="850">
        <v>0.6</v>
      </c>
      <c r="X7" s="815"/>
      <c r="Y7" s="815"/>
    </row>
    <row r="8" spans="1:25" ht="12.75" customHeight="1" x14ac:dyDescent="0.25">
      <c r="A8" s="534">
        <v>2014</v>
      </c>
      <c r="B8" s="850">
        <v>96.04</v>
      </c>
      <c r="C8" s="850">
        <v>97.37</v>
      </c>
      <c r="D8" s="850">
        <v>96.67</v>
      </c>
      <c r="E8" s="850">
        <v>2.4300000000000002</v>
      </c>
      <c r="F8" s="850">
        <v>2.34</v>
      </c>
      <c r="G8" s="850">
        <v>2.4</v>
      </c>
      <c r="H8" s="850">
        <v>0.11</v>
      </c>
      <c r="I8" s="850">
        <v>0.11</v>
      </c>
      <c r="J8" s="850">
        <v>0.11</v>
      </c>
      <c r="K8" s="850">
        <v>0.27</v>
      </c>
      <c r="L8" s="850" t="s">
        <v>118</v>
      </c>
      <c r="M8" s="850">
        <v>0.14000000000000001</v>
      </c>
      <c r="N8" s="850">
        <v>2.8</v>
      </c>
      <c r="O8" s="850">
        <v>2.4300000000000002</v>
      </c>
      <c r="P8" s="850">
        <v>2.63</v>
      </c>
      <c r="Q8" s="850">
        <v>1.1599999999999999</v>
      </c>
      <c r="R8" s="850">
        <v>0.2</v>
      </c>
      <c r="S8" s="850">
        <v>0.7</v>
      </c>
      <c r="X8" s="815"/>
      <c r="Y8" s="815"/>
    </row>
    <row r="9" spans="1:25" ht="12.75" customHeight="1" x14ac:dyDescent="0.25">
      <c r="A9" s="534">
        <v>2015</v>
      </c>
      <c r="B9" s="850">
        <v>96.96</v>
      </c>
      <c r="C9" s="850">
        <v>98.26</v>
      </c>
      <c r="D9" s="850">
        <v>97.53</v>
      </c>
      <c r="E9" s="850">
        <v>1.73</v>
      </c>
      <c r="F9" s="850">
        <v>1.18</v>
      </c>
      <c r="G9" s="850">
        <v>1.47</v>
      </c>
      <c r="H9" s="850">
        <v>0.13</v>
      </c>
      <c r="I9" s="850">
        <v>0.09</v>
      </c>
      <c r="J9" s="850">
        <v>0.11</v>
      </c>
      <c r="K9" s="850">
        <v>0.17</v>
      </c>
      <c r="L9" s="850">
        <v>0.03</v>
      </c>
      <c r="M9" s="850">
        <v>0.1</v>
      </c>
      <c r="N9" s="850">
        <v>1.94</v>
      </c>
      <c r="O9" s="850">
        <v>1.3</v>
      </c>
      <c r="P9" s="850">
        <v>1.64</v>
      </c>
      <c r="Q9" s="850">
        <v>1.0900000000000001</v>
      </c>
      <c r="R9" s="850">
        <v>0.43</v>
      </c>
      <c r="S9" s="850">
        <v>0.83</v>
      </c>
      <c r="T9" s="893"/>
      <c r="X9" s="815"/>
      <c r="Y9" s="815"/>
    </row>
    <row r="10" spans="1:25" ht="12.75" customHeight="1" x14ac:dyDescent="0.25">
      <c r="A10" s="534">
        <v>2016</v>
      </c>
      <c r="B10" s="850">
        <v>97.79</v>
      </c>
      <c r="C10" s="850">
        <v>98.67</v>
      </c>
      <c r="D10" s="850">
        <v>97.96</v>
      </c>
      <c r="E10" s="850">
        <v>0.79</v>
      </c>
      <c r="F10" s="850">
        <v>0.51</v>
      </c>
      <c r="G10" s="850">
        <v>0.87</v>
      </c>
      <c r="H10" s="850">
        <v>0.09</v>
      </c>
      <c r="I10" s="850" t="s">
        <v>118</v>
      </c>
      <c r="J10" s="850">
        <v>0.11</v>
      </c>
      <c r="K10" s="850">
        <v>0.18</v>
      </c>
      <c r="L10" s="850">
        <v>0.02</v>
      </c>
      <c r="M10" s="850">
        <v>0.17</v>
      </c>
      <c r="N10" s="850">
        <v>0.95</v>
      </c>
      <c r="O10" s="850">
        <v>0.53</v>
      </c>
      <c r="P10" s="850">
        <v>1</v>
      </c>
      <c r="Q10" s="850">
        <v>1.27</v>
      </c>
      <c r="R10" s="850">
        <v>0.79</v>
      </c>
      <c r="S10" s="850">
        <v>1.04</v>
      </c>
      <c r="T10" s="893"/>
      <c r="X10" s="815"/>
      <c r="Y10" s="815"/>
    </row>
    <row r="11" spans="1:25" ht="12.75" customHeight="1" x14ac:dyDescent="0.25">
      <c r="A11" s="534">
        <v>2017</v>
      </c>
      <c r="B11" s="850">
        <v>97.69</v>
      </c>
      <c r="C11" s="850">
        <v>99.01</v>
      </c>
      <c r="D11" s="850">
        <v>98.22</v>
      </c>
      <c r="E11" s="850">
        <v>0.85</v>
      </c>
      <c r="F11" s="850">
        <v>0.32</v>
      </c>
      <c r="G11" s="850">
        <v>0.68</v>
      </c>
      <c r="H11" s="850">
        <v>0.1</v>
      </c>
      <c r="I11" s="850">
        <v>0.06</v>
      </c>
      <c r="J11" s="850">
        <v>0.09</v>
      </c>
      <c r="K11" s="850">
        <v>0.36</v>
      </c>
      <c r="L11" s="850">
        <v>7.0000000000000007E-2</v>
      </c>
      <c r="M11" s="850">
        <v>0.23</v>
      </c>
      <c r="N11" s="850">
        <v>1.19</v>
      </c>
      <c r="O11" s="850">
        <v>0.44</v>
      </c>
      <c r="P11" s="850">
        <v>0.92</v>
      </c>
      <c r="Q11" s="850">
        <v>1.1200000000000001</v>
      </c>
      <c r="R11" s="850">
        <v>0.55000000000000004</v>
      </c>
      <c r="S11" s="850">
        <v>0.86</v>
      </c>
      <c r="T11" s="893"/>
      <c r="X11" s="815"/>
      <c r="Y11" s="815"/>
    </row>
    <row r="12" spans="1:25" ht="12.75" customHeight="1" x14ac:dyDescent="0.25">
      <c r="A12" s="534">
        <v>2018</v>
      </c>
      <c r="B12" s="850">
        <v>97.54</v>
      </c>
      <c r="C12" s="850">
        <v>98.27</v>
      </c>
      <c r="D12" s="850">
        <v>97.72</v>
      </c>
      <c r="E12" s="850">
        <v>0.46</v>
      </c>
      <c r="F12" s="850">
        <v>0.6</v>
      </c>
      <c r="G12" s="850">
        <v>0.55000000000000004</v>
      </c>
      <c r="H12" s="850">
        <v>0.25</v>
      </c>
      <c r="I12" s="850">
        <v>0.03</v>
      </c>
      <c r="J12" s="850">
        <v>0.14000000000000001</v>
      </c>
      <c r="K12" s="850">
        <v>0.26</v>
      </c>
      <c r="L12" s="850">
        <v>0.02</v>
      </c>
      <c r="M12" s="850">
        <v>0.16</v>
      </c>
      <c r="N12" s="850">
        <v>0.89</v>
      </c>
      <c r="O12" s="850">
        <v>0.61</v>
      </c>
      <c r="P12" s="850">
        <v>0.79</v>
      </c>
      <c r="Q12" s="850">
        <v>1.57</v>
      </c>
      <c r="R12" s="850">
        <v>1.1200000000000001</v>
      </c>
      <c r="S12" s="850">
        <v>1.49</v>
      </c>
      <c r="T12" s="893"/>
      <c r="X12" s="815"/>
      <c r="Y12" s="815"/>
    </row>
    <row r="13" spans="1:25" ht="12.75" customHeight="1" x14ac:dyDescent="0.25">
      <c r="A13" s="534">
        <v>2019</v>
      </c>
      <c r="B13" s="850">
        <v>97.33</v>
      </c>
      <c r="C13" s="850">
        <v>98.29</v>
      </c>
      <c r="D13" s="850">
        <v>97.67</v>
      </c>
      <c r="E13" s="850">
        <v>0.84</v>
      </c>
      <c r="F13" s="850">
        <v>0.28999999999999998</v>
      </c>
      <c r="G13" s="850">
        <v>0.64</v>
      </c>
      <c r="H13" s="850">
        <v>0.36</v>
      </c>
      <c r="I13" s="850">
        <v>0.06</v>
      </c>
      <c r="J13" s="850">
        <v>0.23</v>
      </c>
      <c r="K13" s="850">
        <v>0.46</v>
      </c>
      <c r="L13" s="850">
        <v>0.16</v>
      </c>
      <c r="M13" s="850">
        <v>0.34</v>
      </c>
      <c r="N13" s="850">
        <v>1.43</v>
      </c>
      <c r="O13" s="850">
        <v>0.5</v>
      </c>
      <c r="P13" s="850">
        <v>1.07</v>
      </c>
      <c r="Q13" s="850">
        <v>1.24</v>
      </c>
      <c r="R13" s="850">
        <v>1.22</v>
      </c>
      <c r="S13" s="850">
        <v>1.26</v>
      </c>
      <c r="T13" s="893"/>
      <c r="X13" s="815"/>
      <c r="Y13" s="815"/>
    </row>
    <row r="14" spans="1:25" ht="6" customHeight="1" x14ac:dyDescent="0.25">
      <c r="A14" s="1379" t="s">
        <v>39</v>
      </c>
      <c r="B14" s="1379"/>
      <c r="C14" s="1379"/>
      <c r="D14" s="1379"/>
      <c r="E14" s="1379"/>
      <c r="F14" s="1379"/>
      <c r="G14" s="1379"/>
      <c r="H14" s="1379"/>
      <c r="I14" s="1379"/>
      <c r="J14" s="1379"/>
      <c r="K14" s="1379"/>
      <c r="L14" s="1379"/>
      <c r="M14" s="1379"/>
      <c r="N14" s="1379"/>
      <c r="O14" s="1379"/>
      <c r="P14" s="1379"/>
      <c r="Q14" s="1379"/>
      <c r="R14" s="1379"/>
      <c r="S14" s="1379"/>
    </row>
    <row r="15" spans="1:25" ht="12.75" customHeight="1" x14ac:dyDescent="0.25">
      <c r="A15" s="1304" t="s">
        <v>192</v>
      </c>
      <c r="B15" s="1304"/>
      <c r="C15" s="1304"/>
      <c r="D15" s="1304"/>
      <c r="E15" s="1304"/>
      <c r="F15" s="1304"/>
      <c r="G15" s="1304"/>
      <c r="H15" s="1304"/>
      <c r="I15" s="1304"/>
      <c r="J15" s="1304"/>
      <c r="K15" s="1304"/>
      <c r="L15" s="1304"/>
      <c r="M15" s="1304"/>
      <c r="N15" s="1304"/>
      <c r="O15" s="1304"/>
      <c r="P15" s="1304"/>
      <c r="Q15" s="1304"/>
      <c r="R15" s="1304"/>
      <c r="S15" s="1304"/>
    </row>
    <row r="16" spans="1:25" x14ac:dyDescent="0.25">
      <c r="E16" s="896"/>
      <c r="F16" s="896"/>
      <c r="G16" s="896"/>
      <c r="H16" s="893"/>
      <c r="K16" s="897"/>
      <c r="L16" s="897"/>
      <c r="M16" s="897"/>
      <c r="N16" s="893"/>
    </row>
    <row r="17" spans="2:19" s="898" customFormat="1" x14ac:dyDescent="0.25"/>
    <row r="18" spans="2:19" x14ac:dyDescent="0.25">
      <c r="H18" s="894"/>
      <c r="M18" s="895"/>
    </row>
    <row r="19" spans="2:19" x14ac:dyDescent="0.25">
      <c r="B19" s="892"/>
      <c r="C19" s="892"/>
      <c r="D19" s="892"/>
      <c r="E19" s="892"/>
      <c r="F19" s="892"/>
      <c r="G19" s="892"/>
      <c r="H19" s="892"/>
      <c r="I19" s="892"/>
      <c r="J19" s="892"/>
      <c r="K19" s="892"/>
      <c r="L19" s="892"/>
      <c r="M19" s="892"/>
      <c r="N19" s="892"/>
      <c r="O19" s="892"/>
      <c r="P19" s="892"/>
      <c r="Q19" s="892"/>
      <c r="R19" s="892"/>
      <c r="S19" s="892"/>
    </row>
    <row r="20" spans="2:19" x14ac:dyDescent="0.25">
      <c r="B20" s="898"/>
      <c r="C20" s="898"/>
      <c r="D20" s="898"/>
      <c r="E20" s="894"/>
    </row>
    <row r="21" spans="2:19" x14ac:dyDescent="0.25">
      <c r="E21" s="894"/>
    </row>
    <row r="22" spans="2:19" x14ac:dyDescent="0.25">
      <c r="E22" s="894"/>
    </row>
    <row r="23" spans="2:19" x14ac:dyDescent="0.25">
      <c r="E23" s="894"/>
    </row>
  </sheetData>
  <mergeCells count="10">
    <mergeCell ref="A14:S14"/>
    <mergeCell ref="A15:S15"/>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Z23"/>
  <sheetViews>
    <sheetView workbookViewId="0">
      <pane ySplit="4" topLeftCell="A5" activePane="bottomLeft" state="frozen"/>
      <selection activeCell="D6" sqref="A1:XFD1048576"/>
      <selection pane="bottomLeft" activeCell="O1" sqref="O1:T1"/>
    </sheetView>
  </sheetViews>
  <sheetFormatPr defaultColWidth="9.1796875" defaultRowHeight="12.5" x14ac:dyDescent="0.25"/>
  <cols>
    <col min="1" max="14" width="6.7265625" style="1211" customWidth="1"/>
    <col min="15" max="16" width="6.81640625" style="1211" customWidth="1"/>
    <col min="17" max="19" width="6.7265625" style="1211" customWidth="1"/>
    <col min="20" max="32" width="8.7265625" style="1211" customWidth="1"/>
    <col min="33" max="16384" width="9.1796875" style="1211"/>
  </cols>
  <sheetData>
    <row r="1" spans="1:25" ht="30" customHeight="1" x14ac:dyDescent="0.25">
      <c r="A1" s="73"/>
      <c r="B1" s="1208"/>
      <c r="C1" s="1208"/>
      <c r="D1" s="1208"/>
      <c r="E1" s="1208"/>
      <c r="F1" s="1208"/>
      <c r="G1" s="1208"/>
      <c r="H1" s="1208"/>
      <c r="I1" s="1208"/>
      <c r="J1" s="1208"/>
      <c r="K1" s="1208"/>
      <c r="L1" s="1208"/>
      <c r="M1" s="1208"/>
      <c r="N1" s="1208"/>
      <c r="O1" s="1293" t="s">
        <v>315</v>
      </c>
      <c r="P1" s="1293"/>
      <c r="Q1" s="1294"/>
      <c r="R1" s="1294"/>
      <c r="S1" s="1294"/>
      <c r="T1" s="1307"/>
    </row>
    <row r="2" spans="1:25" s="1212" customFormat="1" ht="30" customHeight="1" x14ac:dyDescent="0.3">
      <c r="A2" s="1317" t="s">
        <v>608</v>
      </c>
      <c r="B2" s="1317"/>
      <c r="C2" s="1317"/>
      <c r="D2" s="1317"/>
      <c r="E2" s="1317"/>
      <c r="F2" s="1317"/>
      <c r="G2" s="1317"/>
      <c r="H2" s="1317"/>
      <c r="I2" s="1317"/>
      <c r="J2" s="1317"/>
      <c r="K2" s="1317"/>
      <c r="L2" s="1317"/>
      <c r="M2" s="1317"/>
      <c r="N2" s="1317"/>
      <c r="O2" s="1317"/>
      <c r="P2" s="1317"/>
      <c r="Q2" s="1317"/>
      <c r="R2" s="1317"/>
      <c r="S2" s="1317"/>
    </row>
    <row r="3" spans="1:25" ht="30" customHeight="1" x14ac:dyDescent="0.25">
      <c r="A3" s="534"/>
      <c r="B3" s="1353" t="s">
        <v>25</v>
      </c>
      <c r="C3" s="1353"/>
      <c r="D3" s="1353"/>
      <c r="E3" s="1353" t="s">
        <v>120</v>
      </c>
      <c r="F3" s="1353"/>
      <c r="G3" s="1353"/>
      <c r="H3" s="1353" t="s">
        <v>121</v>
      </c>
      <c r="I3" s="1353"/>
      <c r="J3" s="1353"/>
      <c r="K3" s="1353" t="s">
        <v>122</v>
      </c>
      <c r="L3" s="1353"/>
      <c r="M3" s="1353"/>
      <c r="N3" s="1353" t="s">
        <v>123</v>
      </c>
      <c r="O3" s="1353"/>
      <c r="P3" s="1353"/>
      <c r="Q3" s="1353" t="s">
        <v>35</v>
      </c>
      <c r="R3" s="1353"/>
      <c r="S3" s="1353"/>
    </row>
    <row r="4" spans="1:25" ht="15" customHeight="1" x14ac:dyDescent="0.3">
      <c r="A4" s="122" t="s">
        <v>39</v>
      </c>
      <c r="B4" s="1209" t="s">
        <v>28</v>
      </c>
      <c r="C4" s="1209" t="s">
        <v>29</v>
      </c>
      <c r="D4" s="1209" t="s">
        <v>364</v>
      </c>
      <c r="E4" s="1209" t="s">
        <v>28</v>
      </c>
      <c r="F4" s="1209" t="s">
        <v>29</v>
      </c>
      <c r="G4" s="1209" t="s">
        <v>364</v>
      </c>
      <c r="H4" s="1209" t="s">
        <v>28</v>
      </c>
      <c r="I4" s="1209" t="s">
        <v>29</v>
      </c>
      <c r="J4" s="1209" t="s">
        <v>364</v>
      </c>
      <c r="K4" s="1209" t="s">
        <v>28</v>
      </c>
      <c r="L4" s="1209" t="s">
        <v>29</v>
      </c>
      <c r="M4" s="1209" t="s">
        <v>364</v>
      </c>
      <c r="N4" s="1209" t="s">
        <v>28</v>
      </c>
      <c r="O4" s="1209" t="s">
        <v>29</v>
      </c>
      <c r="P4" s="1209" t="s">
        <v>364</v>
      </c>
      <c r="Q4" s="1209" t="s">
        <v>28</v>
      </c>
      <c r="R4" s="1209" t="s">
        <v>29</v>
      </c>
      <c r="S4" s="1209" t="s">
        <v>364</v>
      </c>
    </row>
    <row r="5" spans="1:25" ht="6" customHeight="1" x14ac:dyDescent="0.25">
      <c r="A5" s="222"/>
      <c r="B5" s="247"/>
      <c r="C5" s="247"/>
      <c r="D5" s="247"/>
      <c r="E5" s="247"/>
      <c r="F5" s="247"/>
      <c r="G5" s="247"/>
      <c r="H5" s="247"/>
      <c r="I5" s="247"/>
      <c r="J5" s="247"/>
      <c r="K5" s="247"/>
      <c r="L5" s="247"/>
      <c r="M5" s="247"/>
      <c r="N5" s="247"/>
      <c r="O5" s="247"/>
      <c r="P5" s="247"/>
      <c r="Q5" s="247"/>
      <c r="R5" s="247"/>
      <c r="S5" s="12"/>
    </row>
    <row r="6" spans="1:25" ht="12.75" customHeight="1" x14ac:dyDescent="0.25">
      <c r="A6" s="534">
        <v>2012</v>
      </c>
      <c r="B6" s="850">
        <v>94.07</v>
      </c>
      <c r="C6" s="850">
        <v>96.37</v>
      </c>
      <c r="D6" s="850">
        <v>95.17</v>
      </c>
      <c r="E6" s="850">
        <v>5.21</v>
      </c>
      <c r="F6" s="850">
        <v>2.25</v>
      </c>
      <c r="G6" s="850">
        <v>3.79</v>
      </c>
      <c r="H6" s="850">
        <v>0.25</v>
      </c>
      <c r="I6" s="850">
        <v>0.31</v>
      </c>
      <c r="J6" s="850">
        <v>0.28000000000000003</v>
      </c>
      <c r="K6" s="850">
        <v>0.26</v>
      </c>
      <c r="L6" s="850">
        <v>0.37</v>
      </c>
      <c r="M6" s="850">
        <v>0.31</v>
      </c>
      <c r="N6" s="850">
        <v>5.38</v>
      </c>
      <c r="O6" s="850">
        <v>2.68</v>
      </c>
      <c r="P6" s="850">
        <v>4.08</v>
      </c>
      <c r="Q6" s="850">
        <v>0.56000000000000005</v>
      </c>
      <c r="R6" s="850">
        <v>0.96</v>
      </c>
      <c r="S6" s="850">
        <v>0.75</v>
      </c>
    </row>
    <row r="7" spans="1:25" ht="12.75" customHeight="1" x14ac:dyDescent="0.25">
      <c r="A7" s="534">
        <v>2013</v>
      </c>
      <c r="B7" s="850">
        <v>93.8</v>
      </c>
      <c r="C7" s="850">
        <v>97.48</v>
      </c>
      <c r="D7" s="850">
        <v>95.58</v>
      </c>
      <c r="E7" s="850">
        <v>4.96</v>
      </c>
      <c r="F7" s="850">
        <v>1.82</v>
      </c>
      <c r="G7" s="850">
        <v>3.46</v>
      </c>
      <c r="H7" s="850">
        <v>0.23</v>
      </c>
      <c r="I7" s="850" t="s">
        <v>118</v>
      </c>
      <c r="J7" s="850">
        <v>0.14000000000000001</v>
      </c>
      <c r="K7" s="850">
        <v>0.46</v>
      </c>
      <c r="L7" s="850">
        <v>0.22</v>
      </c>
      <c r="M7" s="850">
        <v>0.34</v>
      </c>
      <c r="N7" s="850">
        <v>5.25</v>
      </c>
      <c r="O7" s="850">
        <v>2</v>
      </c>
      <c r="P7" s="850">
        <v>3.7</v>
      </c>
      <c r="Q7" s="850">
        <v>0.94</v>
      </c>
      <c r="R7" s="850">
        <v>0.53</v>
      </c>
      <c r="S7" s="850">
        <v>0.73</v>
      </c>
    </row>
    <row r="8" spans="1:25" ht="12.75" customHeight="1" x14ac:dyDescent="0.25">
      <c r="A8" s="534">
        <v>2014</v>
      </c>
      <c r="B8" s="850">
        <v>92.85</v>
      </c>
      <c r="C8" s="850">
        <v>96.93</v>
      </c>
      <c r="D8" s="850">
        <v>94.82</v>
      </c>
      <c r="E8" s="850">
        <v>5.6</v>
      </c>
      <c r="F8" s="850">
        <v>2.54</v>
      </c>
      <c r="G8" s="850">
        <v>4.0999999999999996</v>
      </c>
      <c r="H8" s="850">
        <v>0.38</v>
      </c>
      <c r="I8" s="850">
        <v>0.19</v>
      </c>
      <c r="J8" s="850">
        <v>0.28999999999999998</v>
      </c>
      <c r="K8" s="850">
        <v>0.46</v>
      </c>
      <c r="L8" s="850">
        <v>0.2</v>
      </c>
      <c r="M8" s="850">
        <v>0.33</v>
      </c>
      <c r="N8" s="850">
        <v>6.1</v>
      </c>
      <c r="O8" s="850">
        <v>2.69</v>
      </c>
      <c r="P8" s="850">
        <v>4.43</v>
      </c>
      <c r="Q8" s="850">
        <v>1.06</v>
      </c>
      <c r="R8" s="850">
        <v>0.38</v>
      </c>
      <c r="S8" s="850">
        <v>0.75</v>
      </c>
    </row>
    <row r="9" spans="1:25" ht="12.75" customHeight="1" x14ac:dyDescent="0.25">
      <c r="A9" s="534">
        <v>2015</v>
      </c>
      <c r="B9" s="850">
        <v>95.74</v>
      </c>
      <c r="C9" s="850">
        <v>96.74</v>
      </c>
      <c r="D9" s="850">
        <v>96.22</v>
      </c>
      <c r="E9" s="850">
        <v>3.55</v>
      </c>
      <c r="F9" s="850">
        <v>2.61</v>
      </c>
      <c r="G9" s="850">
        <v>3.1</v>
      </c>
      <c r="H9" s="850">
        <v>0.14000000000000001</v>
      </c>
      <c r="I9" s="850">
        <v>0.15</v>
      </c>
      <c r="J9" s="850">
        <v>0.14000000000000001</v>
      </c>
      <c r="K9" s="850">
        <v>0.21</v>
      </c>
      <c r="L9" s="850">
        <v>0.15</v>
      </c>
      <c r="M9" s="850">
        <v>0.18</v>
      </c>
      <c r="N9" s="850">
        <v>3.73</v>
      </c>
      <c r="O9" s="850">
        <v>2.72</v>
      </c>
      <c r="P9" s="850">
        <v>3.25</v>
      </c>
      <c r="Q9" s="850">
        <v>0.53</v>
      </c>
      <c r="R9" s="850">
        <v>0.54</v>
      </c>
      <c r="S9" s="850">
        <v>0.53</v>
      </c>
    </row>
    <row r="10" spans="1:25" ht="12.75" customHeight="1" x14ac:dyDescent="0.25">
      <c r="A10" s="534">
        <v>2016</v>
      </c>
      <c r="B10" s="850">
        <v>95.61</v>
      </c>
      <c r="C10" s="850">
        <v>97.52</v>
      </c>
      <c r="D10" s="850">
        <v>96.26</v>
      </c>
      <c r="E10" s="850">
        <v>3.04</v>
      </c>
      <c r="F10" s="850">
        <v>1.72</v>
      </c>
      <c r="G10" s="850">
        <v>2.57</v>
      </c>
      <c r="H10" s="850">
        <v>0.18</v>
      </c>
      <c r="I10" s="850">
        <v>0.14000000000000001</v>
      </c>
      <c r="J10" s="850">
        <v>0.18</v>
      </c>
      <c r="K10" s="850">
        <v>0.43</v>
      </c>
      <c r="L10" s="850">
        <v>0.11</v>
      </c>
      <c r="M10" s="850">
        <v>0.34</v>
      </c>
      <c r="N10" s="850">
        <v>3.41</v>
      </c>
      <c r="O10" s="850">
        <v>1.88</v>
      </c>
      <c r="P10" s="850">
        <v>2.88</v>
      </c>
      <c r="Q10" s="850">
        <v>0.99</v>
      </c>
      <c r="R10" s="850">
        <v>0.6</v>
      </c>
      <c r="S10" s="850">
        <v>0.86</v>
      </c>
    </row>
    <row r="11" spans="1:25" s="62" customFormat="1" ht="12.75" customHeight="1" x14ac:dyDescent="0.25">
      <c r="A11" s="169">
        <v>2017</v>
      </c>
      <c r="B11" s="850">
        <v>97.2</v>
      </c>
      <c r="C11" s="850">
        <v>97.74</v>
      </c>
      <c r="D11" s="850">
        <v>97.39</v>
      </c>
      <c r="E11" s="850">
        <v>1.47</v>
      </c>
      <c r="F11" s="850">
        <v>1.43</v>
      </c>
      <c r="G11" s="850">
        <v>1.49</v>
      </c>
      <c r="H11" s="850">
        <v>0.31</v>
      </c>
      <c r="I11" s="850">
        <v>0</v>
      </c>
      <c r="J11" s="850">
        <v>0.18</v>
      </c>
      <c r="K11" s="850">
        <v>0.62</v>
      </c>
      <c r="L11" s="850">
        <v>0.14000000000000001</v>
      </c>
      <c r="M11" s="850">
        <v>0.39</v>
      </c>
      <c r="N11" s="850">
        <v>2.11</v>
      </c>
      <c r="O11" s="850">
        <v>1.56</v>
      </c>
      <c r="P11" s="850">
        <v>1.89</v>
      </c>
      <c r="Q11" s="850">
        <v>0.69</v>
      </c>
      <c r="R11" s="850">
        <v>0.7</v>
      </c>
      <c r="S11" s="850">
        <v>0.73</v>
      </c>
      <c r="T11" s="899"/>
    </row>
    <row r="12" spans="1:25" ht="12.75" customHeight="1" x14ac:dyDescent="0.25">
      <c r="A12" s="534">
        <v>2018</v>
      </c>
      <c r="B12" s="850">
        <v>98.06</v>
      </c>
      <c r="C12" s="850">
        <v>98.52</v>
      </c>
      <c r="D12" s="850">
        <v>98.21</v>
      </c>
      <c r="E12" s="850">
        <v>0.72</v>
      </c>
      <c r="F12" s="850">
        <v>0.66</v>
      </c>
      <c r="G12" s="850">
        <v>0.68</v>
      </c>
      <c r="H12" s="850">
        <v>0.06</v>
      </c>
      <c r="I12" s="850">
        <v>0.1</v>
      </c>
      <c r="J12" s="850">
        <v>0.08</v>
      </c>
      <c r="K12" s="850">
        <v>0.39</v>
      </c>
      <c r="L12" s="850">
        <v>0.27</v>
      </c>
      <c r="M12" s="850">
        <v>0.37</v>
      </c>
      <c r="N12" s="850">
        <v>1.01</v>
      </c>
      <c r="O12" s="850">
        <v>0.93</v>
      </c>
      <c r="P12" s="850">
        <v>1</v>
      </c>
      <c r="Q12" s="850">
        <v>0.94</v>
      </c>
      <c r="R12" s="850">
        <v>0.55000000000000004</v>
      </c>
      <c r="S12" s="850">
        <v>0.79</v>
      </c>
      <c r="T12" s="893"/>
      <c r="X12" s="815"/>
      <c r="Y12" s="815"/>
    </row>
    <row r="13" spans="1:25" ht="12.75" customHeight="1" x14ac:dyDescent="0.25">
      <c r="A13" s="534">
        <v>2019</v>
      </c>
      <c r="B13" s="850">
        <v>97.5</v>
      </c>
      <c r="C13" s="850">
        <v>98.6</v>
      </c>
      <c r="D13" s="850">
        <v>97.91</v>
      </c>
      <c r="E13" s="850">
        <v>0.59</v>
      </c>
      <c r="F13" s="850">
        <v>0.21</v>
      </c>
      <c r="G13" s="850">
        <v>0.48</v>
      </c>
      <c r="H13" s="850">
        <v>0.27</v>
      </c>
      <c r="I13" s="850">
        <v>0.11</v>
      </c>
      <c r="J13" s="850">
        <v>0.23</v>
      </c>
      <c r="K13" s="850">
        <v>0.4</v>
      </c>
      <c r="L13" s="850">
        <v>0.17</v>
      </c>
      <c r="M13" s="850">
        <v>0.34</v>
      </c>
      <c r="N13" s="850">
        <v>1.19</v>
      </c>
      <c r="O13" s="850">
        <v>0.46</v>
      </c>
      <c r="P13" s="850">
        <v>0.99</v>
      </c>
      <c r="Q13" s="850">
        <v>1.27</v>
      </c>
      <c r="R13" s="850">
        <v>0.93</v>
      </c>
      <c r="S13" s="850">
        <v>1.1000000000000001</v>
      </c>
      <c r="T13" s="893"/>
      <c r="X13" s="815"/>
      <c r="Y13" s="815"/>
    </row>
    <row r="14" spans="1:25" ht="6" customHeight="1" x14ac:dyDescent="0.25">
      <c r="A14" s="1379" t="s">
        <v>39</v>
      </c>
      <c r="B14" s="1379"/>
      <c r="C14" s="1379"/>
      <c r="D14" s="1379"/>
      <c r="E14" s="1379"/>
      <c r="F14" s="1379"/>
      <c r="G14" s="1379"/>
      <c r="H14" s="1379"/>
      <c r="I14" s="1379"/>
      <c r="J14" s="1379"/>
      <c r="K14" s="1379"/>
      <c r="L14" s="1379"/>
      <c r="M14" s="1379"/>
      <c r="N14" s="1379"/>
      <c r="O14" s="1379"/>
      <c r="P14" s="1379"/>
      <c r="Q14" s="1379"/>
      <c r="R14" s="1379"/>
      <c r="S14" s="1379"/>
    </row>
    <row r="15" spans="1:25" ht="12.75" customHeight="1" x14ac:dyDescent="0.25">
      <c r="A15" s="1304" t="s">
        <v>192</v>
      </c>
      <c r="B15" s="1304"/>
      <c r="C15" s="1304"/>
      <c r="D15" s="1304"/>
      <c r="E15" s="1304"/>
      <c r="F15" s="1304"/>
      <c r="G15" s="1304"/>
      <c r="H15" s="1304"/>
      <c r="I15" s="1304"/>
      <c r="J15" s="1304"/>
      <c r="K15" s="1304"/>
      <c r="L15" s="1304"/>
      <c r="M15" s="1304"/>
      <c r="N15" s="1304"/>
      <c r="O15" s="1304"/>
      <c r="P15" s="1304"/>
      <c r="Q15" s="1304"/>
      <c r="R15" s="1304"/>
      <c r="S15" s="1304"/>
    </row>
    <row r="16" spans="1:25" x14ac:dyDescent="0.25">
      <c r="A16" s="534"/>
      <c r="B16" s="108"/>
      <c r="C16" s="108"/>
      <c r="D16" s="108"/>
      <c r="E16" s="108"/>
      <c r="F16" s="108"/>
      <c r="G16" s="108"/>
      <c r="H16" s="108"/>
      <c r="I16" s="108"/>
      <c r="J16" s="108"/>
      <c r="K16" s="903"/>
      <c r="L16" s="903"/>
      <c r="M16" s="903"/>
      <c r="N16" s="900"/>
      <c r="O16" s="108"/>
      <c r="Q16" s="899"/>
      <c r="R16" s="108"/>
      <c r="S16" s="108"/>
    </row>
    <row r="17" spans="2:26" s="160" customFormat="1" x14ac:dyDescent="0.25"/>
    <row r="18" spans="2:26" x14ac:dyDescent="0.25">
      <c r="H18" s="901"/>
      <c r="L18" s="902"/>
      <c r="O18" s="899"/>
      <c r="S18" s="1209"/>
      <c r="T18" s="1209"/>
      <c r="U18" s="1209"/>
      <c r="V18" s="1209"/>
      <c r="W18" s="1209"/>
      <c r="X18" s="1209"/>
    </row>
    <row r="19" spans="2:26" x14ac:dyDescent="0.25">
      <c r="H19" s="901"/>
      <c r="L19" s="902"/>
      <c r="O19" s="899"/>
      <c r="S19" s="62"/>
      <c r="T19" s="62"/>
      <c r="U19" s="1208"/>
      <c r="V19" s="1208"/>
      <c r="W19" s="62"/>
      <c r="X19" s="62"/>
    </row>
    <row r="20" spans="2:26" x14ac:dyDescent="0.25">
      <c r="N20" s="902"/>
      <c r="Q20" s="899"/>
      <c r="U20" s="62"/>
      <c r="V20" s="62"/>
      <c r="W20" s="1208"/>
      <c r="X20" s="1208"/>
      <c r="Y20" s="62"/>
      <c r="Z20" s="62"/>
    </row>
    <row r="21" spans="2:26" x14ac:dyDescent="0.25">
      <c r="B21" s="904"/>
      <c r="D21" s="904"/>
      <c r="E21" s="900"/>
      <c r="P21" s="62"/>
    </row>
    <row r="23" spans="2:26" x14ac:dyDescent="0.25">
      <c r="Q23" s="1262"/>
    </row>
  </sheetData>
  <mergeCells count="10">
    <mergeCell ref="A14:S14"/>
    <mergeCell ref="A15:S15"/>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AC62"/>
  <sheetViews>
    <sheetView zoomScaleNormal="100" workbookViewId="0">
      <pane ySplit="4" topLeftCell="A19" activePane="bottomLeft" state="frozen"/>
      <selection activeCell="D6" sqref="A1:XFD1048576"/>
      <selection pane="bottomLeft" activeCell="L1" sqref="L1:P1"/>
    </sheetView>
  </sheetViews>
  <sheetFormatPr defaultColWidth="9.1796875" defaultRowHeight="12.5" x14ac:dyDescent="0.25"/>
  <cols>
    <col min="1" max="16" width="6.7265625" style="1207" customWidth="1"/>
    <col min="17" max="22" width="8.7265625" style="1207" customWidth="1"/>
    <col min="23" max="16384" width="9.1796875" style="1207"/>
  </cols>
  <sheetData>
    <row r="1" spans="1:16" ht="30" customHeight="1" x14ac:dyDescent="0.25">
      <c r="A1" s="73"/>
      <c r="B1" s="1208"/>
      <c r="C1" s="1208"/>
      <c r="D1" s="1208"/>
      <c r="E1" s="1208"/>
      <c r="F1" s="1208"/>
      <c r="G1" s="1208"/>
      <c r="H1" s="1208"/>
      <c r="I1" s="1208"/>
      <c r="J1" s="1208"/>
      <c r="K1" s="1208"/>
      <c r="L1" s="1293" t="s">
        <v>315</v>
      </c>
      <c r="M1" s="1293"/>
      <c r="N1" s="1294"/>
      <c r="O1" s="1294"/>
      <c r="P1" s="1307"/>
    </row>
    <row r="2" spans="1:16" s="1212" customFormat="1" ht="15" customHeight="1" x14ac:dyDescent="0.3">
      <c r="A2" s="1346" t="s">
        <v>449</v>
      </c>
      <c r="B2" s="1346"/>
      <c r="C2" s="1346"/>
      <c r="D2" s="1346"/>
      <c r="E2" s="1346"/>
      <c r="F2" s="1346"/>
      <c r="G2" s="1346"/>
      <c r="H2" s="1346"/>
      <c r="I2" s="1346"/>
      <c r="J2" s="1346"/>
      <c r="K2" s="1346"/>
      <c r="L2" s="1346"/>
      <c r="M2" s="1346"/>
      <c r="N2" s="1346"/>
      <c r="O2" s="1346"/>
      <c r="P2" s="1346"/>
    </row>
    <row r="3" spans="1:16" ht="30" customHeight="1" x14ac:dyDescent="0.25">
      <c r="A3" s="21"/>
      <c r="B3" s="1362" t="s">
        <v>19</v>
      </c>
      <c r="C3" s="1362"/>
      <c r="D3" s="1362"/>
      <c r="E3" s="1362" t="s">
        <v>92</v>
      </c>
      <c r="F3" s="1362"/>
      <c r="G3" s="1362"/>
      <c r="H3" s="1362" t="s">
        <v>93</v>
      </c>
      <c r="I3" s="1362"/>
      <c r="J3" s="1362"/>
      <c r="K3" s="1362" t="s">
        <v>379</v>
      </c>
      <c r="L3" s="1362"/>
      <c r="M3" s="1362"/>
      <c r="N3" s="1362" t="s">
        <v>35</v>
      </c>
      <c r="O3" s="1362"/>
      <c r="P3" s="1362"/>
    </row>
    <row r="4" spans="1:16"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6" ht="6" customHeight="1" x14ac:dyDescent="0.3">
      <c r="A5" s="472"/>
      <c r="B5" s="474"/>
      <c r="C5" s="474"/>
      <c r="D5" s="474"/>
      <c r="E5" s="475"/>
      <c r="F5" s="475"/>
      <c r="G5" s="475"/>
      <c r="H5" s="474"/>
      <c r="I5" s="474"/>
      <c r="J5" s="474"/>
      <c r="K5" s="474"/>
      <c r="L5" s="474"/>
      <c r="M5" s="474"/>
      <c r="N5" s="474"/>
      <c r="O5" s="474"/>
      <c r="P5" s="474"/>
    </row>
    <row r="6" spans="1:16" ht="12.75" customHeight="1" x14ac:dyDescent="0.25">
      <c r="A6" s="22">
        <v>1971</v>
      </c>
      <c r="B6" s="905" t="s">
        <v>37</v>
      </c>
      <c r="C6" s="905" t="s">
        <v>37</v>
      </c>
      <c r="D6" s="905" t="s">
        <v>37</v>
      </c>
      <c r="E6" s="891">
        <v>27</v>
      </c>
      <c r="F6" s="891">
        <v>17</v>
      </c>
      <c r="G6" s="905" t="s">
        <v>36</v>
      </c>
      <c r="H6" s="905" t="s">
        <v>37</v>
      </c>
      <c r="I6" s="905" t="s">
        <v>37</v>
      </c>
      <c r="J6" s="905" t="s">
        <v>37</v>
      </c>
      <c r="K6" s="905" t="s">
        <v>37</v>
      </c>
      <c r="L6" s="905" t="s">
        <v>37</v>
      </c>
      <c r="M6" s="905" t="s">
        <v>37</v>
      </c>
      <c r="N6" s="905" t="s">
        <v>37</v>
      </c>
      <c r="O6" s="905" t="s">
        <v>37</v>
      </c>
      <c r="P6" s="905" t="s">
        <v>37</v>
      </c>
    </row>
    <row r="7" spans="1:16" ht="12.75" customHeight="1" x14ac:dyDescent="0.25">
      <c r="A7" s="22">
        <v>1972</v>
      </c>
      <c r="B7" s="905" t="s">
        <v>37</v>
      </c>
      <c r="C7" s="905" t="s">
        <v>37</v>
      </c>
      <c r="D7" s="905" t="s">
        <v>37</v>
      </c>
      <c r="E7" s="891">
        <v>18</v>
      </c>
      <c r="F7" s="891">
        <v>13</v>
      </c>
      <c r="G7" s="905" t="s">
        <v>36</v>
      </c>
      <c r="H7" s="905" t="s">
        <v>37</v>
      </c>
      <c r="I7" s="905" t="s">
        <v>37</v>
      </c>
      <c r="J7" s="905" t="s">
        <v>37</v>
      </c>
      <c r="K7" s="905" t="s">
        <v>37</v>
      </c>
      <c r="L7" s="905" t="s">
        <v>37</v>
      </c>
      <c r="M7" s="905" t="s">
        <v>37</v>
      </c>
      <c r="N7" s="905" t="s">
        <v>37</v>
      </c>
      <c r="O7" s="905" t="s">
        <v>37</v>
      </c>
      <c r="P7" s="905" t="s">
        <v>37</v>
      </c>
    </row>
    <row r="8" spans="1:16" ht="12.75" customHeight="1" x14ac:dyDescent="0.25">
      <c r="A8" s="22">
        <v>1973</v>
      </c>
      <c r="B8" s="905" t="s">
        <v>37</v>
      </c>
      <c r="C8" s="905" t="s">
        <v>37</v>
      </c>
      <c r="D8" s="905" t="s">
        <v>37</v>
      </c>
      <c r="E8" s="891">
        <v>13</v>
      </c>
      <c r="F8" s="891">
        <v>12</v>
      </c>
      <c r="G8" s="905" t="s">
        <v>36</v>
      </c>
      <c r="H8" s="905" t="s">
        <v>37</v>
      </c>
      <c r="I8" s="905" t="s">
        <v>37</v>
      </c>
      <c r="J8" s="905" t="s">
        <v>37</v>
      </c>
      <c r="K8" s="905" t="s">
        <v>37</v>
      </c>
      <c r="L8" s="905" t="s">
        <v>37</v>
      </c>
      <c r="M8" s="905" t="s">
        <v>37</v>
      </c>
      <c r="N8" s="905" t="s">
        <v>37</v>
      </c>
      <c r="O8" s="905" t="s">
        <v>37</v>
      </c>
      <c r="P8" s="905" t="s">
        <v>37</v>
      </c>
    </row>
    <row r="9" spans="1:16" ht="12.75" customHeight="1" x14ac:dyDescent="0.25">
      <c r="A9" s="22">
        <v>1974</v>
      </c>
      <c r="B9" s="905" t="s">
        <v>37</v>
      </c>
      <c r="C9" s="905" t="s">
        <v>37</v>
      </c>
      <c r="D9" s="905" t="s">
        <v>37</v>
      </c>
      <c r="E9" s="891">
        <v>13</v>
      </c>
      <c r="F9" s="891">
        <v>11</v>
      </c>
      <c r="G9" s="905" t="s">
        <v>36</v>
      </c>
      <c r="H9" s="905" t="s">
        <v>37</v>
      </c>
      <c r="I9" s="905" t="s">
        <v>37</v>
      </c>
      <c r="J9" s="905" t="s">
        <v>37</v>
      </c>
      <c r="K9" s="905" t="s">
        <v>37</v>
      </c>
      <c r="L9" s="905" t="s">
        <v>37</v>
      </c>
      <c r="M9" s="905" t="s">
        <v>37</v>
      </c>
      <c r="N9" s="905" t="s">
        <v>37</v>
      </c>
      <c r="O9" s="905" t="s">
        <v>37</v>
      </c>
      <c r="P9" s="905" t="s">
        <v>37</v>
      </c>
    </row>
    <row r="10" spans="1:16" ht="12.75" customHeight="1" x14ac:dyDescent="0.25">
      <c r="A10" s="22">
        <v>1975</v>
      </c>
      <c r="B10" s="905" t="s">
        <v>37</v>
      </c>
      <c r="C10" s="905" t="s">
        <v>37</v>
      </c>
      <c r="D10" s="905" t="s">
        <v>37</v>
      </c>
      <c r="E10" s="891">
        <v>11</v>
      </c>
      <c r="F10" s="891">
        <v>10</v>
      </c>
      <c r="G10" s="905" t="s">
        <v>36</v>
      </c>
      <c r="H10" s="905" t="s">
        <v>37</v>
      </c>
      <c r="I10" s="905" t="s">
        <v>37</v>
      </c>
      <c r="J10" s="905" t="s">
        <v>37</v>
      </c>
      <c r="K10" s="905" t="s">
        <v>37</v>
      </c>
      <c r="L10" s="905" t="s">
        <v>37</v>
      </c>
      <c r="M10" s="905" t="s">
        <v>37</v>
      </c>
      <c r="N10" s="905" t="s">
        <v>37</v>
      </c>
      <c r="O10" s="905" t="s">
        <v>37</v>
      </c>
      <c r="P10" s="905" t="s">
        <v>37</v>
      </c>
    </row>
    <row r="11" spans="1:16" ht="12.75" customHeight="1" x14ac:dyDescent="0.25">
      <c r="A11" s="22">
        <v>1976</v>
      </c>
      <c r="B11" s="905" t="s">
        <v>37</v>
      </c>
      <c r="C11" s="905" t="s">
        <v>37</v>
      </c>
      <c r="D11" s="905" t="s">
        <v>37</v>
      </c>
      <c r="E11" s="891">
        <v>10</v>
      </c>
      <c r="F11" s="891">
        <v>7</v>
      </c>
      <c r="G11" s="905" t="s">
        <v>36</v>
      </c>
      <c r="H11" s="905" t="s">
        <v>37</v>
      </c>
      <c r="I11" s="905" t="s">
        <v>37</v>
      </c>
      <c r="J11" s="905" t="s">
        <v>37</v>
      </c>
      <c r="K11" s="905" t="s">
        <v>37</v>
      </c>
      <c r="L11" s="905" t="s">
        <v>37</v>
      </c>
      <c r="M11" s="905" t="s">
        <v>37</v>
      </c>
      <c r="N11" s="905" t="s">
        <v>37</v>
      </c>
      <c r="O11" s="905" t="s">
        <v>37</v>
      </c>
      <c r="P11" s="905" t="s">
        <v>37</v>
      </c>
    </row>
    <row r="12" spans="1:16" ht="12.75" customHeight="1" x14ac:dyDescent="0.25">
      <c r="A12" s="22">
        <v>1977</v>
      </c>
      <c r="B12" s="905" t="s">
        <v>37</v>
      </c>
      <c r="C12" s="905" t="s">
        <v>37</v>
      </c>
      <c r="D12" s="905" t="s">
        <v>37</v>
      </c>
      <c r="E12" s="891">
        <v>7</v>
      </c>
      <c r="F12" s="891">
        <v>6</v>
      </c>
      <c r="G12" s="905" t="s">
        <v>36</v>
      </c>
      <c r="H12" s="905" t="s">
        <v>37</v>
      </c>
      <c r="I12" s="905" t="s">
        <v>37</v>
      </c>
      <c r="J12" s="905" t="s">
        <v>37</v>
      </c>
      <c r="K12" s="905" t="s">
        <v>37</v>
      </c>
      <c r="L12" s="905" t="s">
        <v>37</v>
      </c>
      <c r="M12" s="905" t="s">
        <v>37</v>
      </c>
      <c r="N12" s="905" t="s">
        <v>37</v>
      </c>
      <c r="O12" s="905" t="s">
        <v>37</v>
      </c>
      <c r="P12" s="905" t="s">
        <v>37</v>
      </c>
    </row>
    <row r="13" spans="1:16" ht="12.75" customHeight="1" x14ac:dyDescent="0.25">
      <c r="A13" s="22">
        <v>1978</v>
      </c>
      <c r="B13" s="905" t="s">
        <v>37</v>
      </c>
      <c r="C13" s="905" t="s">
        <v>37</v>
      </c>
      <c r="D13" s="905" t="s">
        <v>37</v>
      </c>
      <c r="E13" s="891">
        <v>7</v>
      </c>
      <c r="F13" s="891">
        <v>6</v>
      </c>
      <c r="G13" s="905" t="s">
        <v>36</v>
      </c>
      <c r="H13" s="905" t="s">
        <v>37</v>
      </c>
      <c r="I13" s="905" t="s">
        <v>37</v>
      </c>
      <c r="J13" s="905" t="s">
        <v>37</v>
      </c>
      <c r="K13" s="905" t="s">
        <v>37</v>
      </c>
      <c r="L13" s="905" t="s">
        <v>37</v>
      </c>
      <c r="M13" s="905" t="s">
        <v>37</v>
      </c>
      <c r="N13" s="905" t="s">
        <v>37</v>
      </c>
      <c r="O13" s="905" t="s">
        <v>37</v>
      </c>
      <c r="P13" s="905" t="s">
        <v>37</v>
      </c>
    </row>
    <row r="14" spans="1:16" ht="12.75" customHeight="1" x14ac:dyDescent="0.25">
      <c r="A14" s="22">
        <v>1979</v>
      </c>
      <c r="B14" s="905" t="s">
        <v>37</v>
      </c>
      <c r="C14" s="905" t="s">
        <v>37</v>
      </c>
      <c r="D14" s="905" t="s">
        <v>37</v>
      </c>
      <c r="E14" s="891">
        <v>5</v>
      </c>
      <c r="F14" s="891">
        <v>4</v>
      </c>
      <c r="G14" s="905" t="s">
        <v>36</v>
      </c>
      <c r="H14" s="905" t="s">
        <v>37</v>
      </c>
      <c r="I14" s="905" t="s">
        <v>37</v>
      </c>
      <c r="J14" s="905" t="s">
        <v>37</v>
      </c>
      <c r="K14" s="905" t="s">
        <v>37</v>
      </c>
      <c r="L14" s="905" t="s">
        <v>37</v>
      </c>
      <c r="M14" s="905" t="s">
        <v>37</v>
      </c>
      <c r="N14" s="905" t="s">
        <v>37</v>
      </c>
      <c r="O14" s="905" t="s">
        <v>37</v>
      </c>
      <c r="P14" s="905" t="s">
        <v>37</v>
      </c>
    </row>
    <row r="15" spans="1:16" ht="12.75" customHeight="1" x14ac:dyDescent="0.25">
      <c r="A15" s="22">
        <v>1980</v>
      </c>
      <c r="B15" s="905" t="s">
        <v>37</v>
      </c>
      <c r="C15" s="905" t="s">
        <v>37</v>
      </c>
      <c r="D15" s="905" t="s">
        <v>37</v>
      </c>
      <c r="E15" s="891">
        <v>5</v>
      </c>
      <c r="F15" s="891">
        <v>5</v>
      </c>
      <c r="G15" s="905" t="s">
        <v>36</v>
      </c>
      <c r="H15" s="905" t="s">
        <v>37</v>
      </c>
      <c r="I15" s="905" t="s">
        <v>37</v>
      </c>
      <c r="J15" s="905" t="s">
        <v>37</v>
      </c>
      <c r="K15" s="905" t="s">
        <v>37</v>
      </c>
      <c r="L15" s="905" t="s">
        <v>37</v>
      </c>
      <c r="M15" s="905" t="s">
        <v>37</v>
      </c>
      <c r="N15" s="905" t="s">
        <v>37</v>
      </c>
      <c r="O15" s="905" t="s">
        <v>37</v>
      </c>
      <c r="P15" s="905" t="s">
        <v>37</v>
      </c>
    </row>
    <row r="16" spans="1:16" ht="12.75" customHeight="1" x14ac:dyDescent="0.25">
      <c r="A16" s="22">
        <v>1981</v>
      </c>
      <c r="B16" s="905" t="s">
        <v>37</v>
      </c>
      <c r="C16" s="905" t="s">
        <v>37</v>
      </c>
      <c r="D16" s="905" t="s">
        <v>37</v>
      </c>
      <c r="E16" s="891">
        <v>5</v>
      </c>
      <c r="F16" s="891">
        <v>4</v>
      </c>
      <c r="G16" s="905" t="s">
        <v>36</v>
      </c>
      <c r="H16" s="905" t="s">
        <v>37</v>
      </c>
      <c r="I16" s="905" t="s">
        <v>37</v>
      </c>
      <c r="J16" s="905" t="s">
        <v>37</v>
      </c>
      <c r="K16" s="905" t="s">
        <v>37</v>
      </c>
      <c r="L16" s="905" t="s">
        <v>37</v>
      </c>
      <c r="M16" s="905" t="s">
        <v>37</v>
      </c>
      <c r="N16" s="905" t="s">
        <v>37</v>
      </c>
      <c r="O16" s="905" t="s">
        <v>37</v>
      </c>
      <c r="P16" s="905" t="s">
        <v>37</v>
      </c>
    </row>
    <row r="17" spans="1:16" ht="12.75" customHeight="1" x14ac:dyDescent="0.25">
      <c r="A17" s="22">
        <v>1982</v>
      </c>
      <c r="B17" s="905" t="s">
        <v>37</v>
      </c>
      <c r="C17" s="905" t="s">
        <v>37</v>
      </c>
      <c r="D17" s="905" t="s">
        <v>37</v>
      </c>
      <c r="E17" s="891">
        <v>5</v>
      </c>
      <c r="F17" s="891">
        <v>3</v>
      </c>
      <c r="G17" s="905" t="s">
        <v>36</v>
      </c>
      <c r="H17" s="905" t="s">
        <v>37</v>
      </c>
      <c r="I17" s="905" t="s">
        <v>37</v>
      </c>
      <c r="J17" s="905" t="s">
        <v>37</v>
      </c>
      <c r="K17" s="905" t="s">
        <v>37</v>
      </c>
      <c r="L17" s="905" t="s">
        <v>37</v>
      </c>
      <c r="M17" s="905" t="s">
        <v>37</v>
      </c>
      <c r="N17" s="905" t="s">
        <v>37</v>
      </c>
      <c r="O17" s="905" t="s">
        <v>37</v>
      </c>
      <c r="P17" s="905" t="s">
        <v>37</v>
      </c>
    </row>
    <row r="18" spans="1:16" ht="12.75" customHeight="1" x14ac:dyDescent="0.25">
      <c r="A18" s="121" t="s">
        <v>95</v>
      </c>
      <c r="B18" s="905" t="s">
        <v>37</v>
      </c>
      <c r="C18" s="905" t="s">
        <v>37</v>
      </c>
      <c r="D18" s="905" t="s">
        <v>37</v>
      </c>
      <c r="E18" s="891">
        <v>5</v>
      </c>
      <c r="F18" s="891">
        <v>2</v>
      </c>
      <c r="G18" s="905" t="s">
        <v>36</v>
      </c>
      <c r="H18" s="905" t="s">
        <v>37</v>
      </c>
      <c r="I18" s="905" t="s">
        <v>37</v>
      </c>
      <c r="J18" s="905" t="s">
        <v>37</v>
      </c>
      <c r="K18" s="905" t="s">
        <v>37</v>
      </c>
      <c r="L18" s="905" t="s">
        <v>37</v>
      </c>
      <c r="M18" s="905" t="s">
        <v>37</v>
      </c>
      <c r="N18" s="905" t="s">
        <v>37</v>
      </c>
      <c r="O18" s="905" t="s">
        <v>37</v>
      </c>
      <c r="P18" s="905" t="s">
        <v>37</v>
      </c>
    </row>
    <row r="19" spans="1:16" ht="12.75" customHeight="1" x14ac:dyDescent="0.25">
      <c r="A19" s="121" t="s">
        <v>96</v>
      </c>
      <c r="B19" s="905" t="s">
        <v>37</v>
      </c>
      <c r="C19" s="905" t="s">
        <v>37</v>
      </c>
      <c r="D19" s="905" t="s">
        <v>37</v>
      </c>
      <c r="E19" s="891">
        <v>8</v>
      </c>
      <c r="F19" s="891">
        <v>6</v>
      </c>
      <c r="G19" s="905" t="s">
        <v>36</v>
      </c>
      <c r="H19" s="905" t="s">
        <v>37</v>
      </c>
      <c r="I19" s="905" t="s">
        <v>37</v>
      </c>
      <c r="J19" s="905" t="s">
        <v>37</v>
      </c>
      <c r="K19" s="905" t="s">
        <v>37</v>
      </c>
      <c r="L19" s="905" t="s">
        <v>37</v>
      </c>
      <c r="M19" s="905" t="s">
        <v>37</v>
      </c>
      <c r="N19" s="905" t="s">
        <v>37</v>
      </c>
      <c r="O19" s="905" t="s">
        <v>37</v>
      </c>
      <c r="P19" s="905" t="s">
        <v>37</v>
      </c>
    </row>
    <row r="20" spans="1:16" ht="12.75" customHeight="1" x14ac:dyDescent="0.25">
      <c r="A20" s="22">
        <v>1984</v>
      </c>
      <c r="B20" s="905" t="s">
        <v>37</v>
      </c>
      <c r="C20" s="905" t="s">
        <v>37</v>
      </c>
      <c r="D20" s="905" t="s">
        <v>37</v>
      </c>
      <c r="E20" s="891">
        <v>9</v>
      </c>
      <c r="F20" s="891">
        <v>6</v>
      </c>
      <c r="G20" s="905" t="s">
        <v>36</v>
      </c>
      <c r="H20" s="905" t="s">
        <v>37</v>
      </c>
      <c r="I20" s="905" t="s">
        <v>37</v>
      </c>
      <c r="J20" s="905" t="s">
        <v>37</v>
      </c>
      <c r="K20" s="905" t="s">
        <v>37</v>
      </c>
      <c r="L20" s="905" t="s">
        <v>37</v>
      </c>
      <c r="M20" s="905" t="s">
        <v>37</v>
      </c>
      <c r="N20" s="905" t="s">
        <v>37</v>
      </c>
      <c r="O20" s="905" t="s">
        <v>37</v>
      </c>
      <c r="P20" s="905" t="s">
        <v>37</v>
      </c>
    </row>
    <row r="21" spans="1:16" ht="12.75" customHeight="1" x14ac:dyDescent="0.25">
      <c r="A21" s="22">
        <v>1985</v>
      </c>
      <c r="B21" s="905" t="s">
        <v>37</v>
      </c>
      <c r="C21" s="905" t="s">
        <v>37</v>
      </c>
      <c r="D21" s="905" t="s">
        <v>37</v>
      </c>
      <c r="E21" s="891">
        <v>9</v>
      </c>
      <c r="F21" s="891">
        <v>6</v>
      </c>
      <c r="G21" s="905" t="s">
        <v>36</v>
      </c>
      <c r="H21" s="905" t="s">
        <v>37</v>
      </c>
      <c r="I21" s="905" t="s">
        <v>37</v>
      </c>
      <c r="J21" s="905" t="s">
        <v>37</v>
      </c>
      <c r="K21" s="905" t="s">
        <v>37</v>
      </c>
      <c r="L21" s="905" t="s">
        <v>37</v>
      </c>
      <c r="M21" s="905" t="s">
        <v>37</v>
      </c>
      <c r="N21" s="905" t="s">
        <v>37</v>
      </c>
      <c r="O21" s="905" t="s">
        <v>37</v>
      </c>
      <c r="P21" s="905" t="s">
        <v>37</v>
      </c>
    </row>
    <row r="22" spans="1:16" ht="12.75" customHeight="1" x14ac:dyDescent="0.25">
      <c r="A22" s="22">
        <v>1986</v>
      </c>
      <c r="B22" s="905" t="s">
        <v>37</v>
      </c>
      <c r="C22" s="905" t="s">
        <v>37</v>
      </c>
      <c r="D22" s="905" t="s">
        <v>37</v>
      </c>
      <c r="E22" s="891">
        <v>7</v>
      </c>
      <c r="F22" s="891">
        <v>4</v>
      </c>
      <c r="G22" s="905" t="s">
        <v>36</v>
      </c>
      <c r="H22" s="905" t="s">
        <v>37</v>
      </c>
      <c r="I22" s="905" t="s">
        <v>37</v>
      </c>
      <c r="J22" s="905" t="s">
        <v>37</v>
      </c>
      <c r="K22" s="905" t="s">
        <v>37</v>
      </c>
      <c r="L22" s="905" t="s">
        <v>37</v>
      </c>
      <c r="M22" s="905" t="s">
        <v>37</v>
      </c>
      <c r="N22" s="905" t="s">
        <v>37</v>
      </c>
      <c r="O22" s="905" t="s">
        <v>37</v>
      </c>
      <c r="P22" s="905" t="s">
        <v>37</v>
      </c>
    </row>
    <row r="23" spans="1:16" ht="12.75" customHeight="1" x14ac:dyDescent="0.25">
      <c r="A23" s="22">
        <v>1987</v>
      </c>
      <c r="B23" s="905" t="s">
        <v>37</v>
      </c>
      <c r="C23" s="905" t="s">
        <v>37</v>
      </c>
      <c r="D23" s="905" t="s">
        <v>37</v>
      </c>
      <c r="E23" s="891">
        <v>7</v>
      </c>
      <c r="F23" s="891">
        <v>5</v>
      </c>
      <c r="G23" s="905" t="s">
        <v>36</v>
      </c>
      <c r="H23" s="905" t="s">
        <v>37</v>
      </c>
      <c r="I23" s="905" t="s">
        <v>37</v>
      </c>
      <c r="J23" s="905" t="s">
        <v>37</v>
      </c>
      <c r="K23" s="905" t="s">
        <v>37</v>
      </c>
      <c r="L23" s="905" t="s">
        <v>37</v>
      </c>
      <c r="M23" s="905" t="s">
        <v>37</v>
      </c>
      <c r="N23" s="905" t="s">
        <v>37</v>
      </c>
      <c r="O23" s="905" t="s">
        <v>37</v>
      </c>
      <c r="P23" s="905" t="s">
        <v>37</v>
      </c>
    </row>
    <row r="24" spans="1:16" ht="12.75" customHeight="1" x14ac:dyDescent="0.25">
      <c r="A24" s="22">
        <v>1988</v>
      </c>
      <c r="B24" s="905" t="s">
        <v>37</v>
      </c>
      <c r="C24" s="905" t="s">
        <v>37</v>
      </c>
      <c r="D24" s="905" t="s">
        <v>37</v>
      </c>
      <c r="E24" s="891">
        <v>8</v>
      </c>
      <c r="F24" s="891">
        <v>5</v>
      </c>
      <c r="G24" s="905" t="s">
        <v>36</v>
      </c>
      <c r="H24" s="905" t="s">
        <v>37</v>
      </c>
      <c r="I24" s="905" t="s">
        <v>37</v>
      </c>
      <c r="J24" s="905" t="s">
        <v>37</v>
      </c>
      <c r="K24" s="905" t="s">
        <v>37</v>
      </c>
      <c r="L24" s="905" t="s">
        <v>37</v>
      </c>
      <c r="M24" s="905" t="s">
        <v>37</v>
      </c>
      <c r="N24" s="905" t="s">
        <v>37</v>
      </c>
      <c r="O24" s="905" t="s">
        <v>37</v>
      </c>
      <c r="P24" s="905" t="s">
        <v>37</v>
      </c>
    </row>
    <row r="25" spans="1:16" ht="12.75" customHeight="1" x14ac:dyDescent="0.25">
      <c r="A25" s="22">
        <v>1989</v>
      </c>
      <c r="B25" s="850">
        <v>94.27</v>
      </c>
      <c r="C25" s="850">
        <v>94.38</v>
      </c>
      <c r="D25" s="850">
        <v>94.3</v>
      </c>
      <c r="E25" s="850">
        <v>5.24</v>
      </c>
      <c r="F25" s="850">
        <v>5.24</v>
      </c>
      <c r="G25" s="850">
        <v>5.2</v>
      </c>
      <c r="H25" s="851" t="s">
        <v>37</v>
      </c>
      <c r="I25" s="851" t="s">
        <v>37</v>
      </c>
      <c r="J25" s="851" t="s">
        <v>37</v>
      </c>
      <c r="K25" s="850">
        <v>1</v>
      </c>
      <c r="L25" s="850">
        <v>0.63</v>
      </c>
      <c r="M25" s="850">
        <v>0.82</v>
      </c>
      <c r="N25" s="850">
        <v>0.49</v>
      </c>
      <c r="O25" s="850">
        <v>0.38</v>
      </c>
      <c r="P25" s="850">
        <v>0.4</v>
      </c>
    </row>
    <row r="26" spans="1:16" ht="12.75" customHeight="1" x14ac:dyDescent="0.25">
      <c r="A26" s="22">
        <v>1990</v>
      </c>
      <c r="B26" s="850">
        <v>93.65</v>
      </c>
      <c r="C26" s="850">
        <v>95.56</v>
      </c>
      <c r="D26" s="850">
        <v>94.6</v>
      </c>
      <c r="E26" s="850">
        <v>6.01</v>
      </c>
      <c r="F26" s="850">
        <v>4.07</v>
      </c>
      <c r="G26" s="850">
        <v>5.0999999999999996</v>
      </c>
      <c r="H26" s="851" t="s">
        <v>37</v>
      </c>
      <c r="I26" s="851" t="s">
        <v>37</v>
      </c>
      <c r="J26" s="851" t="s">
        <v>37</v>
      </c>
      <c r="K26" s="850">
        <v>1.42</v>
      </c>
      <c r="L26" s="850">
        <v>0.55000000000000004</v>
      </c>
      <c r="M26" s="850">
        <v>1</v>
      </c>
      <c r="N26" s="850">
        <v>0.34</v>
      </c>
      <c r="O26" s="850">
        <v>0.37</v>
      </c>
      <c r="P26" s="850">
        <v>0.4</v>
      </c>
    </row>
    <row r="27" spans="1:16" ht="12.75" customHeight="1" x14ac:dyDescent="0.25">
      <c r="A27" s="22">
        <v>1991</v>
      </c>
      <c r="B27" s="850">
        <v>93.25</v>
      </c>
      <c r="C27" s="850">
        <v>95.28</v>
      </c>
      <c r="D27" s="850">
        <v>94.2</v>
      </c>
      <c r="E27" s="850">
        <v>5.54</v>
      </c>
      <c r="F27" s="850">
        <v>3.73</v>
      </c>
      <c r="G27" s="850">
        <v>4.7</v>
      </c>
      <c r="H27" s="851" t="s">
        <v>37</v>
      </c>
      <c r="I27" s="851" t="s">
        <v>37</v>
      </c>
      <c r="J27" s="851" t="s">
        <v>37</v>
      </c>
      <c r="K27" s="850">
        <v>1.1299999999999999</v>
      </c>
      <c r="L27" s="850">
        <v>0.67</v>
      </c>
      <c r="M27" s="850">
        <v>0.91</v>
      </c>
      <c r="N27" s="850">
        <v>1.21</v>
      </c>
      <c r="O27" s="850">
        <v>0.99</v>
      </c>
      <c r="P27" s="850">
        <v>1.1000000000000001</v>
      </c>
    </row>
    <row r="28" spans="1:16" ht="12.75" customHeight="1" x14ac:dyDescent="0.25">
      <c r="A28" s="22">
        <v>1992</v>
      </c>
      <c r="B28" s="850">
        <v>92.37</v>
      </c>
      <c r="C28" s="850">
        <v>94.51</v>
      </c>
      <c r="D28" s="850">
        <v>93.4</v>
      </c>
      <c r="E28" s="850">
        <v>6.17</v>
      </c>
      <c r="F28" s="850">
        <v>4.04</v>
      </c>
      <c r="G28" s="850">
        <v>5.0999999999999996</v>
      </c>
      <c r="H28" s="851" t="s">
        <v>37</v>
      </c>
      <c r="I28" s="851" t="s">
        <v>37</v>
      </c>
      <c r="J28" s="851" t="s">
        <v>37</v>
      </c>
      <c r="K28" s="850">
        <v>1.26</v>
      </c>
      <c r="L28" s="850">
        <v>0.53</v>
      </c>
      <c r="M28" s="850">
        <v>0.9</v>
      </c>
      <c r="N28" s="850">
        <v>1.46</v>
      </c>
      <c r="O28" s="850">
        <v>1.45</v>
      </c>
      <c r="P28" s="850">
        <v>1.5</v>
      </c>
    </row>
    <row r="29" spans="1:16" ht="12.75" customHeight="1" x14ac:dyDescent="0.25">
      <c r="A29" s="22">
        <v>1993</v>
      </c>
      <c r="B29" s="850">
        <v>90.01</v>
      </c>
      <c r="C29" s="850">
        <v>92.68</v>
      </c>
      <c r="D29" s="850">
        <v>91.3</v>
      </c>
      <c r="E29" s="850">
        <v>8.39</v>
      </c>
      <c r="F29" s="850">
        <v>4.7</v>
      </c>
      <c r="G29" s="850">
        <v>6.6</v>
      </c>
      <c r="H29" s="851" t="s">
        <v>37</v>
      </c>
      <c r="I29" s="851" t="s">
        <v>37</v>
      </c>
      <c r="J29" s="851" t="s">
        <v>37</v>
      </c>
      <c r="K29" s="850">
        <v>1.93</v>
      </c>
      <c r="L29" s="850">
        <v>0.98</v>
      </c>
      <c r="M29" s="850">
        <v>1.47</v>
      </c>
      <c r="N29" s="850">
        <v>1.59</v>
      </c>
      <c r="O29" s="850">
        <v>2.62</v>
      </c>
      <c r="P29" s="850">
        <v>2.1</v>
      </c>
    </row>
    <row r="30" spans="1:16" ht="12.75" customHeight="1" x14ac:dyDescent="0.25">
      <c r="A30" s="22">
        <v>1994</v>
      </c>
      <c r="B30" s="850">
        <v>90.54</v>
      </c>
      <c r="C30" s="850">
        <v>91.64</v>
      </c>
      <c r="D30" s="850">
        <v>91.1</v>
      </c>
      <c r="E30" s="850">
        <v>7.75</v>
      </c>
      <c r="F30" s="850">
        <v>6.14</v>
      </c>
      <c r="G30" s="850">
        <v>7</v>
      </c>
      <c r="H30" s="851" t="s">
        <v>37</v>
      </c>
      <c r="I30" s="851" t="s">
        <v>37</v>
      </c>
      <c r="J30" s="851" t="s">
        <v>37</v>
      </c>
      <c r="K30" s="850">
        <v>2.27</v>
      </c>
      <c r="L30" s="850">
        <v>1.27</v>
      </c>
      <c r="M30" s="850">
        <v>1.78</v>
      </c>
      <c r="N30" s="850">
        <v>1.71</v>
      </c>
      <c r="O30" s="850">
        <v>2.2200000000000002</v>
      </c>
      <c r="P30" s="850">
        <v>2</v>
      </c>
    </row>
    <row r="31" spans="1:16" ht="12.75" customHeight="1" x14ac:dyDescent="0.25">
      <c r="A31" s="22">
        <v>1995</v>
      </c>
      <c r="B31" s="850">
        <v>87.31</v>
      </c>
      <c r="C31" s="850">
        <v>91.21</v>
      </c>
      <c r="D31" s="850">
        <v>89.2</v>
      </c>
      <c r="E31" s="850">
        <v>11.23</v>
      </c>
      <c r="F31" s="850">
        <v>7.02</v>
      </c>
      <c r="G31" s="850">
        <v>9.1999999999999993</v>
      </c>
      <c r="H31" s="851" t="s">
        <v>37</v>
      </c>
      <c r="I31" s="851" t="s">
        <v>37</v>
      </c>
      <c r="J31" s="851" t="s">
        <v>37</v>
      </c>
      <c r="K31" s="850">
        <v>2.42</v>
      </c>
      <c r="L31" s="850">
        <v>1.84</v>
      </c>
      <c r="M31" s="850">
        <v>2.14</v>
      </c>
      <c r="N31" s="850">
        <v>1.46</v>
      </c>
      <c r="O31" s="850">
        <v>1.76</v>
      </c>
      <c r="P31" s="850">
        <v>1.6</v>
      </c>
    </row>
    <row r="32" spans="1:16" ht="12.75" customHeight="1" x14ac:dyDescent="0.25">
      <c r="A32" s="22">
        <v>1996</v>
      </c>
      <c r="B32" s="850">
        <v>87.51</v>
      </c>
      <c r="C32" s="850">
        <v>91.36</v>
      </c>
      <c r="D32" s="850">
        <v>89.4</v>
      </c>
      <c r="E32" s="850">
        <v>10.32</v>
      </c>
      <c r="F32" s="850">
        <v>6.99</v>
      </c>
      <c r="G32" s="850">
        <v>8.6999999999999993</v>
      </c>
      <c r="H32" s="851" t="s">
        <v>37</v>
      </c>
      <c r="I32" s="851" t="s">
        <v>37</v>
      </c>
      <c r="J32" s="851" t="s">
        <v>37</v>
      </c>
      <c r="K32" s="850">
        <v>2.2400000000000002</v>
      </c>
      <c r="L32" s="850">
        <v>1.4</v>
      </c>
      <c r="M32" s="850">
        <v>1.83</v>
      </c>
      <c r="N32" s="850">
        <v>2.17</v>
      </c>
      <c r="O32" s="850">
        <v>1.64</v>
      </c>
      <c r="P32" s="850">
        <v>1.9</v>
      </c>
    </row>
    <row r="33" spans="1:18" ht="12.75" customHeight="1" x14ac:dyDescent="0.25">
      <c r="A33" s="22">
        <v>1997</v>
      </c>
      <c r="B33" s="850">
        <v>89.18</v>
      </c>
      <c r="C33" s="850">
        <v>91.68</v>
      </c>
      <c r="D33" s="850">
        <v>90.4</v>
      </c>
      <c r="E33" s="850">
        <v>9.58</v>
      </c>
      <c r="F33" s="850">
        <v>6.58</v>
      </c>
      <c r="G33" s="850">
        <v>8.1</v>
      </c>
      <c r="H33" s="851" t="s">
        <v>37</v>
      </c>
      <c r="I33" s="851" t="s">
        <v>37</v>
      </c>
      <c r="J33" s="851" t="s">
        <v>37</v>
      </c>
      <c r="K33" s="850">
        <v>2.67</v>
      </c>
      <c r="L33" s="850">
        <v>1.7</v>
      </c>
      <c r="M33" s="850">
        <v>2.2000000000000002</v>
      </c>
      <c r="N33" s="850">
        <v>1.24</v>
      </c>
      <c r="O33" s="850">
        <v>1.74</v>
      </c>
      <c r="P33" s="850">
        <v>1.5</v>
      </c>
    </row>
    <row r="34" spans="1:18" ht="12.75" customHeight="1" x14ac:dyDescent="0.25">
      <c r="A34" s="22">
        <v>1998</v>
      </c>
      <c r="B34" s="850">
        <v>88.57</v>
      </c>
      <c r="C34" s="850">
        <v>92.86</v>
      </c>
      <c r="D34" s="850">
        <v>90.7</v>
      </c>
      <c r="E34" s="850">
        <v>10.050000000000001</v>
      </c>
      <c r="F34" s="850">
        <v>5.83</v>
      </c>
      <c r="G34" s="850">
        <v>8</v>
      </c>
      <c r="H34" s="851" t="s">
        <v>37</v>
      </c>
      <c r="I34" s="851" t="s">
        <v>37</v>
      </c>
      <c r="J34" s="851" t="s">
        <v>37</v>
      </c>
      <c r="K34" s="850">
        <v>2.4300000000000002</v>
      </c>
      <c r="L34" s="850">
        <v>1.5</v>
      </c>
      <c r="M34" s="850">
        <v>1.98</v>
      </c>
      <c r="N34" s="850">
        <v>1.39</v>
      </c>
      <c r="O34" s="850">
        <v>1.3</v>
      </c>
      <c r="P34" s="850">
        <v>1.3</v>
      </c>
    </row>
    <row r="35" spans="1:18" ht="12.75" customHeight="1" x14ac:dyDescent="0.25">
      <c r="A35" s="22">
        <v>1999</v>
      </c>
      <c r="B35" s="850">
        <v>86.46</v>
      </c>
      <c r="C35" s="850">
        <v>89.08</v>
      </c>
      <c r="D35" s="850">
        <v>87.7</v>
      </c>
      <c r="E35" s="850">
        <v>13.12</v>
      </c>
      <c r="F35" s="850">
        <v>10.62</v>
      </c>
      <c r="G35" s="850">
        <v>11.9</v>
      </c>
      <c r="H35" s="851" t="s">
        <v>37</v>
      </c>
      <c r="I35" s="851" t="s">
        <v>37</v>
      </c>
      <c r="J35" s="851" t="s">
        <v>37</v>
      </c>
      <c r="K35" s="850">
        <v>2.91</v>
      </c>
      <c r="L35" s="850">
        <v>2.77</v>
      </c>
      <c r="M35" s="850">
        <v>2.84</v>
      </c>
      <c r="N35" s="850">
        <v>0.42</v>
      </c>
      <c r="O35" s="850">
        <v>0.3</v>
      </c>
      <c r="P35" s="850">
        <v>0.4</v>
      </c>
    </row>
    <row r="36" spans="1:18" ht="12.75" customHeight="1" x14ac:dyDescent="0.25">
      <c r="A36" s="22">
        <v>2000</v>
      </c>
      <c r="B36" s="850">
        <v>88.17</v>
      </c>
      <c r="C36" s="850">
        <v>91.61</v>
      </c>
      <c r="D36" s="850">
        <v>89.9</v>
      </c>
      <c r="E36" s="850">
        <v>10.09</v>
      </c>
      <c r="F36" s="850">
        <v>6.88</v>
      </c>
      <c r="G36" s="850">
        <v>8.5</v>
      </c>
      <c r="H36" s="851" t="s">
        <v>37</v>
      </c>
      <c r="I36" s="851" t="s">
        <v>37</v>
      </c>
      <c r="J36" s="851" t="s">
        <v>37</v>
      </c>
      <c r="K36" s="850">
        <v>2.93</v>
      </c>
      <c r="L36" s="850">
        <v>1.93</v>
      </c>
      <c r="M36" s="850">
        <v>2.42</v>
      </c>
      <c r="N36" s="850">
        <v>1.74</v>
      </c>
      <c r="O36" s="850">
        <v>1.51</v>
      </c>
      <c r="P36" s="850">
        <v>1.6</v>
      </c>
    </row>
    <row r="37" spans="1:18" ht="12.75" customHeight="1" x14ac:dyDescent="0.25">
      <c r="A37" s="22">
        <v>2001</v>
      </c>
      <c r="B37" s="850">
        <v>90.13</v>
      </c>
      <c r="C37" s="850">
        <v>90.64</v>
      </c>
      <c r="D37" s="850">
        <v>90.4</v>
      </c>
      <c r="E37" s="850">
        <v>8.4499999999999993</v>
      </c>
      <c r="F37" s="850">
        <v>7.27</v>
      </c>
      <c r="G37" s="850">
        <v>7.9</v>
      </c>
      <c r="H37" s="851" t="s">
        <v>37</v>
      </c>
      <c r="I37" s="851" t="s">
        <v>37</v>
      </c>
      <c r="J37" s="851" t="s">
        <v>37</v>
      </c>
      <c r="K37" s="850">
        <v>2.57</v>
      </c>
      <c r="L37" s="850">
        <v>2.13</v>
      </c>
      <c r="M37" s="850">
        <v>2.35</v>
      </c>
      <c r="N37" s="850">
        <v>1.42</v>
      </c>
      <c r="O37" s="850">
        <v>2.09</v>
      </c>
      <c r="P37" s="850">
        <v>1.7</v>
      </c>
    </row>
    <row r="38" spans="1:18" ht="12.75" customHeight="1" x14ac:dyDescent="0.25">
      <c r="A38" s="22">
        <v>2002</v>
      </c>
      <c r="B38" s="850">
        <v>89.84</v>
      </c>
      <c r="C38" s="850">
        <v>91.67</v>
      </c>
      <c r="D38" s="850">
        <v>90.7</v>
      </c>
      <c r="E38" s="850">
        <v>8.65</v>
      </c>
      <c r="F38" s="850">
        <v>6.65</v>
      </c>
      <c r="G38" s="850">
        <v>7.7</v>
      </c>
      <c r="H38" s="851" t="s">
        <v>37</v>
      </c>
      <c r="I38" s="851" t="s">
        <v>37</v>
      </c>
      <c r="J38" s="851" t="s">
        <v>37</v>
      </c>
      <c r="K38" s="850">
        <v>2.41</v>
      </c>
      <c r="L38" s="850">
        <v>1.68</v>
      </c>
      <c r="M38" s="850">
        <v>2.06</v>
      </c>
      <c r="N38" s="850">
        <v>1.51</v>
      </c>
      <c r="O38" s="850">
        <v>1.67</v>
      </c>
      <c r="P38" s="850">
        <v>1.6</v>
      </c>
    </row>
    <row r="39" spans="1:18" ht="12.75" customHeight="1" x14ac:dyDescent="0.25">
      <c r="A39" s="22">
        <v>2003</v>
      </c>
      <c r="B39" s="850">
        <v>90.62</v>
      </c>
      <c r="C39" s="850">
        <v>92.12</v>
      </c>
      <c r="D39" s="850">
        <v>91.4</v>
      </c>
      <c r="E39" s="850">
        <v>8.2899999999999991</v>
      </c>
      <c r="F39" s="850">
        <v>6.22</v>
      </c>
      <c r="G39" s="850">
        <v>7.3</v>
      </c>
      <c r="H39" s="851" t="s">
        <v>37</v>
      </c>
      <c r="I39" s="851" t="s">
        <v>37</v>
      </c>
      <c r="J39" s="851" t="s">
        <v>37</v>
      </c>
      <c r="K39" s="850">
        <v>2.57</v>
      </c>
      <c r="L39" s="850">
        <v>1.66</v>
      </c>
      <c r="M39" s="850">
        <v>2.13</v>
      </c>
      <c r="N39" s="850">
        <v>1.08</v>
      </c>
      <c r="O39" s="850">
        <v>1.66</v>
      </c>
      <c r="P39" s="850">
        <v>1.4</v>
      </c>
    </row>
    <row r="40" spans="1:18" ht="12.75" customHeight="1" x14ac:dyDescent="0.25">
      <c r="A40" s="22">
        <v>2004</v>
      </c>
      <c r="B40" s="850">
        <v>91.6</v>
      </c>
      <c r="C40" s="850">
        <v>91.72</v>
      </c>
      <c r="D40" s="850">
        <v>91.7</v>
      </c>
      <c r="E40" s="850">
        <v>7.54</v>
      </c>
      <c r="F40" s="850">
        <v>6.41</v>
      </c>
      <c r="G40" s="850">
        <v>7</v>
      </c>
      <c r="H40" s="851" t="s">
        <v>37</v>
      </c>
      <c r="I40" s="851" t="s">
        <v>37</v>
      </c>
      <c r="J40" s="851" t="s">
        <v>37</v>
      </c>
      <c r="K40" s="850">
        <v>2.2400000000000002</v>
      </c>
      <c r="L40" s="850">
        <v>1.77</v>
      </c>
      <c r="M40" s="850">
        <v>2.0099999999999998</v>
      </c>
      <c r="N40" s="850">
        <v>0.86</v>
      </c>
      <c r="O40" s="850">
        <v>1.87</v>
      </c>
      <c r="P40" s="850">
        <v>1.3</v>
      </c>
    </row>
    <row r="41" spans="1:18" ht="12.75" customHeight="1" x14ac:dyDescent="0.25">
      <c r="A41" s="22">
        <v>2005</v>
      </c>
      <c r="B41" s="850">
        <v>91.08</v>
      </c>
      <c r="C41" s="850">
        <v>91.24</v>
      </c>
      <c r="D41" s="850">
        <v>91.2</v>
      </c>
      <c r="E41" s="850">
        <v>8.0399999999999991</v>
      </c>
      <c r="F41" s="850">
        <v>7.61</v>
      </c>
      <c r="G41" s="850">
        <v>7.8</v>
      </c>
      <c r="H41" s="851" t="s">
        <v>37</v>
      </c>
      <c r="I41" s="851" t="s">
        <v>37</v>
      </c>
      <c r="J41" s="851" t="s">
        <v>37</v>
      </c>
      <c r="K41" s="850">
        <v>2.48</v>
      </c>
      <c r="L41" s="850">
        <v>2.75</v>
      </c>
      <c r="M41" s="850">
        <v>2.61</v>
      </c>
      <c r="N41" s="850">
        <v>0.88</v>
      </c>
      <c r="O41" s="850">
        <v>1.1499999999999999</v>
      </c>
      <c r="P41" s="850">
        <v>1</v>
      </c>
    </row>
    <row r="42" spans="1:18" ht="12.75" customHeight="1" x14ac:dyDescent="0.25">
      <c r="A42" s="22">
        <v>2006</v>
      </c>
      <c r="B42" s="850">
        <v>91.6</v>
      </c>
      <c r="C42" s="850">
        <v>92.71</v>
      </c>
      <c r="D42" s="850">
        <v>92.1</v>
      </c>
      <c r="E42" s="850">
        <v>7.22</v>
      </c>
      <c r="F42" s="850">
        <v>6.12</v>
      </c>
      <c r="G42" s="850">
        <v>6.7</v>
      </c>
      <c r="H42" s="851" t="s">
        <v>37</v>
      </c>
      <c r="I42" s="851" t="s">
        <v>37</v>
      </c>
      <c r="J42" s="851" t="s">
        <v>37</v>
      </c>
      <c r="K42" s="850">
        <v>2.2000000000000002</v>
      </c>
      <c r="L42" s="850">
        <v>1.97</v>
      </c>
      <c r="M42" s="850">
        <v>2.09</v>
      </c>
      <c r="N42" s="850">
        <v>1.18</v>
      </c>
      <c r="O42" s="850">
        <v>1.1599999999999999</v>
      </c>
      <c r="P42" s="850">
        <v>1.2</v>
      </c>
    </row>
    <row r="43" spans="1:18" ht="12.75" customHeight="1" x14ac:dyDescent="0.25">
      <c r="A43" s="22">
        <v>2007</v>
      </c>
      <c r="B43" s="850">
        <v>94.35</v>
      </c>
      <c r="C43" s="850">
        <v>94.49</v>
      </c>
      <c r="D43" s="850">
        <v>94.4</v>
      </c>
      <c r="E43" s="850">
        <v>4.71</v>
      </c>
      <c r="F43" s="850">
        <v>4.6100000000000003</v>
      </c>
      <c r="G43" s="850">
        <v>4.7</v>
      </c>
      <c r="H43" s="850">
        <v>2.95</v>
      </c>
      <c r="I43" s="850">
        <v>2.93</v>
      </c>
      <c r="J43" s="850">
        <v>2.96</v>
      </c>
      <c r="K43" s="850">
        <v>1.54</v>
      </c>
      <c r="L43" s="850">
        <v>1.1000000000000001</v>
      </c>
      <c r="M43" s="850">
        <v>1.32</v>
      </c>
      <c r="N43" s="850">
        <v>0.94</v>
      </c>
      <c r="O43" s="850">
        <v>0.89</v>
      </c>
      <c r="P43" s="850">
        <v>0.9</v>
      </c>
    </row>
    <row r="44" spans="1:18" ht="12.75" customHeight="1" x14ac:dyDescent="0.25">
      <c r="A44" s="22">
        <v>2008</v>
      </c>
      <c r="B44" s="850">
        <v>94.08</v>
      </c>
      <c r="C44" s="850">
        <v>94.68</v>
      </c>
      <c r="D44" s="850">
        <v>94.3</v>
      </c>
      <c r="E44" s="850">
        <v>5.23</v>
      </c>
      <c r="F44" s="850">
        <v>4.37</v>
      </c>
      <c r="G44" s="850">
        <v>4.8</v>
      </c>
      <c r="H44" s="850">
        <v>3.14</v>
      </c>
      <c r="I44" s="850">
        <v>2.48</v>
      </c>
      <c r="J44" s="850">
        <v>2.84</v>
      </c>
      <c r="K44" s="850">
        <v>1.65</v>
      </c>
      <c r="L44" s="850">
        <v>0.62</v>
      </c>
      <c r="M44" s="850">
        <v>1.1499999999999999</v>
      </c>
      <c r="N44" s="850">
        <v>0.69</v>
      </c>
      <c r="O44" s="850">
        <v>0.95</v>
      </c>
      <c r="P44" s="850">
        <v>0.8</v>
      </c>
    </row>
    <row r="45" spans="1:18" ht="12.75" customHeight="1" x14ac:dyDescent="0.25">
      <c r="A45" s="22">
        <v>2009</v>
      </c>
      <c r="B45" s="850">
        <v>91.55</v>
      </c>
      <c r="C45" s="850">
        <v>94.18</v>
      </c>
      <c r="D45" s="850">
        <v>92.8</v>
      </c>
      <c r="E45" s="850">
        <v>7.38</v>
      </c>
      <c r="F45" s="850">
        <v>4.57</v>
      </c>
      <c r="G45" s="850">
        <v>6</v>
      </c>
      <c r="H45" s="850">
        <v>4.1900000000000004</v>
      </c>
      <c r="I45" s="850">
        <v>2.72</v>
      </c>
      <c r="J45" s="850">
        <v>3.47</v>
      </c>
      <c r="K45" s="850">
        <v>1.89</v>
      </c>
      <c r="L45" s="850">
        <v>0.63</v>
      </c>
      <c r="M45" s="850">
        <v>1.27</v>
      </c>
      <c r="N45" s="850">
        <v>1.07</v>
      </c>
      <c r="O45" s="850">
        <v>1.24</v>
      </c>
      <c r="P45" s="850">
        <v>1.2</v>
      </c>
      <c r="R45" s="206"/>
    </row>
    <row r="46" spans="1:18" ht="12.75" customHeight="1" x14ac:dyDescent="0.25">
      <c r="A46" s="22">
        <v>2010</v>
      </c>
      <c r="B46" s="850">
        <v>93.63</v>
      </c>
      <c r="C46" s="850">
        <v>94.78</v>
      </c>
      <c r="D46" s="850">
        <v>94.2</v>
      </c>
      <c r="E46" s="850">
        <v>5.41</v>
      </c>
      <c r="F46" s="850">
        <v>4.38</v>
      </c>
      <c r="G46" s="850">
        <v>4.9000000000000004</v>
      </c>
      <c r="H46" s="850">
        <v>3.21</v>
      </c>
      <c r="I46" s="850">
        <v>2.36</v>
      </c>
      <c r="J46" s="850">
        <v>2.82</v>
      </c>
      <c r="K46" s="850">
        <v>1.82</v>
      </c>
      <c r="L46" s="850">
        <v>0.63</v>
      </c>
      <c r="M46" s="850">
        <v>1.24</v>
      </c>
      <c r="N46" s="850">
        <v>0.95</v>
      </c>
      <c r="O46" s="850">
        <v>0.84</v>
      </c>
      <c r="P46" s="850">
        <v>0.9</v>
      </c>
      <c r="R46" s="206"/>
    </row>
    <row r="47" spans="1:18" ht="12.75" customHeight="1" x14ac:dyDescent="0.25">
      <c r="A47" s="22">
        <v>2011</v>
      </c>
      <c r="B47" s="850">
        <v>93.69</v>
      </c>
      <c r="C47" s="850">
        <v>96.16</v>
      </c>
      <c r="D47" s="850">
        <v>94.9</v>
      </c>
      <c r="E47" s="850">
        <v>4.83</v>
      </c>
      <c r="F47" s="850">
        <v>2.82</v>
      </c>
      <c r="G47" s="850">
        <v>3.9</v>
      </c>
      <c r="H47" s="850">
        <v>3.23</v>
      </c>
      <c r="I47" s="850">
        <v>1.86</v>
      </c>
      <c r="J47" s="850">
        <v>2.56</v>
      </c>
      <c r="K47" s="850">
        <v>1.3</v>
      </c>
      <c r="L47" s="850">
        <v>0.49</v>
      </c>
      <c r="M47" s="850">
        <v>0.91</v>
      </c>
      <c r="N47" s="850">
        <v>1.48</v>
      </c>
      <c r="O47" s="850">
        <v>1.02</v>
      </c>
      <c r="P47" s="850">
        <v>1.3</v>
      </c>
      <c r="R47" s="206"/>
    </row>
    <row r="48" spans="1:18" ht="12.75" customHeight="1" x14ac:dyDescent="0.25">
      <c r="A48" s="22" t="s">
        <v>89</v>
      </c>
      <c r="B48" s="850">
        <v>93.85</v>
      </c>
      <c r="C48" s="850">
        <v>96.85</v>
      </c>
      <c r="D48" s="850">
        <v>95.3</v>
      </c>
      <c r="E48" s="850">
        <v>3.89</v>
      </c>
      <c r="F48" s="850">
        <v>1.88</v>
      </c>
      <c r="G48" s="850">
        <v>2.9</v>
      </c>
      <c r="H48" s="850">
        <v>2.0499999999999998</v>
      </c>
      <c r="I48" s="850">
        <v>1.1000000000000001</v>
      </c>
      <c r="J48" s="850">
        <v>1.59</v>
      </c>
      <c r="K48" s="850">
        <v>0.82</v>
      </c>
      <c r="L48" s="850">
        <v>0.52</v>
      </c>
      <c r="M48" s="850">
        <v>0.67</v>
      </c>
      <c r="N48" s="850">
        <v>2.27</v>
      </c>
      <c r="O48" s="850">
        <v>1.27</v>
      </c>
      <c r="P48" s="850">
        <v>1.8</v>
      </c>
      <c r="R48" s="206"/>
    </row>
    <row r="49" spans="1:29" ht="12.75" customHeight="1" x14ac:dyDescent="0.25">
      <c r="A49" s="24" t="s">
        <v>90</v>
      </c>
      <c r="B49" s="850">
        <v>92.63</v>
      </c>
      <c r="C49" s="850">
        <v>93.64</v>
      </c>
      <c r="D49" s="850">
        <v>93.12</v>
      </c>
      <c r="E49" s="850">
        <v>6.37</v>
      </c>
      <c r="F49" s="850">
        <v>5.76</v>
      </c>
      <c r="G49" s="850">
        <v>6.08</v>
      </c>
      <c r="H49" s="850">
        <v>3.25</v>
      </c>
      <c r="I49" s="850">
        <v>2.68</v>
      </c>
      <c r="J49" s="850">
        <v>2.96</v>
      </c>
      <c r="K49" s="850">
        <v>1.68</v>
      </c>
      <c r="L49" s="850">
        <v>0.99</v>
      </c>
      <c r="M49" s="850">
        <v>1.34</v>
      </c>
      <c r="N49" s="850">
        <v>1</v>
      </c>
      <c r="O49" s="850">
        <v>0.59</v>
      </c>
      <c r="P49" s="850">
        <v>0.8</v>
      </c>
      <c r="R49" s="206"/>
    </row>
    <row r="50" spans="1:29" ht="12.75" customHeight="1" x14ac:dyDescent="0.25">
      <c r="A50" s="119">
        <v>2013</v>
      </c>
      <c r="B50" s="850">
        <v>94.85</v>
      </c>
      <c r="C50" s="850">
        <v>95.66</v>
      </c>
      <c r="D50" s="850">
        <v>95.19</v>
      </c>
      <c r="E50" s="850">
        <v>4.33</v>
      </c>
      <c r="F50" s="850">
        <v>3.57</v>
      </c>
      <c r="G50" s="850">
        <v>4</v>
      </c>
      <c r="H50" s="850">
        <v>2.72</v>
      </c>
      <c r="I50" s="850">
        <v>2.2599999999999998</v>
      </c>
      <c r="J50" s="850">
        <v>2.5299999999999998</v>
      </c>
      <c r="K50" s="850">
        <v>1.58</v>
      </c>
      <c r="L50" s="850">
        <v>1.08</v>
      </c>
      <c r="M50" s="850">
        <v>1.37</v>
      </c>
      <c r="N50" s="850">
        <v>0.83</v>
      </c>
      <c r="O50" s="850">
        <v>0.79</v>
      </c>
      <c r="P50" s="850">
        <v>0.8</v>
      </c>
      <c r="R50" s="206"/>
    </row>
    <row r="51" spans="1:29" ht="12.75" customHeight="1" x14ac:dyDescent="0.25">
      <c r="A51" s="119">
        <v>2014</v>
      </c>
      <c r="B51" s="850">
        <v>94.81</v>
      </c>
      <c r="C51" s="850">
        <v>93.44</v>
      </c>
      <c r="D51" s="850">
        <v>94.15</v>
      </c>
      <c r="E51" s="850">
        <v>4.33</v>
      </c>
      <c r="F51" s="850">
        <v>5.55</v>
      </c>
      <c r="G51" s="850">
        <v>4.9400000000000004</v>
      </c>
      <c r="H51" s="850">
        <v>2.3199999999999998</v>
      </c>
      <c r="I51" s="850">
        <v>2.69</v>
      </c>
      <c r="J51" s="850">
        <v>2.48</v>
      </c>
      <c r="K51" s="850">
        <v>1.1000000000000001</v>
      </c>
      <c r="L51" s="850">
        <v>1.01</v>
      </c>
      <c r="M51" s="850">
        <v>1.07</v>
      </c>
      <c r="N51" s="850">
        <v>0.87</v>
      </c>
      <c r="O51" s="850">
        <v>1.01</v>
      </c>
      <c r="P51" s="850">
        <v>0.92</v>
      </c>
      <c r="R51" s="206"/>
    </row>
    <row r="52" spans="1:29" ht="12.75" customHeight="1" x14ac:dyDescent="0.25">
      <c r="A52" s="119">
        <v>2015</v>
      </c>
      <c r="B52" s="850">
        <v>94.69</v>
      </c>
      <c r="C52" s="850">
        <v>96.53</v>
      </c>
      <c r="D52" s="850">
        <v>95.51</v>
      </c>
      <c r="E52" s="850">
        <v>4.21</v>
      </c>
      <c r="F52" s="850">
        <v>3.01</v>
      </c>
      <c r="G52" s="850">
        <v>3.7</v>
      </c>
      <c r="H52" s="850">
        <v>2.3199999999999998</v>
      </c>
      <c r="I52" s="850">
        <v>1.84</v>
      </c>
      <c r="J52" s="850">
        <v>2.13</v>
      </c>
      <c r="K52" s="850">
        <v>1.22</v>
      </c>
      <c r="L52" s="850">
        <v>0.54</v>
      </c>
      <c r="M52" s="850">
        <v>0.95</v>
      </c>
      <c r="N52" s="850">
        <v>1.1000000000000001</v>
      </c>
      <c r="O52" s="850">
        <v>0.46</v>
      </c>
      <c r="P52" s="850">
        <v>0.8</v>
      </c>
      <c r="R52" s="206"/>
    </row>
    <row r="53" spans="1:29" ht="12.75" customHeight="1" x14ac:dyDescent="0.25">
      <c r="A53" s="119">
        <v>2016</v>
      </c>
      <c r="B53" s="850">
        <v>95.37</v>
      </c>
      <c r="C53" s="850">
        <v>97.07</v>
      </c>
      <c r="D53" s="850">
        <v>95.74</v>
      </c>
      <c r="E53" s="850">
        <v>3.17</v>
      </c>
      <c r="F53" s="850">
        <v>2.23</v>
      </c>
      <c r="G53" s="850">
        <v>3.05</v>
      </c>
      <c r="H53" s="850">
        <v>1.76</v>
      </c>
      <c r="I53" s="850">
        <v>1.44</v>
      </c>
      <c r="J53" s="850">
        <v>1.86</v>
      </c>
      <c r="K53" s="850">
        <v>1</v>
      </c>
      <c r="L53" s="850">
        <v>0.54</v>
      </c>
      <c r="M53" s="850">
        <v>0.99</v>
      </c>
      <c r="N53" s="850">
        <v>1.46</v>
      </c>
      <c r="O53" s="850">
        <v>0.71</v>
      </c>
      <c r="P53" s="850">
        <v>1.2</v>
      </c>
      <c r="R53" s="206"/>
    </row>
    <row r="54" spans="1:29" ht="12.75" customHeight="1" x14ac:dyDescent="0.25">
      <c r="A54" s="119">
        <v>2017</v>
      </c>
      <c r="B54" s="850">
        <v>94.96</v>
      </c>
      <c r="C54" s="850">
        <v>96.07</v>
      </c>
      <c r="D54" s="850">
        <v>95.09</v>
      </c>
      <c r="E54" s="850">
        <v>3.36</v>
      </c>
      <c r="F54" s="850">
        <v>3.01</v>
      </c>
      <c r="G54" s="850">
        <v>3.52</v>
      </c>
      <c r="H54" s="850">
        <v>2.02</v>
      </c>
      <c r="I54" s="850">
        <v>1.71</v>
      </c>
      <c r="J54" s="850">
        <v>2.0699999999999998</v>
      </c>
      <c r="K54" s="850">
        <v>1.21</v>
      </c>
      <c r="L54" s="850">
        <v>0.73</v>
      </c>
      <c r="M54" s="850">
        <v>1.1399999999999999</v>
      </c>
      <c r="N54" s="850">
        <v>1.68</v>
      </c>
      <c r="O54" s="850">
        <v>0.91</v>
      </c>
      <c r="P54" s="850">
        <v>1.39</v>
      </c>
      <c r="Q54" s="60"/>
      <c r="R54" s="206"/>
      <c r="S54" s="60"/>
      <c r="T54" s="60"/>
      <c r="U54" s="60"/>
      <c r="V54" s="60"/>
      <c r="W54" s="60"/>
      <c r="X54" s="60"/>
      <c r="Y54" s="60"/>
      <c r="Z54" s="60"/>
      <c r="AA54" s="60"/>
      <c r="AB54" s="60"/>
      <c r="AC54" s="60"/>
    </row>
    <row r="55" spans="1:29" ht="12.75" customHeight="1" x14ac:dyDescent="0.25">
      <c r="A55" s="119">
        <v>2018</v>
      </c>
      <c r="B55" s="850">
        <v>93.69</v>
      </c>
      <c r="C55" s="850">
        <v>96.43</v>
      </c>
      <c r="D55" s="850">
        <v>94.54</v>
      </c>
      <c r="E55" s="850">
        <v>4.2300000000000004</v>
      </c>
      <c r="F55" s="850">
        <v>2.14</v>
      </c>
      <c r="G55" s="850">
        <v>3.48</v>
      </c>
      <c r="H55" s="850">
        <v>2.1</v>
      </c>
      <c r="I55" s="850">
        <v>1.25</v>
      </c>
      <c r="J55" s="850">
        <v>1.94</v>
      </c>
      <c r="K55" s="850">
        <v>1.02</v>
      </c>
      <c r="L55" s="850">
        <v>0.52</v>
      </c>
      <c r="M55" s="850">
        <v>0.97</v>
      </c>
      <c r="N55" s="850">
        <v>1.98</v>
      </c>
      <c r="O55" s="850">
        <v>1.17</v>
      </c>
      <c r="P55" s="850">
        <v>1.72</v>
      </c>
      <c r="Q55" s="188"/>
      <c r="R55" s="206"/>
      <c r="S55" s="188"/>
      <c r="T55" s="188"/>
      <c r="U55" s="188"/>
      <c r="V55" s="188"/>
      <c r="W55" s="188"/>
      <c r="X55" s="188"/>
      <c r="Y55" s="188"/>
      <c r="Z55" s="188"/>
      <c r="AA55" s="188"/>
      <c r="AB55" s="188"/>
      <c r="AC55" s="188"/>
    </row>
    <row r="56" spans="1:29" ht="12.75" customHeight="1" x14ac:dyDescent="0.25">
      <c r="A56" s="119">
        <v>2019</v>
      </c>
      <c r="B56" s="850">
        <v>95.12</v>
      </c>
      <c r="C56" s="850">
        <v>96.25</v>
      </c>
      <c r="D56" s="850">
        <v>95.43</v>
      </c>
      <c r="E56" s="850">
        <v>4.0999999999999996</v>
      </c>
      <c r="F56" s="850">
        <v>2.98</v>
      </c>
      <c r="G56" s="850">
        <v>3.76</v>
      </c>
      <c r="H56" s="850">
        <v>2.65</v>
      </c>
      <c r="I56" s="850">
        <v>1.8</v>
      </c>
      <c r="J56" s="850">
        <v>2.4500000000000002</v>
      </c>
      <c r="K56" s="850">
        <v>1.32</v>
      </c>
      <c r="L56" s="850">
        <v>0.84</v>
      </c>
      <c r="M56" s="850">
        <v>1.2</v>
      </c>
      <c r="N56" s="850">
        <v>0.77</v>
      </c>
      <c r="O56" s="850">
        <v>0.77</v>
      </c>
      <c r="P56" s="850">
        <v>0.81</v>
      </c>
      <c r="R56" s="275"/>
    </row>
    <row r="57" spans="1:29" ht="6" customHeight="1" x14ac:dyDescent="0.25">
      <c r="A57" s="137"/>
      <c r="B57" s="137"/>
      <c r="C57" s="137"/>
      <c r="D57" s="170"/>
      <c r="E57" s="137"/>
      <c r="F57" s="137"/>
      <c r="G57" s="170"/>
      <c r="H57" s="137"/>
      <c r="I57" s="137"/>
      <c r="J57" s="170"/>
      <c r="K57" s="137"/>
      <c r="L57" s="137"/>
      <c r="M57" s="170"/>
      <c r="N57" s="137"/>
      <c r="O57" s="137"/>
      <c r="P57" s="170"/>
    </row>
    <row r="58" spans="1:29" s="1205" customFormat="1" ht="51" customHeight="1" x14ac:dyDescent="0.25">
      <c r="A58" s="1299" t="s">
        <v>540</v>
      </c>
      <c r="B58" s="1299"/>
      <c r="C58" s="1299"/>
      <c r="D58" s="1299"/>
      <c r="E58" s="1299"/>
      <c r="F58" s="1299"/>
      <c r="G58" s="1299"/>
      <c r="H58" s="1299"/>
      <c r="I58" s="1299"/>
      <c r="J58" s="1299"/>
      <c r="K58" s="1299"/>
      <c r="L58" s="1299"/>
      <c r="M58" s="1299"/>
      <c r="N58" s="1299"/>
      <c r="O58" s="1299"/>
      <c r="P58" s="1299"/>
    </row>
    <row r="59" spans="1:29" s="1205" customFormat="1" ht="30" customHeight="1" x14ac:dyDescent="0.25">
      <c r="A59" s="1299" t="s">
        <v>542</v>
      </c>
      <c r="B59" s="1299"/>
      <c r="C59" s="1299"/>
      <c r="D59" s="1299"/>
      <c r="E59" s="1299"/>
      <c r="F59" s="1299"/>
      <c r="G59" s="1299"/>
      <c r="H59" s="1299"/>
      <c r="I59" s="1299"/>
      <c r="J59" s="1299"/>
      <c r="K59" s="1299"/>
      <c r="L59" s="1299"/>
      <c r="M59" s="1299"/>
      <c r="N59" s="1299"/>
      <c r="O59" s="1299"/>
      <c r="P59" s="1299"/>
    </row>
    <row r="60" spans="1:29" ht="6" customHeight="1" x14ac:dyDescent="0.25">
      <c r="A60" s="363" t="s">
        <v>39</v>
      </c>
      <c r="B60" s="1208"/>
      <c r="C60" s="1208"/>
      <c r="D60" s="1208"/>
      <c r="E60" s="1208"/>
      <c r="F60" s="1208"/>
      <c r="G60" s="1208"/>
      <c r="H60" s="1208"/>
      <c r="I60" s="1208"/>
      <c r="J60" s="1208"/>
      <c r="K60" s="1208"/>
      <c r="L60" s="1208"/>
      <c r="M60" s="1208"/>
      <c r="N60" s="1208"/>
      <c r="O60" s="1208"/>
      <c r="P60" s="1208"/>
    </row>
    <row r="61" spans="1:29" ht="12.75" customHeight="1" x14ac:dyDescent="0.25">
      <c r="A61" s="1298" t="s">
        <v>192</v>
      </c>
      <c r="B61" s="1298"/>
      <c r="C61" s="1298"/>
      <c r="D61" s="1298"/>
      <c r="E61" s="1298"/>
      <c r="F61" s="1298"/>
      <c r="G61" s="1298"/>
      <c r="H61" s="1298"/>
      <c r="I61" s="1298"/>
      <c r="J61" s="1298"/>
      <c r="K61" s="1298"/>
      <c r="L61" s="1298"/>
      <c r="M61" s="1298"/>
      <c r="N61" s="1298"/>
      <c r="O61" s="1298"/>
      <c r="P61" s="1298"/>
    </row>
    <row r="62" spans="1:29" x14ac:dyDescent="0.25">
      <c r="F62" s="1261"/>
      <c r="G62" s="1261"/>
      <c r="I62" s="1261"/>
      <c r="J62" s="1261"/>
      <c r="O62" s="1261"/>
      <c r="P62" s="1261"/>
    </row>
  </sheetData>
  <mergeCells count="10">
    <mergeCell ref="A61:P61"/>
    <mergeCell ref="L1:P1"/>
    <mergeCell ref="A2:P2"/>
    <mergeCell ref="E3:G3"/>
    <mergeCell ref="H3:J3"/>
    <mergeCell ref="K3:M3"/>
    <mergeCell ref="B3:D3"/>
    <mergeCell ref="N3:P3"/>
    <mergeCell ref="A58:P58"/>
    <mergeCell ref="A59:P59"/>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U26"/>
  <sheetViews>
    <sheetView workbookViewId="0">
      <pane ySplit="4" topLeftCell="A5" activePane="bottomLeft" state="frozen"/>
      <selection activeCell="D6" sqref="A1:XFD1048576"/>
      <selection pane="bottomLeft" activeCell="L1" sqref="L1:P1"/>
    </sheetView>
  </sheetViews>
  <sheetFormatPr defaultColWidth="9.1796875" defaultRowHeight="12.5" x14ac:dyDescent="0.25"/>
  <cols>
    <col min="1" max="16" width="6.7265625" style="1207" customWidth="1"/>
    <col min="17" max="31" width="8.7265625" style="1207" customWidth="1"/>
    <col min="32" max="16384" width="9.1796875" style="1207"/>
  </cols>
  <sheetData>
    <row r="1" spans="1:21" ht="30" customHeight="1" x14ac:dyDescent="0.25">
      <c r="A1" s="73"/>
      <c r="B1" s="1208"/>
      <c r="C1" s="1208"/>
      <c r="D1" s="1208"/>
      <c r="E1" s="1208"/>
      <c r="F1" s="1208"/>
      <c r="G1" s="1208"/>
      <c r="H1" s="1208"/>
      <c r="I1" s="1208"/>
      <c r="J1" s="1208"/>
      <c r="K1" s="1208"/>
      <c r="L1" s="1293" t="s">
        <v>315</v>
      </c>
      <c r="M1" s="1293"/>
      <c r="N1" s="1294"/>
      <c r="O1" s="1294"/>
      <c r="P1" s="1307"/>
    </row>
    <row r="2" spans="1:21" s="1212" customFormat="1" ht="15" customHeight="1" x14ac:dyDescent="0.3">
      <c r="A2" s="1346" t="s">
        <v>450</v>
      </c>
      <c r="B2" s="1346"/>
      <c r="C2" s="1346"/>
      <c r="D2" s="1346"/>
      <c r="E2" s="1346"/>
      <c r="F2" s="1346"/>
      <c r="G2" s="1346"/>
      <c r="H2" s="1346"/>
      <c r="I2" s="1346"/>
      <c r="J2" s="1346"/>
      <c r="K2" s="1346"/>
      <c r="L2" s="1346"/>
      <c r="M2" s="1346"/>
      <c r="N2" s="1346"/>
      <c r="O2" s="1346"/>
      <c r="P2" s="1346"/>
    </row>
    <row r="3" spans="1:21"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21"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21" ht="6" customHeight="1" x14ac:dyDescent="0.3">
      <c r="A5" s="472"/>
      <c r="B5" s="473"/>
      <c r="C5" s="473"/>
      <c r="D5" s="473"/>
      <c r="E5" s="473"/>
      <c r="F5" s="473"/>
      <c r="G5" s="473"/>
      <c r="H5" s="474"/>
      <c r="I5" s="474"/>
      <c r="J5" s="474"/>
      <c r="K5" s="473"/>
      <c r="L5" s="473"/>
      <c r="M5" s="473"/>
      <c r="N5" s="473"/>
      <c r="O5" s="473"/>
      <c r="P5" s="473"/>
    </row>
    <row r="6" spans="1:21" ht="12.75" customHeight="1" x14ac:dyDescent="0.25">
      <c r="A6" s="22">
        <v>2004</v>
      </c>
      <c r="B6" s="850">
        <v>93.21</v>
      </c>
      <c r="C6" s="850">
        <v>95.1</v>
      </c>
      <c r="D6" s="850">
        <v>94.13</v>
      </c>
      <c r="E6" s="850">
        <v>6.22</v>
      </c>
      <c r="F6" s="850">
        <v>3.91</v>
      </c>
      <c r="G6" s="850">
        <v>5.0999999999999996</v>
      </c>
      <c r="H6" s="851" t="s">
        <v>37</v>
      </c>
      <c r="I6" s="851" t="s">
        <v>37</v>
      </c>
      <c r="J6" s="851" t="s">
        <v>37</v>
      </c>
      <c r="K6" s="850">
        <v>1.4</v>
      </c>
      <c r="L6" s="850">
        <v>1.02</v>
      </c>
      <c r="M6" s="850">
        <v>1.21</v>
      </c>
      <c r="N6" s="850">
        <v>0.56999999999999995</v>
      </c>
      <c r="O6" s="850">
        <v>0.99</v>
      </c>
      <c r="P6" s="850">
        <v>0.77</v>
      </c>
    </row>
    <row r="7" spans="1:21" ht="12.75" customHeight="1" x14ac:dyDescent="0.25">
      <c r="A7" s="22">
        <v>2005</v>
      </c>
      <c r="B7" s="850">
        <v>92.11</v>
      </c>
      <c r="C7" s="850">
        <v>93.91</v>
      </c>
      <c r="D7" s="850">
        <v>92.99</v>
      </c>
      <c r="E7" s="850">
        <v>7.03</v>
      </c>
      <c r="F7" s="850">
        <v>5.27</v>
      </c>
      <c r="G7" s="850">
        <v>6.17</v>
      </c>
      <c r="H7" s="851" t="s">
        <v>37</v>
      </c>
      <c r="I7" s="851" t="s">
        <v>37</v>
      </c>
      <c r="J7" s="851" t="s">
        <v>37</v>
      </c>
      <c r="K7" s="850">
        <v>1.44</v>
      </c>
      <c r="L7" s="850">
        <v>0.4</v>
      </c>
      <c r="M7" s="850">
        <v>0.93</v>
      </c>
      <c r="N7" s="850">
        <v>0.87</v>
      </c>
      <c r="O7" s="850">
        <v>0.82</v>
      </c>
      <c r="P7" s="850">
        <v>0.85</v>
      </c>
    </row>
    <row r="8" spans="1:21" ht="12.75" customHeight="1" x14ac:dyDescent="0.25">
      <c r="A8" s="22">
        <v>2006</v>
      </c>
      <c r="B8" s="850">
        <v>91.3</v>
      </c>
      <c r="C8" s="850">
        <v>94.02</v>
      </c>
      <c r="D8" s="850">
        <v>92.63</v>
      </c>
      <c r="E8" s="850">
        <v>7.77</v>
      </c>
      <c r="F8" s="850">
        <v>4.9800000000000004</v>
      </c>
      <c r="G8" s="850">
        <v>6.41</v>
      </c>
      <c r="H8" s="851" t="s">
        <v>37</v>
      </c>
      <c r="I8" s="851" t="s">
        <v>37</v>
      </c>
      <c r="J8" s="851" t="s">
        <v>37</v>
      </c>
      <c r="K8" s="850">
        <v>1.94</v>
      </c>
      <c r="L8" s="850">
        <v>0.51</v>
      </c>
      <c r="M8" s="850">
        <v>1.24</v>
      </c>
      <c r="N8" s="850">
        <v>0.92</v>
      </c>
      <c r="O8" s="850">
        <v>1</v>
      </c>
      <c r="P8" s="850">
        <v>0.96</v>
      </c>
    </row>
    <row r="9" spans="1:21" ht="12.75" customHeight="1" x14ac:dyDescent="0.25">
      <c r="A9" s="22">
        <v>2007</v>
      </c>
      <c r="B9" s="850">
        <v>93.97</v>
      </c>
      <c r="C9" s="850">
        <v>94.82</v>
      </c>
      <c r="D9" s="850">
        <v>94.4</v>
      </c>
      <c r="E9" s="850">
        <v>5.17</v>
      </c>
      <c r="F9" s="850">
        <v>4.07</v>
      </c>
      <c r="G9" s="850">
        <v>4.63</v>
      </c>
      <c r="H9" s="850">
        <v>2.56</v>
      </c>
      <c r="I9" s="850">
        <v>1.05</v>
      </c>
      <c r="J9" s="850">
        <v>1.82</v>
      </c>
      <c r="K9" s="850">
        <v>0.94</v>
      </c>
      <c r="L9" s="850">
        <v>0.26</v>
      </c>
      <c r="M9" s="850">
        <v>0.61</v>
      </c>
      <c r="N9" s="850">
        <v>0.86</v>
      </c>
      <c r="O9" s="850">
        <v>1.1100000000000001</v>
      </c>
      <c r="P9" s="850">
        <v>0.98</v>
      </c>
    </row>
    <row r="10" spans="1:21" ht="12.75" customHeight="1" x14ac:dyDescent="0.25">
      <c r="A10" s="22">
        <v>2008</v>
      </c>
      <c r="B10" s="850">
        <v>94.05</v>
      </c>
      <c r="C10" s="850">
        <v>95.03</v>
      </c>
      <c r="D10" s="850">
        <v>94.52</v>
      </c>
      <c r="E10" s="850">
        <v>5.18</v>
      </c>
      <c r="F10" s="850">
        <v>4.53</v>
      </c>
      <c r="G10" s="850">
        <v>4.8600000000000003</v>
      </c>
      <c r="H10" s="850">
        <v>2.16</v>
      </c>
      <c r="I10" s="850">
        <v>2.02</v>
      </c>
      <c r="J10" s="850">
        <v>2.09</v>
      </c>
      <c r="K10" s="850">
        <v>0.74</v>
      </c>
      <c r="L10" s="850">
        <v>0.63</v>
      </c>
      <c r="M10" s="850">
        <v>0.69</v>
      </c>
      <c r="N10" s="850">
        <v>0.77</v>
      </c>
      <c r="O10" s="850">
        <v>0.44</v>
      </c>
      <c r="P10" s="850">
        <v>0.61</v>
      </c>
    </row>
    <row r="11" spans="1:21" ht="12.75" customHeight="1" x14ac:dyDescent="0.25">
      <c r="A11" s="22">
        <v>2009</v>
      </c>
      <c r="B11" s="850">
        <v>93.78</v>
      </c>
      <c r="C11" s="850">
        <v>95.11</v>
      </c>
      <c r="D11" s="850">
        <v>94.42</v>
      </c>
      <c r="E11" s="850">
        <v>5.55</v>
      </c>
      <c r="F11" s="850">
        <v>4.3899999999999997</v>
      </c>
      <c r="G11" s="850">
        <v>4.99</v>
      </c>
      <c r="H11" s="850">
        <v>3.01</v>
      </c>
      <c r="I11" s="850">
        <v>1.39</v>
      </c>
      <c r="J11" s="850">
        <v>2.23</v>
      </c>
      <c r="K11" s="850">
        <v>1.06</v>
      </c>
      <c r="L11" s="850">
        <v>0.38</v>
      </c>
      <c r="M11" s="850">
        <v>0.74</v>
      </c>
      <c r="N11" s="850">
        <v>0.67</v>
      </c>
      <c r="O11" s="850">
        <v>0.5</v>
      </c>
      <c r="P11" s="850">
        <v>0.59</v>
      </c>
      <c r="R11" s="275"/>
    </row>
    <row r="12" spans="1:21" ht="12.75" customHeight="1" x14ac:dyDescent="0.25">
      <c r="A12" s="22">
        <v>2010</v>
      </c>
      <c r="B12" s="850">
        <v>93.66</v>
      </c>
      <c r="C12" s="850">
        <v>95.47</v>
      </c>
      <c r="D12" s="850">
        <v>94.53</v>
      </c>
      <c r="E12" s="850">
        <v>4.96</v>
      </c>
      <c r="F12" s="850">
        <v>3.63</v>
      </c>
      <c r="G12" s="850">
        <v>4.32</v>
      </c>
      <c r="H12" s="850">
        <v>2.75</v>
      </c>
      <c r="I12" s="850">
        <v>1.24</v>
      </c>
      <c r="J12" s="850">
        <v>2.0299999999999998</v>
      </c>
      <c r="K12" s="850">
        <v>1.1200000000000001</v>
      </c>
      <c r="L12" s="850">
        <v>0.23</v>
      </c>
      <c r="M12" s="850">
        <v>0.7</v>
      </c>
      <c r="N12" s="850">
        <v>1.37</v>
      </c>
      <c r="O12" s="850">
        <v>0.9</v>
      </c>
      <c r="P12" s="850">
        <v>1.1499999999999999</v>
      </c>
      <c r="R12" s="275"/>
    </row>
    <row r="13" spans="1:21" ht="12.75" customHeight="1" x14ac:dyDescent="0.25">
      <c r="A13" s="22">
        <v>2011</v>
      </c>
      <c r="B13" s="850">
        <v>93.31</v>
      </c>
      <c r="C13" s="850">
        <v>96.42</v>
      </c>
      <c r="D13" s="850">
        <v>94.81</v>
      </c>
      <c r="E13" s="850">
        <v>5.76</v>
      </c>
      <c r="F13" s="850">
        <v>2.76</v>
      </c>
      <c r="G13" s="850">
        <v>4.32</v>
      </c>
      <c r="H13" s="850">
        <v>3.52</v>
      </c>
      <c r="I13" s="850">
        <v>0.53</v>
      </c>
      <c r="J13" s="850">
        <v>2.09</v>
      </c>
      <c r="K13" s="850">
        <v>1.2</v>
      </c>
      <c r="L13" s="850">
        <v>0.19</v>
      </c>
      <c r="M13" s="850">
        <v>0.71</v>
      </c>
      <c r="N13" s="850">
        <v>0.92</v>
      </c>
      <c r="O13" s="850">
        <v>0.83</v>
      </c>
      <c r="P13" s="850">
        <v>0.88</v>
      </c>
      <c r="R13" s="275"/>
    </row>
    <row r="14" spans="1:21" ht="12.75" customHeight="1" x14ac:dyDescent="0.25">
      <c r="A14" s="22" t="s">
        <v>89</v>
      </c>
      <c r="B14" s="850">
        <v>93.43</v>
      </c>
      <c r="C14" s="850">
        <v>96.14</v>
      </c>
      <c r="D14" s="850">
        <v>94.76</v>
      </c>
      <c r="E14" s="850">
        <v>4.4000000000000004</v>
      </c>
      <c r="F14" s="850">
        <v>2.63</v>
      </c>
      <c r="G14" s="850">
        <v>3.54</v>
      </c>
      <c r="H14" s="850">
        <v>1.48</v>
      </c>
      <c r="I14" s="850">
        <v>0.98</v>
      </c>
      <c r="J14" s="850">
        <v>1.23</v>
      </c>
      <c r="K14" s="850">
        <v>0.52</v>
      </c>
      <c r="L14" s="850">
        <v>0.27</v>
      </c>
      <c r="M14" s="850">
        <v>0.4</v>
      </c>
      <c r="N14" s="850">
        <v>2.17</v>
      </c>
      <c r="O14" s="850">
        <v>1.23</v>
      </c>
      <c r="P14" s="850">
        <v>1.71</v>
      </c>
      <c r="R14" s="275"/>
    </row>
    <row r="15" spans="1:21" s="61" customFormat="1" ht="12.75" customHeight="1" x14ac:dyDescent="0.25">
      <c r="A15" s="336" t="s">
        <v>90</v>
      </c>
      <c r="B15" s="850">
        <v>91.99</v>
      </c>
      <c r="C15" s="850">
        <v>93.81</v>
      </c>
      <c r="D15" s="850">
        <v>92.89</v>
      </c>
      <c r="E15" s="850">
        <v>7.03</v>
      </c>
      <c r="F15" s="850">
        <v>5.43</v>
      </c>
      <c r="G15" s="850">
        <v>6.24</v>
      </c>
      <c r="H15" s="850">
        <v>2.87</v>
      </c>
      <c r="I15" s="850">
        <v>1.43</v>
      </c>
      <c r="J15" s="850">
        <v>2.17</v>
      </c>
      <c r="K15" s="850">
        <v>1.18</v>
      </c>
      <c r="L15" s="850">
        <v>0.42</v>
      </c>
      <c r="M15" s="850">
        <v>0.81</v>
      </c>
      <c r="N15" s="850">
        <v>0.98</v>
      </c>
      <c r="O15" s="850">
        <v>0.76</v>
      </c>
      <c r="P15" s="850">
        <v>0.87</v>
      </c>
      <c r="Q15" s="1207"/>
      <c r="R15" s="275"/>
      <c r="S15" s="1207"/>
      <c r="T15" s="1207"/>
      <c r="U15" s="469"/>
    </row>
    <row r="16" spans="1:21" ht="12.75" customHeight="1" x14ac:dyDescent="0.25">
      <c r="A16" s="119">
        <v>2013</v>
      </c>
      <c r="B16" s="850">
        <v>93.93</v>
      </c>
      <c r="C16" s="850">
        <v>94.52</v>
      </c>
      <c r="D16" s="850">
        <v>94.17</v>
      </c>
      <c r="E16" s="850">
        <v>5.25</v>
      </c>
      <c r="F16" s="850">
        <v>4.62</v>
      </c>
      <c r="G16" s="850">
        <v>4.99</v>
      </c>
      <c r="H16" s="850">
        <v>1.99</v>
      </c>
      <c r="I16" s="850">
        <v>1.52</v>
      </c>
      <c r="J16" s="850">
        <v>1.76</v>
      </c>
      <c r="K16" s="850">
        <v>0.82</v>
      </c>
      <c r="L16" s="850">
        <v>0.67</v>
      </c>
      <c r="M16" s="850">
        <v>0.74</v>
      </c>
      <c r="N16" s="850">
        <v>0.82</v>
      </c>
      <c r="O16" s="850">
        <v>0.86</v>
      </c>
      <c r="P16" s="850">
        <v>0.84</v>
      </c>
      <c r="R16" s="275"/>
      <c r="U16" s="275"/>
    </row>
    <row r="17" spans="1:21" ht="12.75" customHeight="1" x14ac:dyDescent="0.25">
      <c r="A17" s="119">
        <v>2014</v>
      </c>
      <c r="B17" s="850">
        <v>94.26</v>
      </c>
      <c r="C17" s="850">
        <v>95.33</v>
      </c>
      <c r="D17" s="850">
        <v>94.8</v>
      </c>
      <c r="E17" s="850">
        <v>5.24</v>
      </c>
      <c r="F17" s="850">
        <v>4.1900000000000004</v>
      </c>
      <c r="G17" s="850">
        <v>4.71</v>
      </c>
      <c r="H17" s="850">
        <v>1.68</v>
      </c>
      <c r="I17" s="850">
        <v>1.36</v>
      </c>
      <c r="J17" s="850">
        <v>1.52</v>
      </c>
      <c r="K17" s="850">
        <v>0.89</v>
      </c>
      <c r="L17" s="850">
        <v>0.39</v>
      </c>
      <c r="M17" s="850">
        <v>0.65</v>
      </c>
      <c r="N17" s="850">
        <v>0.5</v>
      </c>
      <c r="O17" s="850">
        <v>0.49</v>
      </c>
      <c r="P17" s="850">
        <v>0.49</v>
      </c>
      <c r="R17" s="275"/>
      <c r="U17" s="275"/>
    </row>
    <row r="18" spans="1:21" ht="12.75" customHeight="1" x14ac:dyDescent="0.25">
      <c r="A18" s="119">
        <v>2015</v>
      </c>
      <c r="B18" s="850">
        <v>96.31</v>
      </c>
      <c r="C18" s="850">
        <v>95.93</v>
      </c>
      <c r="D18" s="850">
        <v>96.1</v>
      </c>
      <c r="E18" s="850">
        <v>3.05</v>
      </c>
      <c r="F18" s="850">
        <v>3.4</v>
      </c>
      <c r="G18" s="850">
        <v>3.2</v>
      </c>
      <c r="H18" s="850">
        <v>1.33</v>
      </c>
      <c r="I18" s="850">
        <v>1.02</v>
      </c>
      <c r="J18" s="850">
        <v>1.18</v>
      </c>
      <c r="K18" s="850">
        <v>0.6</v>
      </c>
      <c r="L18" s="850">
        <v>0.26</v>
      </c>
      <c r="M18" s="850">
        <v>0.44</v>
      </c>
      <c r="N18" s="850">
        <v>0.64</v>
      </c>
      <c r="O18" s="850">
        <v>0.66</v>
      </c>
      <c r="P18" s="850">
        <v>0.7</v>
      </c>
      <c r="R18" s="275"/>
      <c r="U18" s="275"/>
    </row>
    <row r="19" spans="1:21" ht="12.75" customHeight="1" x14ac:dyDescent="0.25">
      <c r="A19" s="119">
        <v>2016</v>
      </c>
      <c r="B19" s="850">
        <v>94.1</v>
      </c>
      <c r="C19" s="850">
        <v>96.3</v>
      </c>
      <c r="D19" s="850">
        <v>94.76</v>
      </c>
      <c r="E19" s="850">
        <v>3.9</v>
      </c>
      <c r="F19" s="850">
        <v>2.8</v>
      </c>
      <c r="G19" s="850">
        <v>3.68</v>
      </c>
      <c r="H19" s="850">
        <v>1.67</v>
      </c>
      <c r="I19" s="850">
        <v>0.96</v>
      </c>
      <c r="J19" s="850">
        <v>1.63</v>
      </c>
      <c r="K19" s="850">
        <v>0.98</v>
      </c>
      <c r="L19" s="850">
        <v>0.49</v>
      </c>
      <c r="M19" s="850">
        <v>0.93</v>
      </c>
      <c r="N19" s="850">
        <v>2</v>
      </c>
      <c r="O19" s="850">
        <v>0.9</v>
      </c>
      <c r="P19" s="850">
        <v>1.56</v>
      </c>
      <c r="R19" s="275"/>
      <c r="U19" s="275"/>
    </row>
    <row r="20" spans="1:21" ht="12.75" customHeight="1" x14ac:dyDescent="0.25">
      <c r="A20" s="119">
        <v>2017</v>
      </c>
      <c r="B20" s="850">
        <v>94.99</v>
      </c>
      <c r="C20" s="850">
        <v>96.6</v>
      </c>
      <c r="D20" s="850">
        <v>95.59</v>
      </c>
      <c r="E20" s="850">
        <v>3.89</v>
      </c>
      <c r="F20" s="850">
        <v>2.67</v>
      </c>
      <c r="G20" s="850">
        <v>3.42</v>
      </c>
      <c r="H20" s="850">
        <v>1.99</v>
      </c>
      <c r="I20" s="850">
        <v>1.01</v>
      </c>
      <c r="J20" s="850">
        <v>1.6</v>
      </c>
      <c r="K20" s="850">
        <v>0.84</v>
      </c>
      <c r="L20" s="850">
        <v>0.43</v>
      </c>
      <c r="M20" s="850">
        <v>0.66</v>
      </c>
      <c r="N20" s="850">
        <v>1.1200000000000001</v>
      </c>
      <c r="O20" s="850">
        <v>0.73</v>
      </c>
      <c r="P20" s="850">
        <v>0.99</v>
      </c>
      <c r="R20" s="275"/>
      <c r="U20" s="275"/>
    </row>
    <row r="21" spans="1:21" ht="12.75" customHeight="1" x14ac:dyDescent="0.25">
      <c r="A21" s="119">
        <v>2018</v>
      </c>
      <c r="B21" s="850">
        <v>94.9</v>
      </c>
      <c r="C21" s="850">
        <v>96.99</v>
      </c>
      <c r="D21" s="850">
        <v>95.76</v>
      </c>
      <c r="E21" s="850">
        <v>3.8</v>
      </c>
      <c r="F21" s="850">
        <v>1.99</v>
      </c>
      <c r="G21" s="850">
        <v>3.06</v>
      </c>
      <c r="H21" s="850">
        <v>1.96</v>
      </c>
      <c r="I21" s="850">
        <v>0.66</v>
      </c>
      <c r="J21" s="850">
        <v>1.42</v>
      </c>
      <c r="K21" s="850">
        <v>1.1000000000000001</v>
      </c>
      <c r="L21" s="850">
        <v>0.26</v>
      </c>
      <c r="M21" s="850">
        <v>0.76</v>
      </c>
      <c r="N21" s="850">
        <v>1.3</v>
      </c>
      <c r="O21" s="850">
        <v>1.02</v>
      </c>
      <c r="P21" s="850">
        <v>1.18</v>
      </c>
      <c r="R21" s="275"/>
      <c r="U21" s="275"/>
    </row>
    <row r="22" spans="1:21" ht="12.75" customHeight="1" x14ac:dyDescent="0.25">
      <c r="A22" s="119">
        <v>2019</v>
      </c>
      <c r="B22" s="850">
        <v>95.6</v>
      </c>
      <c r="C22" s="850">
        <v>97.3</v>
      </c>
      <c r="D22" s="850">
        <v>96.21</v>
      </c>
      <c r="E22" s="850">
        <v>3.77</v>
      </c>
      <c r="F22" s="850">
        <v>2.16</v>
      </c>
      <c r="G22" s="850">
        <v>3.21</v>
      </c>
      <c r="H22" s="850">
        <v>1.6</v>
      </c>
      <c r="I22" s="850">
        <v>1.32</v>
      </c>
      <c r="J22" s="850">
        <v>1.63</v>
      </c>
      <c r="K22" s="850">
        <v>0.79</v>
      </c>
      <c r="L22" s="850">
        <v>0.4</v>
      </c>
      <c r="M22" s="850">
        <v>0.71</v>
      </c>
      <c r="N22" s="850">
        <v>0.64</v>
      </c>
      <c r="O22" s="850">
        <v>0.53</v>
      </c>
      <c r="P22" s="850">
        <v>0.57999999999999996</v>
      </c>
      <c r="R22" s="275"/>
      <c r="U22" s="275"/>
    </row>
    <row r="23" spans="1:21" ht="6" customHeight="1" x14ac:dyDescent="0.25">
      <c r="A23" s="137"/>
      <c r="B23" s="137"/>
      <c r="C23" s="137"/>
      <c r="D23" s="170"/>
      <c r="E23" s="137"/>
      <c r="F23" s="137"/>
      <c r="G23" s="170"/>
      <c r="H23" s="137"/>
      <c r="I23" s="137"/>
      <c r="J23" s="170"/>
      <c r="K23" s="137"/>
      <c r="L23" s="137"/>
      <c r="M23" s="170"/>
      <c r="N23" s="137"/>
      <c r="O23" s="137"/>
      <c r="P23" s="170"/>
    </row>
    <row r="24" spans="1:21" ht="45" customHeight="1" x14ac:dyDescent="0.25">
      <c r="A24" s="1299" t="s">
        <v>541</v>
      </c>
      <c r="B24" s="1299"/>
      <c r="C24" s="1299"/>
      <c r="D24" s="1299"/>
      <c r="E24" s="1299"/>
      <c r="F24" s="1299"/>
      <c r="G24" s="1299"/>
      <c r="H24" s="1299"/>
      <c r="I24" s="1299"/>
      <c r="J24" s="1299"/>
      <c r="K24" s="1299"/>
      <c r="L24" s="1299"/>
      <c r="M24" s="1299"/>
      <c r="N24" s="1299"/>
      <c r="O24" s="1299"/>
      <c r="P24" s="1299"/>
    </row>
    <row r="25" spans="1:21" ht="6" customHeight="1" x14ac:dyDescent="0.25">
      <c r="A25" s="363" t="s">
        <v>39</v>
      </c>
      <c r="B25" s="1208"/>
      <c r="C25" s="1208"/>
      <c r="D25" s="1208"/>
      <c r="E25" s="1208"/>
      <c r="F25" s="1208"/>
      <c r="G25" s="1208"/>
      <c r="H25" s="1208"/>
      <c r="I25" s="1208"/>
      <c r="J25" s="1208"/>
      <c r="K25" s="1208"/>
      <c r="L25" s="1208"/>
      <c r="M25" s="1208"/>
      <c r="N25" s="1208"/>
      <c r="O25" s="1208"/>
      <c r="P25" s="1208"/>
    </row>
    <row r="26" spans="1:21" ht="12.75" customHeight="1" x14ac:dyDescent="0.25">
      <c r="A26" s="1298" t="s">
        <v>192</v>
      </c>
      <c r="B26" s="1298"/>
      <c r="C26" s="1298"/>
      <c r="D26" s="1298"/>
      <c r="E26" s="1298"/>
      <c r="F26" s="1298"/>
      <c r="G26" s="1298"/>
      <c r="H26" s="1298"/>
      <c r="I26" s="1298"/>
      <c r="J26" s="1298"/>
      <c r="K26" s="1298"/>
      <c r="L26" s="1298"/>
      <c r="M26" s="1298"/>
      <c r="N26" s="1298"/>
      <c r="O26" s="1298"/>
      <c r="P26" s="1298"/>
    </row>
  </sheetData>
  <mergeCells count="9">
    <mergeCell ref="A24:P24"/>
    <mergeCell ref="A26:P26"/>
    <mergeCell ref="L1:P1"/>
    <mergeCell ref="A2:P2"/>
    <mergeCell ref="E3:G3"/>
    <mergeCell ref="H3:J3"/>
    <mergeCell ref="K3:M3"/>
    <mergeCell ref="B3:D3"/>
    <mergeCell ref="N3:P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51"/>
  <sheetViews>
    <sheetView workbookViewId="0">
      <pane ySplit="4" topLeftCell="A21" activePane="bottomLeft" state="frozen"/>
      <selection activeCell="D6" sqref="A1:XFD1048576"/>
      <selection pane="bottomLeft" activeCell="O1" sqref="O1:S1"/>
    </sheetView>
  </sheetViews>
  <sheetFormatPr defaultColWidth="9.1796875" defaultRowHeight="12.5" x14ac:dyDescent="0.25"/>
  <cols>
    <col min="1" max="16" width="6.7265625" style="1207" customWidth="1"/>
    <col min="17" max="32" width="8.7265625" style="1207" customWidth="1"/>
    <col min="33" max="16384" width="9.1796875" style="1207"/>
  </cols>
  <sheetData>
    <row r="1" spans="1:19"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19" s="1212" customFormat="1" ht="30" customHeight="1" x14ac:dyDescent="0.3">
      <c r="A2" s="1346" t="s">
        <v>555</v>
      </c>
      <c r="B2" s="1346"/>
      <c r="C2" s="1346"/>
      <c r="D2" s="1346"/>
      <c r="E2" s="1346"/>
      <c r="F2" s="1346"/>
      <c r="G2" s="1346"/>
      <c r="H2" s="1346"/>
      <c r="I2" s="1346"/>
      <c r="J2" s="1346"/>
      <c r="K2" s="1346"/>
      <c r="L2" s="1346"/>
      <c r="M2" s="1346"/>
      <c r="N2" s="1346"/>
      <c r="O2" s="1346"/>
      <c r="P2" s="1346"/>
    </row>
    <row r="3" spans="1:19"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232"/>
      <c r="B5" s="243"/>
      <c r="C5" s="243"/>
      <c r="D5" s="243"/>
      <c r="E5" s="243"/>
      <c r="F5" s="243"/>
      <c r="G5" s="243"/>
      <c r="H5" s="204"/>
      <c r="I5" s="204"/>
      <c r="J5" s="204"/>
      <c r="K5" s="204"/>
      <c r="L5" s="204"/>
      <c r="M5" s="204"/>
      <c r="N5" s="243"/>
      <c r="O5" s="243"/>
      <c r="P5" s="26"/>
    </row>
    <row r="6" spans="1:19" ht="12.75" customHeight="1" x14ac:dyDescent="0.3">
      <c r="A6" s="22">
        <v>1989</v>
      </c>
      <c r="B6" s="60">
        <v>97.38</v>
      </c>
      <c r="C6" s="60">
        <v>95.94</v>
      </c>
      <c r="D6" s="1251">
        <v>96.68</v>
      </c>
      <c r="E6" s="60">
        <v>2.17</v>
      </c>
      <c r="F6" s="60">
        <v>3.62</v>
      </c>
      <c r="G6" s="1251">
        <v>2.88</v>
      </c>
      <c r="H6" s="438" t="s">
        <v>37</v>
      </c>
      <c r="I6" s="438" t="s">
        <v>37</v>
      </c>
      <c r="J6" s="438" t="s">
        <v>37</v>
      </c>
      <c r="K6" s="438" t="s">
        <v>37</v>
      </c>
      <c r="L6" s="438" t="s">
        <v>37</v>
      </c>
      <c r="M6" s="438" t="s">
        <v>37</v>
      </c>
      <c r="N6" s="60">
        <v>0.44</v>
      </c>
      <c r="O6" s="60">
        <v>0.44</v>
      </c>
      <c r="P6" s="1251">
        <v>0.44</v>
      </c>
      <c r="Q6" s="1252"/>
      <c r="R6" s="1253"/>
      <c r="S6" s="1253"/>
    </row>
    <row r="7" spans="1:19" ht="12.75" customHeight="1" x14ac:dyDescent="0.3">
      <c r="A7" s="22">
        <v>1990</v>
      </c>
      <c r="B7" s="60">
        <v>96.91</v>
      </c>
      <c r="C7" s="60">
        <v>95.38</v>
      </c>
      <c r="D7" s="1251">
        <v>96.16</v>
      </c>
      <c r="E7" s="60">
        <v>2.5299999999999998</v>
      </c>
      <c r="F7" s="60">
        <v>4.28</v>
      </c>
      <c r="G7" s="1251">
        <v>3.38</v>
      </c>
      <c r="H7" s="438" t="s">
        <v>37</v>
      </c>
      <c r="I7" s="438" t="s">
        <v>37</v>
      </c>
      <c r="J7" s="438" t="s">
        <v>37</v>
      </c>
      <c r="K7" s="438" t="s">
        <v>37</v>
      </c>
      <c r="L7" s="438" t="s">
        <v>37</v>
      </c>
      <c r="M7" s="438" t="s">
        <v>37</v>
      </c>
      <c r="N7" s="60">
        <v>0.56999999999999995</v>
      </c>
      <c r="O7" s="60">
        <v>0.34</v>
      </c>
      <c r="P7" s="1251">
        <v>0.46</v>
      </c>
      <c r="Q7" s="1252"/>
      <c r="R7" s="1253"/>
      <c r="S7" s="1253"/>
    </row>
    <row r="8" spans="1:19" ht="12.75" customHeight="1" x14ac:dyDescent="0.3">
      <c r="A8" s="22">
        <v>1991</v>
      </c>
      <c r="B8" s="1251">
        <v>96.88</v>
      </c>
      <c r="C8" s="1251">
        <v>95.63</v>
      </c>
      <c r="D8" s="1251">
        <v>96.27</v>
      </c>
      <c r="E8" s="60">
        <v>2.63</v>
      </c>
      <c r="F8" s="60">
        <v>3.95</v>
      </c>
      <c r="G8" s="1251">
        <v>3.27</v>
      </c>
      <c r="H8" s="438" t="s">
        <v>37</v>
      </c>
      <c r="I8" s="438" t="s">
        <v>37</v>
      </c>
      <c r="J8" s="438" t="s">
        <v>37</v>
      </c>
      <c r="K8" s="438" t="s">
        <v>37</v>
      </c>
      <c r="L8" s="438" t="s">
        <v>37</v>
      </c>
      <c r="M8" s="438" t="s">
        <v>37</v>
      </c>
      <c r="N8" s="60">
        <v>0.49</v>
      </c>
      <c r="O8" s="60">
        <v>0.42</v>
      </c>
      <c r="P8" s="1251">
        <v>0.46</v>
      </c>
      <c r="Q8" s="1252"/>
      <c r="R8" s="1253"/>
      <c r="S8" s="1253"/>
    </row>
    <row r="9" spans="1:19" ht="12.75" customHeight="1" x14ac:dyDescent="0.3">
      <c r="A9" s="22">
        <v>1992</v>
      </c>
      <c r="B9" s="60">
        <v>97.08</v>
      </c>
      <c r="C9" s="60">
        <v>95.32</v>
      </c>
      <c r="D9" s="1251">
        <v>96.22</v>
      </c>
      <c r="E9" s="60">
        <v>2.0499999999999998</v>
      </c>
      <c r="F9" s="60">
        <v>3.83</v>
      </c>
      <c r="G9" s="1251">
        <v>2.92</v>
      </c>
      <c r="H9" s="438" t="s">
        <v>37</v>
      </c>
      <c r="I9" s="438" t="s">
        <v>37</v>
      </c>
      <c r="J9" s="438" t="s">
        <v>37</v>
      </c>
      <c r="K9" s="438" t="s">
        <v>37</v>
      </c>
      <c r="L9" s="438" t="s">
        <v>37</v>
      </c>
      <c r="M9" s="438" t="s">
        <v>37</v>
      </c>
      <c r="N9" s="60">
        <v>0.87</v>
      </c>
      <c r="O9" s="60">
        <v>0.85</v>
      </c>
      <c r="P9" s="1251">
        <v>0.86</v>
      </c>
      <c r="Q9" s="1252"/>
      <c r="R9" s="1253"/>
      <c r="S9" s="1253"/>
    </row>
    <row r="10" spans="1:19" ht="12.75" customHeight="1" x14ac:dyDescent="0.3">
      <c r="A10" s="22">
        <v>1993</v>
      </c>
      <c r="B10" s="60">
        <v>97.06</v>
      </c>
      <c r="C10" s="1251">
        <v>94.5</v>
      </c>
      <c r="D10" s="1251">
        <v>95.82</v>
      </c>
      <c r="E10" s="60">
        <v>2.08</v>
      </c>
      <c r="F10" s="60">
        <v>4.4000000000000004</v>
      </c>
      <c r="G10" s="1251">
        <v>3.2</v>
      </c>
      <c r="H10" s="438" t="s">
        <v>37</v>
      </c>
      <c r="I10" s="438" t="s">
        <v>37</v>
      </c>
      <c r="J10" s="438" t="s">
        <v>37</v>
      </c>
      <c r="K10" s="438" t="s">
        <v>37</v>
      </c>
      <c r="L10" s="438" t="s">
        <v>37</v>
      </c>
      <c r="M10" s="438" t="s">
        <v>37</v>
      </c>
      <c r="N10" s="60">
        <v>0.86</v>
      </c>
      <c r="O10" s="60">
        <v>1.1000000000000001</v>
      </c>
      <c r="P10" s="1251">
        <v>0.98</v>
      </c>
      <c r="Q10" s="1252"/>
      <c r="R10" s="1253"/>
      <c r="S10" s="1253"/>
    </row>
    <row r="11" spans="1:19" ht="12.75" customHeight="1" x14ac:dyDescent="0.3">
      <c r="A11" s="22">
        <v>1994</v>
      </c>
      <c r="B11" s="60">
        <v>95.29</v>
      </c>
      <c r="C11" s="60">
        <v>95.33</v>
      </c>
      <c r="D11" s="1251">
        <v>95.31</v>
      </c>
      <c r="E11" s="60">
        <v>3.47</v>
      </c>
      <c r="F11" s="60">
        <v>3.7</v>
      </c>
      <c r="G11" s="1251">
        <v>3.59</v>
      </c>
      <c r="H11" s="438" t="s">
        <v>37</v>
      </c>
      <c r="I11" s="438" t="s">
        <v>37</v>
      </c>
      <c r="J11" s="438" t="s">
        <v>37</v>
      </c>
      <c r="K11" s="438" t="s">
        <v>37</v>
      </c>
      <c r="L11" s="438" t="s">
        <v>37</v>
      </c>
      <c r="M11" s="438" t="s">
        <v>37</v>
      </c>
      <c r="N11" s="60">
        <v>1.23</v>
      </c>
      <c r="O11" s="60">
        <v>0.97</v>
      </c>
      <c r="P11" s="1251">
        <v>1.1000000000000001</v>
      </c>
      <c r="Q11" s="1252"/>
      <c r="R11" s="1253"/>
      <c r="S11" s="1253"/>
    </row>
    <row r="12" spans="1:19" ht="12.75" customHeight="1" x14ac:dyDescent="0.3">
      <c r="A12" s="22">
        <v>1995</v>
      </c>
      <c r="B12" s="60">
        <v>95.84</v>
      </c>
      <c r="C12" s="60">
        <v>93.66</v>
      </c>
      <c r="D12" s="1251">
        <v>94.78</v>
      </c>
      <c r="E12" s="60">
        <v>3.32</v>
      </c>
      <c r="F12" s="60">
        <v>5.68</v>
      </c>
      <c r="G12" s="1251">
        <v>4.47</v>
      </c>
      <c r="H12" s="438" t="s">
        <v>37</v>
      </c>
      <c r="I12" s="438" t="s">
        <v>37</v>
      </c>
      <c r="J12" s="438" t="s">
        <v>37</v>
      </c>
      <c r="K12" s="438" t="s">
        <v>37</v>
      </c>
      <c r="L12" s="438" t="s">
        <v>37</v>
      </c>
      <c r="M12" s="438" t="s">
        <v>37</v>
      </c>
      <c r="N12" s="60">
        <v>0.84</v>
      </c>
      <c r="O12" s="60">
        <v>0.66</v>
      </c>
      <c r="P12" s="1251">
        <v>0.75</v>
      </c>
      <c r="Q12" s="1252"/>
      <c r="R12" s="1253"/>
      <c r="S12" s="1253"/>
    </row>
    <row r="13" spans="1:19" ht="12.75" customHeight="1" x14ac:dyDescent="0.3">
      <c r="A13" s="22">
        <v>1996</v>
      </c>
      <c r="B13" s="60">
        <v>95.49</v>
      </c>
      <c r="C13" s="60">
        <v>94.19</v>
      </c>
      <c r="D13" s="1251">
        <v>94.86</v>
      </c>
      <c r="E13" s="60">
        <v>3.78</v>
      </c>
      <c r="F13" s="60">
        <v>5.2</v>
      </c>
      <c r="G13" s="1251">
        <v>4.47</v>
      </c>
      <c r="H13" s="438" t="s">
        <v>37</v>
      </c>
      <c r="I13" s="438" t="s">
        <v>37</v>
      </c>
      <c r="J13" s="438" t="s">
        <v>37</v>
      </c>
      <c r="K13" s="438" t="s">
        <v>37</v>
      </c>
      <c r="L13" s="438" t="s">
        <v>37</v>
      </c>
      <c r="M13" s="438" t="s">
        <v>37</v>
      </c>
      <c r="N13" s="60">
        <v>0.73</v>
      </c>
      <c r="O13" s="60">
        <v>0.61</v>
      </c>
      <c r="P13" s="1251">
        <v>0.67</v>
      </c>
      <c r="Q13" s="1252"/>
      <c r="R13" s="1253"/>
      <c r="S13" s="1253"/>
    </row>
    <row r="14" spans="1:19" ht="12.75" customHeight="1" x14ac:dyDescent="0.3">
      <c r="A14" s="22">
        <v>1997</v>
      </c>
      <c r="B14" s="60">
        <v>95.11</v>
      </c>
      <c r="C14" s="60">
        <v>94.81</v>
      </c>
      <c r="D14" s="1251">
        <v>94.96</v>
      </c>
      <c r="E14" s="60">
        <v>4.26</v>
      </c>
      <c r="F14" s="60">
        <v>4.7699999999999996</v>
      </c>
      <c r="G14" s="1251">
        <v>4.51</v>
      </c>
      <c r="H14" s="438" t="s">
        <v>37</v>
      </c>
      <c r="I14" s="438" t="s">
        <v>37</v>
      </c>
      <c r="J14" s="438" t="s">
        <v>37</v>
      </c>
      <c r="K14" s="438" t="s">
        <v>37</v>
      </c>
      <c r="L14" s="438" t="s">
        <v>37</v>
      </c>
      <c r="M14" s="438" t="s">
        <v>37</v>
      </c>
      <c r="N14" s="60">
        <v>0.64</v>
      </c>
      <c r="O14" s="60">
        <v>0.42</v>
      </c>
      <c r="P14" s="1251">
        <v>0.53</v>
      </c>
      <c r="Q14" s="1252"/>
      <c r="R14" s="1253"/>
      <c r="S14" s="1253"/>
    </row>
    <row r="15" spans="1:19" ht="12.75" customHeight="1" x14ac:dyDescent="0.3">
      <c r="A15" s="22">
        <v>1998</v>
      </c>
      <c r="B15" s="60">
        <v>94.66</v>
      </c>
      <c r="C15" s="60">
        <v>94.69</v>
      </c>
      <c r="D15" s="1251">
        <v>94.68</v>
      </c>
      <c r="E15" s="60">
        <v>4.26</v>
      </c>
      <c r="F15" s="60">
        <v>4.55</v>
      </c>
      <c r="G15" s="1251">
        <v>4.4000000000000004</v>
      </c>
      <c r="H15" s="438" t="s">
        <v>37</v>
      </c>
      <c r="I15" s="438" t="s">
        <v>37</v>
      </c>
      <c r="J15" s="438" t="s">
        <v>37</v>
      </c>
      <c r="K15" s="438" t="s">
        <v>37</v>
      </c>
      <c r="L15" s="438" t="s">
        <v>37</v>
      </c>
      <c r="M15" s="438" t="s">
        <v>37</v>
      </c>
      <c r="N15" s="60">
        <v>1.08</v>
      </c>
      <c r="O15" s="60">
        <v>0.76</v>
      </c>
      <c r="P15" s="1251">
        <v>0.92</v>
      </c>
      <c r="Q15" s="1252"/>
      <c r="R15" s="1253"/>
      <c r="S15" s="1253"/>
    </row>
    <row r="16" spans="1:19" ht="12.75" customHeight="1" x14ac:dyDescent="0.3">
      <c r="A16" s="22">
        <v>1999</v>
      </c>
      <c r="B16" s="1254">
        <v>95.38</v>
      </c>
      <c r="C16" s="1254">
        <v>93.98</v>
      </c>
      <c r="D16" s="1254">
        <v>94.7</v>
      </c>
      <c r="E16" s="664">
        <v>3.47</v>
      </c>
      <c r="F16" s="60">
        <v>4.24</v>
      </c>
      <c r="G16" s="1251">
        <v>3.85</v>
      </c>
      <c r="H16" s="438" t="s">
        <v>37</v>
      </c>
      <c r="I16" s="438" t="s">
        <v>37</v>
      </c>
      <c r="J16" s="438" t="s">
        <v>37</v>
      </c>
      <c r="K16" s="438" t="s">
        <v>37</v>
      </c>
      <c r="L16" s="438" t="s">
        <v>37</v>
      </c>
      <c r="M16" s="438" t="s">
        <v>37</v>
      </c>
      <c r="N16" s="60">
        <v>1.1499999999999999</v>
      </c>
      <c r="O16" s="60">
        <v>1.78</v>
      </c>
      <c r="P16" s="1251">
        <v>1.45</v>
      </c>
      <c r="Q16" s="1252"/>
      <c r="R16" s="1253"/>
      <c r="S16" s="1253"/>
    </row>
    <row r="17" spans="1:19" ht="12.75" customHeight="1" x14ac:dyDescent="0.3">
      <c r="A17" s="22" t="s">
        <v>97</v>
      </c>
      <c r="B17" s="60">
        <v>95.7</v>
      </c>
      <c r="C17" s="60">
        <v>94.1</v>
      </c>
      <c r="D17" s="1251">
        <v>94.89</v>
      </c>
      <c r="E17" s="60">
        <v>3.38</v>
      </c>
      <c r="F17" s="60">
        <v>4.28</v>
      </c>
      <c r="G17" s="1251">
        <v>3.84</v>
      </c>
      <c r="H17" s="438" t="s">
        <v>37</v>
      </c>
      <c r="I17" s="438" t="s">
        <v>37</v>
      </c>
      <c r="J17" s="438" t="s">
        <v>37</v>
      </c>
      <c r="K17" s="438" t="s">
        <v>37</v>
      </c>
      <c r="L17" s="438" t="s">
        <v>37</v>
      </c>
      <c r="M17" s="438" t="s">
        <v>37</v>
      </c>
      <c r="N17" s="60">
        <v>0.92</v>
      </c>
      <c r="O17" s="60">
        <v>1.62</v>
      </c>
      <c r="P17" s="1251">
        <v>1.27</v>
      </c>
      <c r="Q17" s="1252"/>
      <c r="R17" s="1253"/>
      <c r="S17" s="1253"/>
    </row>
    <row r="18" spans="1:19" ht="12.75" customHeight="1" x14ac:dyDescent="0.3">
      <c r="A18" s="22" t="s">
        <v>98</v>
      </c>
      <c r="B18" s="60">
        <v>95.59</v>
      </c>
      <c r="C18" s="60">
        <v>93.86</v>
      </c>
      <c r="D18" s="1251">
        <v>94.72</v>
      </c>
      <c r="E18" s="60">
        <v>3.71</v>
      </c>
      <c r="F18" s="60">
        <v>5.41</v>
      </c>
      <c r="G18" s="1251">
        <v>4.57</v>
      </c>
      <c r="H18" s="438" t="s">
        <v>37</v>
      </c>
      <c r="I18" s="438" t="s">
        <v>37</v>
      </c>
      <c r="J18" s="438" t="s">
        <v>37</v>
      </c>
      <c r="K18" s="438" t="s">
        <v>37</v>
      </c>
      <c r="L18" s="438" t="s">
        <v>37</v>
      </c>
      <c r="M18" s="438" t="s">
        <v>37</v>
      </c>
      <c r="N18" s="60">
        <v>0.7</v>
      </c>
      <c r="O18" s="60">
        <v>0.73</v>
      </c>
      <c r="P18" s="1251">
        <v>0.71</v>
      </c>
      <c r="Q18" s="1252"/>
      <c r="R18" s="1253"/>
      <c r="S18" s="1253"/>
    </row>
    <row r="19" spans="1:19" ht="12.75" customHeight="1" x14ac:dyDescent="0.3">
      <c r="A19" s="22">
        <v>2001</v>
      </c>
      <c r="B19" s="60">
        <v>95.06</v>
      </c>
      <c r="C19" s="60">
        <v>93.54</v>
      </c>
      <c r="D19" s="1251">
        <v>94.33</v>
      </c>
      <c r="E19" s="60">
        <v>3.7</v>
      </c>
      <c r="F19" s="60">
        <v>5.05</v>
      </c>
      <c r="G19" s="1251">
        <v>4.3499999999999996</v>
      </c>
      <c r="H19" s="438" t="s">
        <v>37</v>
      </c>
      <c r="I19" s="438" t="s">
        <v>37</v>
      </c>
      <c r="J19" s="438" t="s">
        <v>37</v>
      </c>
      <c r="K19" s="438" t="s">
        <v>37</v>
      </c>
      <c r="L19" s="438" t="s">
        <v>37</v>
      </c>
      <c r="M19" s="438" t="s">
        <v>37</v>
      </c>
      <c r="N19" s="60">
        <v>1.24</v>
      </c>
      <c r="O19" s="60">
        <v>1.41</v>
      </c>
      <c r="P19" s="1251">
        <v>1.32</v>
      </c>
      <c r="Q19" s="1252"/>
      <c r="R19" s="1253"/>
      <c r="S19" s="1253"/>
    </row>
    <row r="20" spans="1:19" ht="12.75" customHeight="1" x14ac:dyDescent="0.3">
      <c r="A20" s="22">
        <v>2002</v>
      </c>
      <c r="B20" s="60">
        <v>94.92</v>
      </c>
      <c r="C20" s="60">
        <v>93.74</v>
      </c>
      <c r="D20" s="1251">
        <v>94.35</v>
      </c>
      <c r="E20" s="60">
        <v>3.95</v>
      </c>
      <c r="F20" s="60">
        <v>5.16</v>
      </c>
      <c r="G20" s="1251">
        <v>4.54</v>
      </c>
      <c r="H20" s="438" t="s">
        <v>37</v>
      </c>
      <c r="I20" s="438" t="s">
        <v>37</v>
      </c>
      <c r="J20" s="438" t="s">
        <v>37</v>
      </c>
      <c r="K20" s="438" t="s">
        <v>37</v>
      </c>
      <c r="L20" s="438" t="s">
        <v>37</v>
      </c>
      <c r="M20" s="438" t="s">
        <v>37</v>
      </c>
      <c r="N20" s="60">
        <v>1.1200000000000001</v>
      </c>
      <c r="O20" s="60">
        <v>1.0900000000000001</v>
      </c>
      <c r="P20" s="1251">
        <v>1.1100000000000001</v>
      </c>
      <c r="Q20" s="1252"/>
      <c r="R20" s="1253"/>
      <c r="S20" s="1253"/>
    </row>
    <row r="21" spans="1:19" ht="12.75" customHeight="1" x14ac:dyDescent="0.3">
      <c r="A21" s="22">
        <v>2003</v>
      </c>
      <c r="B21" s="60">
        <v>95.02</v>
      </c>
      <c r="C21" s="60">
        <v>93.23</v>
      </c>
      <c r="D21" s="1251">
        <v>94.14</v>
      </c>
      <c r="E21" s="60">
        <v>3.69</v>
      </c>
      <c r="F21" s="60">
        <v>5.44</v>
      </c>
      <c r="G21" s="1251">
        <v>4.55</v>
      </c>
      <c r="H21" s="438" t="s">
        <v>37</v>
      </c>
      <c r="I21" s="438" t="s">
        <v>37</v>
      </c>
      <c r="J21" s="438" t="s">
        <v>37</v>
      </c>
      <c r="K21" s="438" t="s">
        <v>37</v>
      </c>
      <c r="L21" s="438" t="s">
        <v>37</v>
      </c>
      <c r="M21" s="438" t="s">
        <v>37</v>
      </c>
      <c r="N21" s="60">
        <v>1.29</v>
      </c>
      <c r="O21" s="60">
        <v>1.33</v>
      </c>
      <c r="P21" s="1251">
        <v>1.31</v>
      </c>
      <c r="Q21" s="1252"/>
      <c r="R21" s="1253"/>
      <c r="S21" s="1253"/>
    </row>
    <row r="22" spans="1:19" ht="12.75" customHeight="1" x14ac:dyDescent="0.3">
      <c r="A22" s="22">
        <v>2004</v>
      </c>
      <c r="B22" s="60">
        <v>95.43</v>
      </c>
      <c r="C22" s="60">
        <v>95.71</v>
      </c>
      <c r="D22" s="1251">
        <v>95.57</v>
      </c>
      <c r="E22" s="60">
        <v>2.37</v>
      </c>
      <c r="F22" s="60">
        <v>3.05</v>
      </c>
      <c r="G22" s="1251">
        <v>2.7</v>
      </c>
      <c r="H22" s="438" t="s">
        <v>37</v>
      </c>
      <c r="I22" s="438" t="s">
        <v>37</v>
      </c>
      <c r="J22" s="438" t="s">
        <v>37</v>
      </c>
      <c r="K22" s="438" t="s">
        <v>37</v>
      </c>
      <c r="L22" s="438" t="s">
        <v>37</v>
      </c>
      <c r="M22" s="438" t="s">
        <v>37</v>
      </c>
      <c r="N22" s="60">
        <v>2.2000000000000002</v>
      </c>
      <c r="O22" s="60">
        <v>1.24</v>
      </c>
      <c r="P22" s="1251">
        <v>1.73</v>
      </c>
      <c r="Q22" s="1252"/>
      <c r="R22" s="1253"/>
      <c r="S22" s="1253"/>
    </row>
    <row r="23" spans="1:19" ht="12.75" customHeight="1" x14ac:dyDescent="0.3">
      <c r="A23" s="22">
        <v>2005</v>
      </c>
      <c r="B23" s="60">
        <v>95.25</v>
      </c>
      <c r="C23" s="60">
        <v>94.91</v>
      </c>
      <c r="D23" s="1251">
        <v>95.09</v>
      </c>
      <c r="E23" s="60">
        <v>2.37</v>
      </c>
      <c r="F23" s="60">
        <v>3.4</v>
      </c>
      <c r="G23" s="1251">
        <v>2.87</v>
      </c>
      <c r="H23" s="438" t="s">
        <v>37</v>
      </c>
      <c r="I23" s="438" t="s">
        <v>37</v>
      </c>
      <c r="J23" s="438" t="s">
        <v>37</v>
      </c>
      <c r="K23" s="438" t="s">
        <v>37</v>
      </c>
      <c r="L23" s="438" t="s">
        <v>37</v>
      </c>
      <c r="M23" s="438" t="s">
        <v>37</v>
      </c>
      <c r="N23" s="60">
        <v>2.38</v>
      </c>
      <c r="O23" s="60">
        <v>1.69</v>
      </c>
      <c r="P23" s="1251">
        <v>2.04</v>
      </c>
      <c r="Q23" s="1252"/>
      <c r="R23" s="1253"/>
      <c r="S23" s="1253"/>
    </row>
    <row r="24" spans="1:19" ht="12.75" customHeight="1" x14ac:dyDescent="0.3">
      <c r="A24" s="22">
        <v>2006</v>
      </c>
      <c r="B24" s="60">
        <v>95.74</v>
      </c>
      <c r="C24" s="60">
        <v>94.9</v>
      </c>
      <c r="D24" s="1251">
        <v>95.31</v>
      </c>
      <c r="E24" s="60">
        <v>1.84</v>
      </c>
      <c r="F24" s="60">
        <v>3.55</v>
      </c>
      <c r="G24" s="1251">
        <v>2.67</v>
      </c>
      <c r="H24" s="438" t="s">
        <v>37</v>
      </c>
      <c r="I24" s="438" t="s">
        <v>37</v>
      </c>
      <c r="J24" s="438" t="s">
        <v>37</v>
      </c>
      <c r="K24" s="438" t="s">
        <v>37</v>
      </c>
      <c r="L24" s="438" t="s">
        <v>37</v>
      </c>
      <c r="M24" s="438" t="s">
        <v>37</v>
      </c>
      <c r="N24" s="60">
        <v>2.42</v>
      </c>
      <c r="O24" s="60">
        <v>1.56</v>
      </c>
      <c r="P24" s="1251">
        <v>2.02</v>
      </c>
      <c r="Q24" s="1252"/>
      <c r="R24" s="1253"/>
      <c r="S24" s="1253"/>
    </row>
    <row r="25" spans="1:19" ht="12.75" customHeight="1" x14ac:dyDescent="0.3">
      <c r="A25" s="22">
        <v>2007</v>
      </c>
      <c r="B25" s="60">
        <v>96.28</v>
      </c>
      <c r="C25" s="60">
        <v>94.76</v>
      </c>
      <c r="D25" s="1251">
        <v>95.55</v>
      </c>
      <c r="E25" s="60">
        <v>2.2000000000000002</v>
      </c>
      <c r="F25" s="60">
        <v>3.9</v>
      </c>
      <c r="G25" s="1251">
        <v>3.02</v>
      </c>
      <c r="H25" s="438" t="s">
        <v>37</v>
      </c>
      <c r="I25" s="438" t="s">
        <v>37</v>
      </c>
      <c r="J25" s="438" t="s">
        <v>37</v>
      </c>
      <c r="K25" s="438" t="s">
        <v>37</v>
      </c>
      <c r="L25" s="438" t="s">
        <v>37</v>
      </c>
      <c r="M25" s="438" t="s">
        <v>37</v>
      </c>
      <c r="N25" s="60">
        <v>1.52</v>
      </c>
      <c r="O25" s="60">
        <v>1.34</v>
      </c>
      <c r="P25" s="1251">
        <v>1.43</v>
      </c>
      <c r="Q25" s="1252"/>
      <c r="R25" s="1253"/>
      <c r="S25" s="1253"/>
    </row>
    <row r="26" spans="1:19" ht="12.75" customHeight="1" x14ac:dyDescent="0.3">
      <c r="A26" s="22">
        <v>2008</v>
      </c>
      <c r="B26" s="60">
        <v>96.72</v>
      </c>
      <c r="C26" s="60">
        <v>95.54</v>
      </c>
      <c r="D26" s="1251">
        <v>96.13</v>
      </c>
      <c r="E26" s="60">
        <v>2.58</v>
      </c>
      <c r="F26" s="60">
        <v>3.78</v>
      </c>
      <c r="G26" s="1251">
        <v>3.16</v>
      </c>
      <c r="H26" s="438" t="s">
        <v>37</v>
      </c>
      <c r="I26" s="438" t="s">
        <v>37</v>
      </c>
      <c r="J26" s="438" t="s">
        <v>37</v>
      </c>
      <c r="K26" s="438" t="s">
        <v>37</v>
      </c>
      <c r="L26" s="438" t="s">
        <v>37</v>
      </c>
      <c r="M26" s="438" t="s">
        <v>37</v>
      </c>
      <c r="N26" s="60">
        <v>0.7</v>
      </c>
      <c r="O26" s="60">
        <v>0.68</v>
      </c>
      <c r="P26" s="1251">
        <v>0.71</v>
      </c>
      <c r="Q26" s="1252"/>
      <c r="R26" s="1253"/>
      <c r="S26" s="1253"/>
    </row>
    <row r="27" spans="1:19" ht="12.75" customHeight="1" x14ac:dyDescent="0.3">
      <c r="A27" s="22">
        <v>2009</v>
      </c>
      <c r="B27" s="60">
        <v>96.17</v>
      </c>
      <c r="C27" s="60">
        <v>95.61</v>
      </c>
      <c r="D27" s="1251">
        <v>95.9</v>
      </c>
      <c r="E27" s="60">
        <v>2.98</v>
      </c>
      <c r="F27" s="60">
        <v>3.56</v>
      </c>
      <c r="G27" s="1251">
        <v>3.27</v>
      </c>
      <c r="H27" s="438" t="s">
        <v>37</v>
      </c>
      <c r="I27" s="438" t="s">
        <v>37</v>
      </c>
      <c r="J27" s="438" t="s">
        <v>37</v>
      </c>
      <c r="K27" s="438" t="s">
        <v>37</v>
      </c>
      <c r="L27" s="438" t="s">
        <v>37</v>
      </c>
      <c r="M27" s="438" t="s">
        <v>37</v>
      </c>
      <c r="N27" s="60">
        <v>0.84</v>
      </c>
      <c r="O27" s="60">
        <v>0.82</v>
      </c>
      <c r="P27" s="1251">
        <v>0.83</v>
      </c>
      <c r="Q27" s="1252"/>
      <c r="R27" s="1253"/>
      <c r="S27" s="1253"/>
    </row>
    <row r="28" spans="1:19" ht="12.75" customHeight="1" x14ac:dyDescent="0.3">
      <c r="A28" s="22">
        <v>2010</v>
      </c>
      <c r="B28" s="60">
        <v>97.27</v>
      </c>
      <c r="C28" s="60">
        <v>95.76</v>
      </c>
      <c r="D28" s="1251">
        <v>96.54</v>
      </c>
      <c r="E28" s="60">
        <v>2.34</v>
      </c>
      <c r="F28" s="60">
        <v>3.58</v>
      </c>
      <c r="G28" s="1251">
        <v>2.94</v>
      </c>
      <c r="H28" s="438" t="s">
        <v>37</v>
      </c>
      <c r="I28" s="438" t="s">
        <v>37</v>
      </c>
      <c r="J28" s="438" t="s">
        <v>37</v>
      </c>
      <c r="K28" s="438" t="s">
        <v>37</v>
      </c>
      <c r="L28" s="438" t="s">
        <v>37</v>
      </c>
      <c r="M28" s="438" t="s">
        <v>37</v>
      </c>
      <c r="N28" s="60">
        <v>0.39</v>
      </c>
      <c r="O28" s="60">
        <v>0.65</v>
      </c>
      <c r="P28" s="1251">
        <v>0.52</v>
      </c>
      <c r="Q28" s="1252"/>
      <c r="R28" s="1253"/>
      <c r="S28" s="1253"/>
    </row>
    <row r="29" spans="1:19" ht="12.75" customHeight="1" x14ac:dyDescent="0.3">
      <c r="A29" s="22">
        <v>2011</v>
      </c>
      <c r="B29" s="60">
        <v>96.4</v>
      </c>
      <c r="C29" s="60">
        <v>95.75</v>
      </c>
      <c r="D29" s="1251">
        <v>96.09</v>
      </c>
      <c r="E29" s="60">
        <v>2.82</v>
      </c>
      <c r="F29" s="60">
        <v>3.21</v>
      </c>
      <c r="G29" s="1251">
        <v>3</v>
      </c>
      <c r="H29" s="438" t="s">
        <v>37</v>
      </c>
      <c r="I29" s="438" t="s">
        <v>37</v>
      </c>
      <c r="J29" s="438" t="s">
        <v>37</v>
      </c>
      <c r="K29" s="438" t="s">
        <v>37</v>
      </c>
      <c r="L29" s="438" t="s">
        <v>37</v>
      </c>
      <c r="M29" s="438" t="s">
        <v>37</v>
      </c>
      <c r="N29" s="60">
        <v>0.78</v>
      </c>
      <c r="O29" s="60">
        <v>1.04</v>
      </c>
      <c r="P29" s="1251">
        <v>0.91</v>
      </c>
      <c r="Q29" s="1255"/>
      <c r="R29" s="1256"/>
      <c r="S29" s="1253"/>
    </row>
    <row r="30" spans="1:19" ht="12.75" customHeight="1" x14ac:dyDescent="0.3">
      <c r="A30" s="22" t="s">
        <v>89</v>
      </c>
      <c r="B30" s="60">
        <v>96.37</v>
      </c>
      <c r="C30" s="60">
        <v>97.2</v>
      </c>
      <c r="D30" s="1251">
        <v>96.78</v>
      </c>
      <c r="E30" s="60">
        <v>2.52</v>
      </c>
      <c r="F30" s="60">
        <v>2.0299999999999998</v>
      </c>
      <c r="G30" s="1251">
        <v>2.2799999999999998</v>
      </c>
      <c r="H30" s="438" t="s">
        <v>37</v>
      </c>
      <c r="I30" s="438" t="s">
        <v>37</v>
      </c>
      <c r="J30" s="438" t="s">
        <v>37</v>
      </c>
      <c r="K30" s="438" t="s">
        <v>37</v>
      </c>
      <c r="L30" s="438" t="s">
        <v>37</v>
      </c>
      <c r="M30" s="438" t="s">
        <v>37</v>
      </c>
      <c r="N30" s="60">
        <v>1.1000000000000001</v>
      </c>
      <c r="O30" s="60">
        <v>0.77</v>
      </c>
      <c r="P30" s="1251">
        <v>0.94</v>
      </c>
      <c r="Q30" s="1252"/>
      <c r="R30" s="1253"/>
      <c r="S30" s="1253"/>
    </row>
    <row r="31" spans="1:19" ht="12.75" customHeight="1" x14ac:dyDescent="0.25">
      <c r="A31" s="24" t="s">
        <v>90</v>
      </c>
      <c r="B31" s="60">
        <v>92.97</v>
      </c>
      <c r="C31" s="60">
        <v>92.35</v>
      </c>
      <c r="D31" s="1257">
        <v>92.66</v>
      </c>
      <c r="E31" s="60">
        <v>2.19</v>
      </c>
      <c r="F31" s="60">
        <v>3.31</v>
      </c>
      <c r="G31" s="1257">
        <v>2.73</v>
      </c>
      <c r="H31" s="60">
        <v>1.48</v>
      </c>
      <c r="I31" s="60">
        <v>2.34</v>
      </c>
      <c r="J31" s="1257">
        <v>1.89</v>
      </c>
      <c r="K31" s="60">
        <v>0.74</v>
      </c>
      <c r="L31" s="60">
        <v>1.1399999999999999</v>
      </c>
      <c r="M31" s="1257">
        <v>0.94</v>
      </c>
      <c r="N31" s="60">
        <v>4.84</v>
      </c>
      <c r="O31" s="60">
        <v>4.3499999999999996</v>
      </c>
      <c r="P31" s="1257">
        <v>4.6100000000000003</v>
      </c>
      <c r="R31" s="471"/>
    </row>
    <row r="32" spans="1:19" ht="12.75" customHeight="1" x14ac:dyDescent="0.25">
      <c r="A32" s="119">
        <v>2013</v>
      </c>
      <c r="B32" s="60">
        <v>96.64</v>
      </c>
      <c r="C32" s="60">
        <v>95.15</v>
      </c>
      <c r="D32" s="1257">
        <v>95.92</v>
      </c>
      <c r="E32" s="60">
        <v>2.5499999999999998</v>
      </c>
      <c r="F32" s="60">
        <v>4.04</v>
      </c>
      <c r="G32" s="1257">
        <v>3.28</v>
      </c>
      <c r="H32" s="60">
        <v>2.13</v>
      </c>
      <c r="I32" s="60">
        <v>3.17</v>
      </c>
      <c r="J32" s="1257">
        <v>2.64</v>
      </c>
      <c r="K32" s="60">
        <v>1.28</v>
      </c>
      <c r="L32" s="60">
        <v>1.36</v>
      </c>
      <c r="M32" s="1257">
        <v>1.31</v>
      </c>
      <c r="N32" s="60">
        <v>0.81</v>
      </c>
      <c r="O32" s="60">
        <v>0.8</v>
      </c>
      <c r="P32" s="1257">
        <v>0.8</v>
      </c>
      <c r="R32" s="471"/>
    </row>
    <row r="33" spans="1:18" ht="12.75" customHeight="1" x14ac:dyDescent="0.25">
      <c r="A33" s="119">
        <v>2014</v>
      </c>
      <c r="B33" s="60">
        <v>96.15</v>
      </c>
      <c r="C33" s="60">
        <v>94.81</v>
      </c>
      <c r="D33" s="1257">
        <v>95.51</v>
      </c>
      <c r="E33" s="60">
        <v>3.06</v>
      </c>
      <c r="F33" s="60">
        <v>4.8099999999999996</v>
      </c>
      <c r="G33" s="1257">
        <v>3.9</v>
      </c>
      <c r="H33" s="60">
        <v>2.4300000000000002</v>
      </c>
      <c r="I33" s="60">
        <v>3.48</v>
      </c>
      <c r="J33" s="1257">
        <v>2.93</v>
      </c>
      <c r="K33" s="60">
        <v>1.22</v>
      </c>
      <c r="L33" s="60">
        <v>1.51</v>
      </c>
      <c r="M33" s="1257">
        <v>1.35</v>
      </c>
      <c r="N33" s="60">
        <v>0.79</v>
      </c>
      <c r="O33" s="60">
        <v>0.38</v>
      </c>
      <c r="P33" s="1257">
        <v>0.59</v>
      </c>
      <c r="R33" s="471"/>
    </row>
    <row r="34" spans="1:18" ht="12.75" customHeight="1" x14ac:dyDescent="0.25">
      <c r="A34" s="119">
        <v>2015</v>
      </c>
      <c r="B34" s="60">
        <v>96.72</v>
      </c>
      <c r="C34" s="60">
        <v>95.69</v>
      </c>
      <c r="D34" s="1257">
        <v>96.18</v>
      </c>
      <c r="E34" s="60">
        <v>2.37</v>
      </c>
      <c r="F34" s="60">
        <v>3.58</v>
      </c>
      <c r="G34" s="1257">
        <v>2.98</v>
      </c>
      <c r="H34" s="60">
        <v>1.77</v>
      </c>
      <c r="I34" s="60">
        <v>2.66</v>
      </c>
      <c r="J34" s="1257">
        <v>2.21</v>
      </c>
      <c r="K34" s="60">
        <v>0.78</v>
      </c>
      <c r="L34" s="60">
        <v>0.97</v>
      </c>
      <c r="M34" s="1257">
        <v>0.89</v>
      </c>
      <c r="N34" s="60">
        <v>0.91</v>
      </c>
      <c r="O34" s="60">
        <v>0.73</v>
      </c>
      <c r="P34" s="1257">
        <v>0.84</v>
      </c>
      <c r="R34" s="471"/>
    </row>
    <row r="35" spans="1:18" ht="12.75" customHeight="1" x14ac:dyDescent="0.25">
      <c r="A35" s="119">
        <v>2016</v>
      </c>
      <c r="B35" s="60">
        <v>96.61</v>
      </c>
      <c r="C35" s="60">
        <v>95.91</v>
      </c>
      <c r="D35" s="1257">
        <v>95.91</v>
      </c>
      <c r="E35" s="60">
        <v>2.29</v>
      </c>
      <c r="F35" s="60">
        <v>3.49</v>
      </c>
      <c r="G35" s="1257">
        <v>3.17</v>
      </c>
      <c r="H35" s="60">
        <v>1.49</v>
      </c>
      <c r="I35" s="60">
        <v>2.56</v>
      </c>
      <c r="J35" s="1257">
        <v>2.2000000000000002</v>
      </c>
      <c r="K35" s="60">
        <v>0.64</v>
      </c>
      <c r="L35" s="60">
        <v>1.23</v>
      </c>
      <c r="M35" s="1257">
        <v>1</v>
      </c>
      <c r="N35" s="60">
        <v>1.1000000000000001</v>
      </c>
      <c r="O35" s="60">
        <v>0.59</v>
      </c>
      <c r="P35" s="1257">
        <v>0.92</v>
      </c>
      <c r="R35" s="471"/>
    </row>
    <row r="36" spans="1:18" ht="12.75" customHeight="1" x14ac:dyDescent="0.25">
      <c r="A36" s="119">
        <v>2017</v>
      </c>
      <c r="B36" s="60">
        <v>96.35</v>
      </c>
      <c r="C36" s="60">
        <v>94.64</v>
      </c>
      <c r="D36" s="1257">
        <v>95.42</v>
      </c>
      <c r="E36" s="60">
        <v>2.5</v>
      </c>
      <c r="F36" s="60">
        <v>4.6100000000000003</v>
      </c>
      <c r="G36" s="1257">
        <v>3.62</v>
      </c>
      <c r="H36" s="60">
        <v>1.96</v>
      </c>
      <c r="I36" s="60">
        <v>3.39</v>
      </c>
      <c r="J36" s="1257">
        <v>2.74</v>
      </c>
      <c r="K36" s="60">
        <v>1.07</v>
      </c>
      <c r="L36" s="60">
        <v>1.42</v>
      </c>
      <c r="M36" s="1257">
        <v>1.31</v>
      </c>
      <c r="N36" s="60">
        <v>1.1499999999999999</v>
      </c>
      <c r="O36" s="60">
        <v>0.75</v>
      </c>
      <c r="P36" s="1257">
        <v>0.96</v>
      </c>
      <c r="R36" s="471"/>
    </row>
    <row r="37" spans="1:18" ht="12.75" customHeight="1" x14ac:dyDescent="0.25">
      <c r="A37" s="119">
        <v>2018</v>
      </c>
      <c r="B37" s="60">
        <v>95.17</v>
      </c>
      <c r="C37" s="60">
        <v>95.49</v>
      </c>
      <c r="D37" s="1257">
        <v>95.22</v>
      </c>
      <c r="E37" s="60">
        <v>3.55</v>
      </c>
      <c r="F37" s="60">
        <v>3.72</v>
      </c>
      <c r="G37" s="1257">
        <v>3.66</v>
      </c>
      <c r="H37" s="60">
        <v>2.68</v>
      </c>
      <c r="I37" s="60">
        <v>2.77</v>
      </c>
      <c r="J37" s="1257">
        <v>2.76</v>
      </c>
      <c r="K37" s="60">
        <v>1.48</v>
      </c>
      <c r="L37" s="60">
        <v>1.0900000000000001</v>
      </c>
      <c r="M37" s="1257">
        <v>1.35</v>
      </c>
      <c r="N37" s="60">
        <v>1.28</v>
      </c>
      <c r="O37" s="60">
        <v>0.79</v>
      </c>
      <c r="P37" s="1257">
        <v>1.1299999999999999</v>
      </c>
      <c r="R37" s="471"/>
    </row>
    <row r="38" spans="1:18" ht="12.75" customHeight="1" x14ac:dyDescent="0.25">
      <c r="A38" s="119">
        <v>2019</v>
      </c>
      <c r="B38" s="60">
        <v>94.53</v>
      </c>
      <c r="C38" s="60">
        <v>93.45</v>
      </c>
      <c r="D38" s="1257">
        <v>93.92</v>
      </c>
      <c r="E38" s="60">
        <v>4.34</v>
      </c>
      <c r="F38" s="60">
        <v>6.02</v>
      </c>
      <c r="G38" s="1257">
        <v>5.19</v>
      </c>
      <c r="H38" s="60">
        <v>3.4</v>
      </c>
      <c r="I38" s="60">
        <v>4.79</v>
      </c>
      <c r="J38" s="1257">
        <v>4.08</v>
      </c>
      <c r="K38" s="60">
        <v>1.62</v>
      </c>
      <c r="L38" s="60">
        <v>2.1</v>
      </c>
      <c r="M38" s="1257">
        <v>1.86</v>
      </c>
      <c r="N38" s="60">
        <v>1.1299999999999999</v>
      </c>
      <c r="O38" s="60">
        <v>0.53</v>
      </c>
      <c r="P38" s="1257">
        <v>0.9</v>
      </c>
      <c r="R38" s="471"/>
    </row>
    <row r="39" spans="1:18" ht="6" customHeight="1" x14ac:dyDescent="0.25">
      <c r="A39" s="143"/>
      <c r="B39" s="137"/>
      <c r="C39" s="138"/>
      <c r="D39" s="653"/>
      <c r="E39" s="137"/>
      <c r="F39" s="138"/>
      <c r="G39" s="653"/>
      <c r="H39" s="137"/>
      <c r="I39" s="138"/>
      <c r="J39" s="653"/>
      <c r="K39" s="137"/>
      <c r="L39" s="138"/>
      <c r="M39" s="653"/>
      <c r="N39" s="137"/>
      <c r="O39" s="137"/>
      <c r="P39" s="170"/>
    </row>
    <row r="40" spans="1:18" ht="56.25" customHeight="1" x14ac:dyDescent="0.25">
      <c r="A40" s="1380" t="s">
        <v>286</v>
      </c>
      <c r="B40" s="1380"/>
      <c r="C40" s="1380"/>
      <c r="D40" s="1380"/>
      <c r="E40" s="1380"/>
      <c r="F40" s="1380"/>
      <c r="G40" s="1380"/>
      <c r="H40" s="1380"/>
      <c r="I40" s="1380"/>
      <c r="J40" s="1380"/>
      <c r="K40" s="1380"/>
      <c r="L40" s="1380"/>
      <c r="M40" s="1380"/>
      <c r="N40" s="1380"/>
      <c r="O40" s="1380"/>
      <c r="P40" s="1380"/>
    </row>
    <row r="41" spans="1:18" ht="6" customHeight="1" x14ac:dyDescent="0.25">
      <c r="A41" s="363" t="s">
        <v>39</v>
      </c>
      <c r="B41" s="1208"/>
      <c r="C41" s="1208"/>
      <c r="D41" s="1208"/>
      <c r="E41" s="1208"/>
      <c r="F41" s="1208"/>
      <c r="G41" s="1208"/>
      <c r="H41" s="1208"/>
      <c r="I41" s="1208"/>
      <c r="J41" s="1208"/>
      <c r="K41" s="1208"/>
      <c r="L41" s="1208"/>
      <c r="M41" s="1208"/>
      <c r="N41" s="1208"/>
      <c r="O41" s="1208"/>
      <c r="P41" s="1208"/>
    </row>
    <row r="42" spans="1:18" ht="12.75" customHeight="1" x14ac:dyDescent="0.25">
      <c r="A42" s="1298" t="s">
        <v>192</v>
      </c>
      <c r="B42" s="1298"/>
      <c r="C42" s="1298"/>
      <c r="D42" s="1298"/>
      <c r="E42" s="1298"/>
      <c r="F42" s="1298"/>
      <c r="G42" s="1298"/>
      <c r="H42" s="1298"/>
      <c r="I42" s="1298"/>
      <c r="J42" s="1298"/>
      <c r="K42" s="1298"/>
      <c r="L42" s="1298"/>
      <c r="M42" s="1298"/>
      <c r="N42" s="1298"/>
      <c r="O42" s="1298"/>
      <c r="P42" s="1298"/>
    </row>
    <row r="43" spans="1:18" x14ac:dyDescent="0.25">
      <c r="A43" s="363"/>
      <c r="C43" s="1208"/>
      <c r="D43" s="1208"/>
      <c r="F43" s="1208"/>
      <c r="G43" s="1208"/>
      <c r="I43" s="1208"/>
      <c r="J43" s="1208"/>
      <c r="L43" s="1208"/>
      <c r="M43" s="1208"/>
    </row>
    <row r="44" spans="1:18" x14ac:dyDescent="0.25">
      <c r="C44" s="1208"/>
      <c r="D44" s="1208"/>
      <c r="F44" s="1208"/>
      <c r="G44" s="1208"/>
      <c r="H44" s="1258"/>
      <c r="I44" s="1258"/>
      <c r="J44" s="1258"/>
      <c r="K44" s="1259"/>
      <c r="L44" s="1208"/>
      <c r="M44" s="1208"/>
    </row>
    <row r="45" spans="1:18" x14ac:dyDescent="0.25">
      <c r="I45" s="1260"/>
      <c r="K45" s="1260"/>
      <c r="M45" s="1260"/>
    </row>
    <row r="46" spans="1:18" x14ac:dyDescent="0.25">
      <c r="I46" s="1260"/>
      <c r="K46" s="1260"/>
      <c r="M46" s="1260"/>
    </row>
    <row r="47" spans="1:18" x14ac:dyDescent="0.25">
      <c r="I47" s="1260"/>
      <c r="K47" s="1260"/>
      <c r="M47" s="1260"/>
    </row>
    <row r="48" spans="1:18" x14ac:dyDescent="0.25">
      <c r="I48" s="1260"/>
      <c r="K48" s="1260"/>
      <c r="M48" s="1260"/>
    </row>
    <row r="49" spans="9:13" x14ac:dyDescent="0.25">
      <c r="I49" s="1260"/>
      <c r="K49" s="1260"/>
      <c r="M49" s="1260"/>
    </row>
    <row r="50" spans="9:13" x14ac:dyDescent="0.25">
      <c r="I50" s="1260"/>
      <c r="K50" s="1260"/>
    </row>
    <row r="51" spans="9:13" x14ac:dyDescent="0.25">
      <c r="I51" s="1260"/>
    </row>
  </sheetData>
  <mergeCells count="9">
    <mergeCell ref="A42:P42"/>
    <mergeCell ref="O1:S1"/>
    <mergeCell ref="A2:P2"/>
    <mergeCell ref="E3:G3"/>
    <mergeCell ref="H3:J3"/>
    <mergeCell ref="K3:M3"/>
    <mergeCell ref="B3:D3"/>
    <mergeCell ref="N3:P3"/>
    <mergeCell ref="A40:P40"/>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44"/>
  <sheetViews>
    <sheetView workbookViewId="0">
      <pane ySplit="4" topLeftCell="A5" activePane="bottomLeft" state="frozen"/>
      <selection activeCell="D6" sqref="A1:XFD1048576"/>
      <selection pane="bottomLeft" activeCell="O1" sqref="O1:S1"/>
    </sheetView>
  </sheetViews>
  <sheetFormatPr defaultColWidth="9.1796875" defaultRowHeight="12.5" x14ac:dyDescent="0.25"/>
  <cols>
    <col min="1" max="16" width="6.7265625" style="1207" customWidth="1"/>
    <col min="17" max="37" width="8.7265625" style="1207" customWidth="1"/>
    <col min="38" max="16384" width="9.1796875" style="1207"/>
  </cols>
  <sheetData>
    <row r="1" spans="1:19"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19" s="1212" customFormat="1" ht="30" customHeight="1" x14ac:dyDescent="0.3">
      <c r="A2" s="1346" t="s">
        <v>556</v>
      </c>
      <c r="B2" s="1346"/>
      <c r="C2" s="1346"/>
      <c r="D2" s="1346"/>
      <c r="E2" s="1346"/>
      <c r="F2" s="1346"/>
      <c r="G2" s="1346"/>
      <c r="H2" s="1346"/>
      <c r="I2" s="1346"/>
      <c r="J2" s="1346"/>
      <c r="K2" s="1346"/>
      <c r="L2" s="1346"/>
      <c r="M2" s="1346"/>
      <c r="N2" s="1346"/>
      <c r="O2" s="1346"/>
      <c r="P2" s="1346"/>
    </row>
    <row r="3" spans="1:19"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1210"/>
      <c r="B5" s="249"/>
      <c r="C5" s="249"/>
      <c r="D5" s="249"/>
      <c r="E5" s="249"/>
      <c r="F5" s="249"/>
      <c r="G5" s="249"/>
      <c r="H5" s="204"/>
      <c r="I5" s="204"/>
      <c r="J5" s="204"/>
      <c r="K5" s="204"/>
      <c r="L5" s="204"/>
      <c r="M5" s="204"/>
      <c r="N5" s="249"/>
      <c r="O5" s="243"/>
      <c r="P5" s="26"/>
    </row>
    <row r="6" spans="1:19" ht="12.75" customHeight="1" x14ac:dyDescent="0.3">
      <c r="A6" s="363">
        <v>2004</v>
      </c>
      <c r="B6" s="60">
        <v>94.64</v>
      </c>
      <c r="C6" s="60">
        <v>94.55</v>
      </c>
      <c r="D6" s="60" t="s">
        <v>443</v>
      </c>
      <c r="E6" s="60">
        <v>2.85</v>
      </c>
      <c r="F6" s="60">
        <v>3.3</v>
      </c>
      <c r="G6" s="60" t="s">
        <v>442</v>
      </c>
      <c r="H6" s="438" t="s">
        <v>37</v>
      </c>
      <c r="I6" s="438" t="s">
        <v>37</v>
      </c>
      <c r="J6" s="438" t="s">
        <v>37</v>
      </c>
      <c r="K6" s="438" t="s">
        <v>37</v>
      </c>
      <c r="L6" s="438" t="s">
        <v>37</v>
      </c>
      <c r="M6" s="438" t="s">
        <v>37</v>
      </c>
      <c r="N6" s="60">
        <v>2.5099999999999998</v>
      </c>
      <c r="O6" s="60">
        <v>2.15</v>
      </c>
      <c r="P6" s="60" t="s">
        <v>623</v>
      </c>
    </row>
    <row r="7" spans="1:19" ht="12.75" customHeight="1" x14ac:dyDescent="0.3">
      <c r="A7" s="363">
        <v>2005</v>
      </c>
      <c r="B7" s="60">
        <v>95.42</v>
      </c>
      <c r="C7" s="60">
        <v>94.77</v>
      </c>
      <c r="D7" s="1220">
        <v>95.1</v>
      </c>
      <c r="E7" s="60">
        <v>3.07</v>
      </c>
      <c r="F7" s="60">
        <v>4.01</v>
      </c>
      <c r="G7" s="1221">
        <v>3.5</v>
      </c>
      <c r="H7" s="438" t="s">
        <v>37</v>
      </c>
      <c r="I7" s="438" t="s">
        <v>37</v>
      </c>
      <c r="J7" s="438" t="s">
        <v>37</v>
      </c>
      <c r="K7" s="438" t="s">
        <v>37</v>
      </c>
      <c r="L7" s="438" t="s">
        <v>37</v>
      </c>
      <c r="M7" s="438" t="s">
        <v>37</v>
      </c>
      <c r="N7" s="60">
        <v>1.51</v>
      </c>
      <c r="O7" s="60">
        <v>1.22</v>
      </c>
      <c r="P7" s="1220">
        <v>1.37</v>
      </c>
    </row>
    <row r="8" spans="1:19" ht="12.75" customHeight="1" x14ac:dyDescent="0.3">
      <c r="A8" s="363">
        <v>2006</v>
      </c>
      <c r="B8" s="60">
        <v>95.2</v>
      </c>
      <c r="C8" s="60">
        <v>93.28</v>
      </c>
      <c r="D8" s="1220">
        <v>94.27</v>
      </c>
      <c r="E8" s="60">
        <v>3.03</v>
      </c>
      <c r="F8" s="60">
        <v>4.47</v>
      </c>
      <c r="G8" s="1221">
        <v>3.7</v>
      </c>
      <c r="H8" s="438" t="s">
        <v>37</v>
      </c>
      <c r="I8" s="438" t="s">
        <v>37</v>
      </c>
      <c r="J8" s="438" t="s">
        <v>37</v>
      </c>
      <c r="K8" s="438" t="s">
        <v>37</v>
      </c>
      <c r="L8" s="438" t="s">
        <v>37</v>
      </c>
      <c r="M8" s="438" t="s">
        <v>37</v>
      </c>
      <c r="N8" s="60">
        <v>1.78</v>
      </c>
      <c r="O8" s="60">
        <v>2.25</v>
      </c>
      <c r="P8" s="1220">
        <v>2</v>
      </c>
    </row>
    <row r="9" spans="1:19" ht="12.75" customHeight="1" x14ac:dyDescent="0.3">
      <c r="A9" s="363">
        <v>2007</v>
      </c>
      <c r="B9" s="60">
        <v>95.99</v>
      </c>
      <c r="C9" s="60">
        <v>95.03</v>
      </c>
      <c r="D9" s="1220">
        <v>95.54</v>
      </c>
      <c r="E9" s="60">
        <v>3.17</v>
      </c>
      <c r="F9" s="60">
        <v>4.3600000000000003</v>
      </c>
      <c r="G9" s="1220">
        <v>3.74</v>
      </c>
      <c r="H9" s="438" t="s">
        <v>37</v>
      </c>
      <c r="I9" s="438" t="s">
        <v>37</v>
      </c>
      <c r="J9" s="438" t="s">
        <v>37</v>
      </c>
      <c r="K9" s="438" t="s">
        <v>37</v>
      </c>
      <c r="L9" s="438" t="s">
        <v>37</v>
      </c>
      <c r="M9" s="438" t="s">
        <v>37</v>
      </c>
      <c r="N9" s="60">
        <v>0.83</v>
      </c>
      <c r="O9" s="60">
        <v>0.6</v>
      </c>
      <c r="P9" s="1220">
        <v>0.72</v>
      </c>
      <c r="Q9" s="1222"/>
    </row>
    <row r="10" spans="1:19" ht="12.75" customHeight="1" x14ac:dyDescent="0.3">
      <c r="A10" s="363">
        <v>2008</v>
      </c>
      <c r="B10" s="60">
        <v>96.51</v>
      </c>
      <c r="C10" s="60">
        <v>94.13</v>
      </c>
      <c r="D10" s="1220">
        <v>95.38</v>
      </c>
      <c r="E10" s="60">
        <v>3.11</v>
      </c>
      <c r="F10" s="60">
        <v>5.15</v>
      </c>
      <c r="G10" s="1220">
        <v>4.08</v>
      </c>
      <c r="H10" s="438" t="s">
        <v>37</v>
      </c>
      <c r="I10" s="438" t="s">
        <v>37</v>
      </c>
      <c r="J10" s="438" t="s">
        <v>37</v>
      </c>
      <c r="K10" s="438" t="s">
        <v>37</v>
      </c>
      <c r="L10" s="438" t="s">
        <v>37</v>
      </c>
      <c r="M10" s="438" t="s">
        <v>37</v>
      </c>
      <c r="N10" s="60">
        <v>0.38</v>
      </c>
      <c r="O10" s="60">
        <v>0.72</v>
      </c>
      <c r="P10" s="1220">
        <v>0.54</v>
      </c>
    </row>
    <row r="11" spans="1:19" ht="12.75" customHeight="1" x14ac:dyDescent="0.3">
      <c r="A11" s="363">
        <v>2009</v>
      </c>
      <c r="B11" s="60">
        <v>95.32</v>
      </c>
      <c r="C11" s="60">
        <v>95.33</v>
      </c>
      <c r="D11" s="1220">
        <v>95.33</v>
      </c>
      <c r="E11" s="60">
        <v>3.94</v>
      </c>
      <c r="F11" s="60">
        <v>4.54</v>
      </c>
      <c r="G11" s="1220">
        <v>4.2300000000000004</v>
      </c>
      <c r="H11" s="438" t="s">
        <v>37</v>
      </c>
      <c r="I11" s="438" t="s">
        <v>37</v>
      </c>
      <c r="J11" s="438" t="s">
        <v>37</v>
      </c>
      <c r="K11" s="438" t="s">
        <v>37</v>
      </c>
      <c r="L11" s="438" t="s">
        <v>37</v>
      </c>
      <c r="M11" s="438" t="s">
        <v>37</v>
      </c>
      <c r="N11" s="60">
        <v>0.74</v>
      </c>
      <c r="O11" s="60">
        <v>0.13</v>
      </c>
      <c r="P11" s="1220">
        <v>0.45</v>
      </c>
    </row>
    <row r="12" spans="1:19" ht="12.75" customHeight="1" x14ac:dyDescent="0.3">
      <c r="A12" s="363">
        <v>2010</v>
      </c>
      <c r="B12" s="60">
        <v>95.36</v>
      </c>
      <c r="C12" s="60">
        <v>94.71</v>
      </c>
      <c r="D12" s="1220">
        <v>95.05</v>
      </c>
      <c r="E12" s="60">
        <v>3.93</v>
      </c>
      <c r="F12" s="60">
        <v>4.45</v>
      </c>
      <c r="G12" s="1220">
        <v>4.17</v>
      </c>
      <c r="H12" s="438" t="s">
        <v>37</v>
      </c>
      <c r="I12" s="438" t="s">
        <v>37</v>
      </c>
      <c r="J12" s="438" t="s">
        <v>37</v>
      </c>
      <c r="K12" s="438" t="s">
        <v>37</v>
      </c>
      <c r="L12" s="438" t="s">
        <v>37</v>
      </c>
      <c r="M12" s="438" t="s">
        <v>37</v>
      </c>
      <c r="N12" s="60">
        <v>0.71</v>
      </c>
      <c r="O12" s="60">
        <v>0.84</v>
      </c>
      <c r="P12" s="1220">
        <v>0.77</v>
      </c>
    </row>
    <row r="13" spans="1:19" ht="12.75" customHeight="1" x14ac:dyDescent="0.3">
      <c r="A13" s="363">
        <v>2011</v>
      </c>
      <c r="B13" s="60">
        <v>95.26</v>
      </c>
      <c r="C13" s="60">
        <v>95.94</v>
      </c>
      <c r="D13" s="1220">
        <v>95.6</v>
      </c>
      <c r="E13" s="60">
        <v>3.95</v>
      </c>
      <c r="F13" s="60">
        <v>3.63</v>
      </c>
      <c r="G13" s="1220">
        <v>3.79</v>
      </c>
      <c r="H13" s="438" t="s">
        <v>37</v>
      </c>
      <c r="I13" s="438" t="s">
        <v>37</v>
      </c>
      <c r="J13" s="438" t="s">
        <v>37</v>
      </c>
      <c r="K13" s="438" t="s">
        <v>37</v>
      </c>
      <c r="L13" s="438" t="s">
        <v>37</v>
      </c>
      <c r="M13" s="438" t="s">
        <v>37</v>
      </c>
      <c r="N13" s="60">
        <v>0.79</v>
      </c>
      <c r="O13" s="60">
        <v>0.43</v>
      </c>
      <c r="P13" s="1220">
        <v>0.61</v>
      </c>
    </row>
    <row r="14" spans="1:19" ht="12.75" customHeight="1" x14ac:dyDescent="0.3">
      <c r="A14" s="363" t="s">
        <v>89</v>
      </c>
      <c r="B14" s="60">
        <v>95.58</v>
      </c>
      <c r="C14" s="60">
        <v>95.51</v>
      </c>
      <c r="D14" s="1220">
        <v>95.55</v>
      </c>
      <c r="E14" s="60">
        <v>3.95</v>
      </c>
      <c r="F14" s="60">
        <v>4.37</v>
      </c>
      <c r="G14" s="1220">
        <v>4.1500000000000004</v>
      </c>
      <c r="H14" s="438" t="s">
        <v>37</v>
      </c>
      <c r="I14" s="438" t="s">
        <v>37</v>
      </c>
      <c r="J14" s="438" t="s">
        <v>37</v>
      </c>
      <c r="K14" s="438" t="s">
        <v>37</v>
      </c>
      <c r="L14" s="438" t="s">
        <v>37</v>
      </c>
      <c r="M14" s="438" t="s">
        <v>37</v>
      </c>
      <c r="N14" s="60">
        <v>0.47</v>
      </c>
      <c r="O14" s="60">
        <v>0.12</v>
      </c>
      <c r="P14" s="1220">
        <v>0.3</v>
      </c>
    </row>
    <row r="15" spans="1:19" ht="12.75" customHeight="1" x14ac:dyDescent="0.25">
      <c r="A15" s="363" t="s">
        <v>90</v>
      </c>
      <c r="B15" s="60">
        <v>93.78</v>
      </c>
      <c r="C15" s="60">
        <v>89.83</v>
      </c>
      <c r="D15" s="1220">
        <v>91.84</v>
      </c>
      <c r="E15" s="60">
        <v>3.08</v>
      </c>
      <c r="F15" s="60">
        <v>4.2300000000000004</v>
      </c>
      <c r="G15" s="1220">
        <v>3.66</v>
      </c>
      <c r="H15" s="60">
        <v>2.2799999999999998</v>
      </c>
      <c r="I15" s="60">
        <v>2.54</v>
      </c>
      <c r="J15" s="1220">
        <v>2.41</v>
      </c>
      <c r="K15" s="60">
        <v>1.22</v>
      </c>
      <c r="L15" s="60">
        <v>1</v>
      </c>
      <c r="M15" s="1220">
        <v>1.1100000000000001</v>
      </c>
      <c r="N15" s="60">
        <v>3.14</v>
      </c>
      <c r="O15" s="60">
        <v>5.95</v>
      </c>
      <c r="P15" s="1220">
        <v>4.5</v>
      </c>
      <c r="Q15" s="1223"/>
      <c r="R15" s="1224"/>
    </row>
    <row r="16" spans="1:19" ht="12.75" customHeight="1" x14ac:dyDescent="0.25">
      <c r="A16" s="363">
        <v>2013</v>
      </c>
      <c r="B16" s="60">
        <v>95.01</v>
      </c>
      <c r="C16" s="60">
        <v>94.8</v>
      </c>
      <c r="D16" s="1220">
        <v>94.86</v>
      </c>
      <c r="E16" s="60">
        <v>4.0999999999999996</v>
      </c>
      <c r="F16" s="60">
        <v>4.0999999999999996</v>
      </c>
      <c r="G16" s="1220">
        <v>4.1500000000000004</v>
      </c>
      <c r="H16" s="60">
        <v>2.83</v>
      </c>
      <c r="I16" s="60">
        <v>2.78</v>
      </c>
      <c r="J16" s="1220">
        <v>2.82</v>
      </c>
      <c r="K16" s="60">
        <v>0.96</v>
      </c>
      <c r="L16" s="60">
        <v>1.41</v>
      </c>
      <c r="M16" s="1220">
        <v>1.19</v>
      </c>
      <c r="N16" s="60">
        <v>0.88</v>
      </c>
      <c r="O16" s="60">
        <v>1.1100000000000001</v>
      </c>
      <c r="P16" s="1220">
        <v>0.99</v>
      </c>
    </row>
    <row r="17" spans="1:17" ht="12.75" customHeight="1" x14ac:dyDescent="0.25">
      <c r="A17" s="363">
        <v>2014</v>
      </c>
      <c r="B17" s="60">
        <v>94.76</v>
      </c>
      <c r="C17" s="60">
        <v>95.35</v>
      </c>
      <c r="D17" s="1220">
        <v>95.04</v>
      </c>
      <c r="E17" s="60">
        <v>4.79</v>
      </c>
      <c r="F17" s="60">
        <v>4.38</v>
      </c>
      <c r="G17" s="1220">
        <v>4.5999999999999996</v>
      </c>
      <c r="H17" s="60">
        <v>3.24</v>
      </c>
      <c r="I17" s="60">
        <v>2.96</v>
      </c>
      <c r="J17" s="1220">
        <v>3.09</v>
      </c>
      <c r="K17" s="60">
        <v>1.08</v>
      </c>
      <c r="L17" s="60">
        <v>1.66</v>
      </c>
      <c r="M17" s="1220">
        <v>1.35</v>
      </c>
      <c r="N17" s="60">
        <v>0.45</v>
      </c>
      <c r="O17" s="60">
        <v>0.28000000000000003</v>
      </c>
      <c r="P17" s="1220">
        <v>0.36</v>
      </c>
    </row>
    <row r="18" spans="1:17" ht="12.75" customHeight="1" x14ac:dyDescent="0.25">
      <c r="A18" s="363">
        <v>2015</v>
      </c>
      <c r="B18" s="60">
        <v>95.8</v>
      </c>
      <c r="C18" s="60">
        <v>94.75</v>
      </c>
      <c r="D18" s="1220">
        <v>95.21</v>
      </c>
      <c r="E18" s="60">
        <v>3.29</v>
      </c>
      <c r="F18" s="60">
        <v>4.18</v>
      </c>
      <c r="G18" s="1220">
        <v>3.82</v>
      </c>
      <c r="H18" s="60">
        <v>2.02</v>
      </c>
      <c r="I18" s="60">
        <v>2.78</v>
      </c>
      <c r="J18" s="1220">
        <v>2.4700000000000002</v>
      </c>
      <c r="K18" s="60">
        <v>0.82</v>
      </c>
      <c r="L18" s="60">
        <v>1.26</v>
      </c>
      <c r="M18" s="1220">
        <v>1.03</v>
      </c>
      <c r="N18" s="60">
        <v>0.91</v>
      </c>
      <c r="O18" s="60">
        <v>1.06</v>
      </c>
      <c r="P18" s="1220">
        <v>0.98</v>
      </c>
    </row>
    <row r="19" spans="1:17" ht="12.75" customHeight="1" x14ac:dyDescent="0.25">
      <c r="A19" s="363">
        <v>2016</v>
      </c>
      <c r="B19" s="60">
        <v>94.56</v>
      </c>
      <c r="C19" s="60">
        <v>94.9</v>
      </c>
      <c r="D19" s="1220">
        <v>94.42</v>
      </c>
      <c r="E19" s="60">
        <v>4.07</v>
      </c>
      <c r="F19" s="60">
        <v>4.2699999999999996</v>
      </c>
      <c r="G19" s="1220">
        <v>4.4400000000000004</v>
      </c>
      <c r="H19" s="60">
        <v>3.16</v>
      </c>
      <c r="I19" s="60">
        <v>2.8</v>
      </c>
      <c r="J19" s="1220">
        <v>3.18</v>
      </c>
      <c r="K19" s="60">
        <v>1.31</v>
      </c>
      <c r="L19" s="60">
        <v>1.3</v>
      </c>
      <c r="M19" s="1220">
        <v>1.43</v>
      </c>
      <c r="N19" s="60">
        <v>1.36</v>
      </c>
      <c r="O19" s="60">
        <v>0.83</v>
      </c>
      <c r="P19" s="1220">
        <v>1.1399999999999999</v>
      </c>
    </row>
    <row r="20" spans="1:17" ht="12.75" customHeight="1" x14ac:dyDescent="0.25">
      <c r="A20" s="363">
        <v>2017</v>
      </c>
      <c r="B20" s="60">
        <v>95.26</v>
      </c>
      <c r="C20" s="60">
        <v>94.12</v>
      </c>
      <c r="D20" s="1220">
        <v>94.62</v>
      </c>
      <c r="E20" s="60">
        <v>3.97</v>
      </c>
      <c r="F20" s="60">
        <v>5.17</v>
      </c>
      <c r="G20" s="1220">
        <v>4.6100000000000003</v>
      </c>
      <c r="H20" s="60">
        <v>2.68</v>
      </c>
      <c r="I20" s="60">
        <v>3.94</v>
      </c>
      <c r="J20" s="60">
        <v>3.31</v>
      </c>
      <c r="K20" s="60">
        <v>1.41</v>
      </c>
      <c r="L20" s="60">
        <v>1.58</v>
      </c>
      <c r="M20" s="60">
        <v>1.5</v>
      </c>
      <c r="N20" s="60">
        <v>0.77</v>
      </c>
      <c r="O20" s="60">
        <v>0.71</v>
      </c>
      <c r="P20" s="60">
        <v>0.77</v>
      </c>
      <c r="Q20" s="1222"/>
    </row>
    <row r="21" spans="1:17" ht="12.75" customHeight="1" x14ac:dyDescent="0.25">
      <c r="A21" s="363">
        <v>2018</v>
      </c>
      <c r="B21" s="60">
        <v>94.03</v>
      </c>
      <c r="C21" s="60">
        <v>93.97</v>
      </c>
      <c r="D21" s="1220">
        <v>93.9</v>
      </c>
      <c r="E21" s="60">
        <v>5.14</v>
      </c>
      <c r="F21" s="60">
        <v>5.36</v>
      </c>
      <c r="G21" s="1220">
        <v>5.27</v>
      </c>
      <c r="H21" s="60">
        <v>3.73</v>
      </c>
      <c r="I21" s="60">
        <v>4.5</v>
      </c>
      <c r="J21" s="60">
        <v>4.09</v>
      </c>
      <c r="K21" s="60">
        <v>1.36</v>
      </c>
      <c r="L21" s="60">
        <v>1.75</v>
      </c>
      <c r="M21" s="60">
        <v>1.54</v>
      </c>
      <c r="N21" s="60">
        <v>0.83</v>
      </c>
      <c r="O21" s="60">
        <v>0.67</v>
      </c>
      <c r="P21" s="60">
        <v>0.83</v>
      </c>
      <c r="Q21" s="1222"/>
    </row>
    <row r="22" spans="1:17" ht="12.75" customHeight="1" x14ac:dyDescent="0.25">
      <c r="A22" s="363">
        <v>2019</v>
      </c>
      <c r="B22" s="60">
        <v>94.44</v>
      </c>
      <c r="C22" s="60">
        <v>95.04</v>
      </c>
      <c r="D22" s="1220">
        <v>94.56</v>
      </c>
      <c r="E22" s="60">
        <v>4.79</v>
      </c>
      <c r="F22" s="60">
        <v>3.93</v>
      </c>
      <c r="G22" s="1220">
        <v>4.5599999999999996</v>
      </c>
      <c r="H22" s="60">
        <v>3.07</v>
      </c>
      <c r="I22" s="60">
        <v>2.92</v>
      </c>
      <c r="J22" s="60">
        <v>3.14</v>
      </c>
      <c r="K22" s="60">
        <v>1.21</v>
      </c>
      <c r="L22" s="60">
        <v>0.96</v>
      </c>
      <c r="M22" s="60">
        <v>1.1499999999999999</v>
      </c>
      <c r="N22" s="60">
        <v>0.77</v>
      </c>
      <c r="O22" s="60">
        <v>1.03</v>
      </c>
      <c r="P22" s="60">
        <v>0.88</v>
      </c>
      <c r="Q22" s="1222"/>
    </row>
    <row r="23" spans="1:17" ht="6" customHeight="1" x14ac:dyDescent="0.25">
      <c r="A23" s="143"/>
      <c r="B23" s="137"/>
      <c r="C23" s="138"/>
      <c r="D23" s="653"/>
      <c r="E23" s="137"/>
      <c r="F23" s="138"/>
      <c r="G23" s="653"/>
      <c r="H23" s="137"/>
      <c r="I23" s="138"/>
      <c r="J23" s="653"/>
      <c r="K23" s="137"/>
      <c r="L23" s="137"/>
      <c r="M23" s="170"/>
      <c r="N23" s="137"/>
      <c r="O23" s="137"/>
      <c r="P23" s="170"/>
    </row>
    <row r="24" spans="1:17" ht="40.5" customHeight="1" x14ac:dyDescent="0.25">
      <c r="A24" s="1380" t="s">
        <v>386</v>
      </c>
      <c r="B24" s="1380"/>
      <c r="C24" s="1380"/>
      <c r="D24" s="1380"/>
      <c r="E24" s="1380"/>
      <c r="F24" s="1380"/>
      <c r="G24" s="1380"/>
      <c r="H24" s="1380"/>
      <c r="I24" s="1380"/>
      <c r="J24" s="1380"/>
      <c r="K24" s="1380"/>
      <c r="L24" s="1380"/>
      <c r="M24" s="1380"/>
      <c r="N24" s="1380"/>
      <c r="O24" s="1380"/>
      <c r="P24" s="1380"/>
    </row>
    <row r="25" spans="1:17" ht="12.75" customHeight="1" x14ac:dyDescent="0.25">
      <c r="A25" s="1380" t="s">
        <v>444</v>
      </c>
      <c r="B25" s="1380"/>
      <c r="C25" s="1380"/>
      <c r="D25" s="1380"/>
      <c r="E25" s="1380"/>
      <c r="F25" s="1380"/>
      <c r="G25" s="1380"/>
      <c r="H25" s="1380"/>
      <c r="I25" s="1380"/>
      <c r="J25" s="1380"/>
      <c r="K25" s="1380"/>
      <c r="L25" s="1380"/>
      <c r="M25" s="1380"/>
      <c r="N25" s="1380"/>
      <c r="O25" s="1380"/>
      <c r="P25" s="1380"/>
    </row>
    <row r="26" spans="1:17" ht="6" customHeight="1" x14ac:dyDescent="0.25">
      <c r="A26" s="363" t="s">
        <v>39</v>
      </c>
      <c r="B26" s="1208"/>
      <c r="C26" s="1208"/>
      <c r="D26" s="1208"/>
      <c r="E26" s="1208"/>
      <c r="F26" s="1208"/>
      <c r="G26" s="1208"/>
      <c r="H26" s="1208"/>
      <c r="I26" s="1208"/>
      <c r="J26" s="1208"/>
      <c r="K26" s="1208"/>
      <c r="L26" s="1208"/>
      <c r="M26" s="1208"/>
      <c r="N26" s="1208"/>
      <c r="O26" s="1208"/>
      <c r="P26" s="1208"/>
    </row>
    <row r="27" spans="1:17" ht="12.75" customHeight="1" x14ac:dyDescent="0.25">
      <c r="A27" s="1298" t="s">
        <v>192</v>
      </c>
      <c r="B27" s="1298"/>
      <c r="C27" s="1298"/>
      <c r="D27" s="1298"/>
      <c r="E27" s="1298"/>
      <c r="F27" s="1298"/>
      <c r="G27" s="1298"/>
      <c r="H27" s="1298"/>
      <c r="I27" s="1298"/>
      <c r="J27" s="1298"/>
      <c r="K27" s="1298"/>
      <c r="L27" s="1298"/>
      <c r="M27" s="1298"/>
      <c r="N27" s="1298"/>
      <c r="O27" s="1298"/>
      <c r="P27" s="1298"/>
    </row>
    <row r="28" spans="1:17" x14ac:dyDescent="0.25">
      <c r="A28" s="363"/>
      <c r="C28" s="1208"/>
      <c r="D28" s="1208"/>
      <c r="F28" s="1208"/>
      <c r="G28" s="1208"/>
      <c r="I28" s="1208"/>
      <c r="J28" s="1208"/>
    </row>
    <row r="29" spans="1:17" x14ac:dyDescent="0.25">
      <c r="A29" s="363"/>
      <c r="C29" s="1208"/>
      <c r="D29" s="1208"/>
      <c r="F29" s="1208"/>
      <c r="G29" s="1208"/>
      <c r="I29" s="1208"/>
      <c r="J29" s="1208"/>
    </row>
    <row r="30" spans="1:17" x14ac:dyDescent="0.25">
      <c r="A30" s="363"/>
      <c r="C30" s="1208"/>
      <c r="D30" s="1208"/>
      <c r="F30" s="471"/>
      <c r="G30" s="1225"/>
      <c r="H30" s="471"/>
      <c r="I30" s="476"/>
      <c r="J30" s="471"/>
      <c r="K30" s="1225"/>
    </row>
    <row r="31" spans="1:17" ht="15" customHeight="1" x14ac:dyDescent="0.25">
      <c r="A31" s="363"/>
      <c r="C31" s="1208"/>
      <c r="D31" s="1208"/>
      <c r="F31" s="471"/>
      <c r="G31" s="1226"/>
      <c r="H31" s="1227"/>
      <c r="I31" s="1228"/>
      <c r="J31" s="471"/>
      <c r="K31" s="471"/>
    </row>
    <row r="32" spans="1:17" x14ac:dyDescent="0.25">
      <c r="F32" s="471"/>
      <c r="G32" s="1226"/>
      <c r="H32" s="1227"/>
      <c r="I32" s="1228"/>
      <c r="J32" s="471"/>
      <c r="K32" s="471"/>
    </row>
    <row r="33" spans="6:9" x14ac:dyDescent="0.25">
      <c r="F33" s="471"/>
      <c r="G33" s="1227"/>
      <c r="H33" s="1229"/>
      <c r="I33" s="1228"/>
    </row>
    <row r="34" spans="6:9" x14ac:dyDescent="0.25">
      <c r="F34" s="471"/>
      <c r="G34" s="1227"/>
      <c r="H34" s="1229"/>
      <c r="I34" s="1228"/>
    </row>
    <row r="35" spans="6:9" ht="12.75" customHeight="1" x14ac:dyDescent="0.25">
      <c r="F35" s="471"/>
      <c r="G35" s="1227"/>
      <c r="H35" s="1229"/>
      <c r="I35" s="1228"/>
    </row>
    <row r="36" spans="6:9" x14ac:dyDescent="0.25">
      <c r="F36" s="471"/>
      <c r="G36" s="1227"/>
      <c r="H36" s="1229"/>
      <c r="I36" s="1228"/>
    </row>
    <row r="37" spans="6:9" x14ac:dyDescent="0.25">
      <c r="F37" s="471"/>
      <c r="G37" s="1227"/>
      <c r="H37" s="1229"/>
      <c r="I37" s="1228"/>
    </row>
    <row r="38" spans="6:9" x14ac:dyDescent="0.25">
      <c r="F38" s="471"/>
      <c r="G38" s="1227"/>
      <c r="H38" s="1229"/>
      <c r="I38" s="1228"/>
    </row>
    <row r="39" spans="6:9" x14ac:dyDescent="0.25">
      <c r="F39" s="471"/>
      <c r="G39" s="471"/>
      <c r="H39" s="471"/>
      <c r="I39" s="471"/>
    </row>
    <row r="40" spans="6:9" x14ac:dyDescent="0.25">
      <c r="F40" s="471"/>
      <c r="G40" s="471"/>
      <c r="H40" s="471"/>
      <c r="I40" s="471"/>
    </row>
    <row r="41" spans="6:9" x14ac:dyDescent="0.25">
      <c r="F41" s="471"/>
      <c r="G41" s="471"/>
      <c r="H41" s="471"/>
      <c r="I41" s="471"/>
    </row>
    <row r="42" spans="6:9" x14ac:dyDescent="0.25">
      <c r="F42" s="471"/>
      <c r="G42" s="471"/>
      <c r="H42" s="471"/>
      <c r="I42" s="471"/>
    </row>
    <row r="43" spans="6:9" x14ac:dyDescent="0.25">
      <c r="F43" s="471"/>
      <c r="G43" s="471"/>
      <c r="H43" s="471"/>
      <c r="I43" s="471"/>
    </row>
    <row r="44" spans="6:9" x14ac:dyDescent="0.25">
      <c r="F44" s="471"/>
      <c r="G44" s="471"/>
      <c r="H44" s="471"/>
      <c r="I44" s="471"/>
    </row>
  </sheetData>
  <mergeCells count="10">
    <mergeCell ref="A27:P27"/>
    <mergeCell ref="O1:S1"/>
    <mergeCell ref="A2:P2"/>
    <mergeCell ref="E3:G3"/>
    <mergeCell ref="H3:J3"/>
    <mergeCell ref="K3:M3"/>
    <mergeCell ref="B3:D3"/>
    <mergeCell ref="N3:P3"/>
    <mergeCell ref="A24:P24"/>
    <mergeCell ref="A25:P25"/>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S20"/>
  <sheetViews>
    <sheetView workbookViewId="0">
      <pane ySplit="4" topLeftCell="A5" activePane="bottomLeft" state="frozen"/>
      <selection activeCell="D6" sqref="A1:XFD1048576"/>
      <selection pane="bottomLeft" activeCell="O1" sqref="O1:S1"/>
    </sheetView>
  </sheetViews>
  <sheetFormatPr defaultColWidth="9.1796875" defaultRowHeight="12.5" x14ac:dyDescent="0.25"/>
  <cols>
    <col min="1" max="16" width="6.7265625" style="1207" customWidth="1"/>
    <col min="17" max="31" width="8.7265625" style="1207" customWidth="1"/>
    <col min="32" max="16384" width="9.1796875" style="1207"/>
  </cols>
  <sheetData>
    <row r="1" spans="1:19" ht="30" customHeight="1" x14ac:dyDescent="0.25">
      <c r="A1" s="73"/>
      <c r="B1" s="1208"/>
      <c r="C1" s="1208"/>
      <c r="D1" s="1208"/>
      <c r="E1" s="1208"/>
      <c r="F1" s="1208"/>
      <c r="G1" s="1208"/>
      <c r="H1" s="1208"/>
      <c r="I1" s="1208"/>
      <c r="J1" s="1208"/>
      <c r="K1" s="1208"/>
      <c r="L1" s="1208"/>
      <c r="M1" s="1208"/>
      <c r="N1" s="1208"/>
      <c r="O1" s="1293" t="s">
        <v>315</v>
      </c>
      <c r="P1" s="1293"/>
      <c r="Q1" s="1294"/>
      <c r="R1" s="1294"/>
      <c r="S1" s="1307"/>
    </row>
    <row r="2" spans="1:19" s="1212" customFormat="1" ht="30" customHeight="1" x14ac:dyDescent="0.3">
      <c r="A2" s="1346" t="s">
        <v>557</v>
      </c>
      <c r="B2" s="1346"/>
      <c r="C2" s="1346"/>
      <c r="D2" s="1346"/>
      <c r="E2" s="1346"/>
      <c r="F2" s="1346"/>
      <c r="G2" s="1346"/>
      <c r="H2" s="1346"/>
      <c r="I2" s="1346"/>
      <c r="J2" s="1346"/>
      <c r="K2" s="1346"/>
      <c r="L2" s="1346"/>
      <c r="M2" s="1346"/>
      <c r="N2" s="1346"/>
      <c r="O2" s="1346"/>
      <c r="P2" s="1346"/>
    </row>
    <row r="3" spans="1:19" s="1205" customFormat="1" ht="30" customHeight="1" x14ac:dyDescent="0.25">
      <c r="A3" s="118"/>
      <c r="B3" s="1362" t="s">
        <v>19</v>
      </c>
      <c r="C3" s="1362"/>
      <c r="D3" s="1362"/>
      <c r="E3" s="1362" t="s">
        <v>92</v>
      </c>
      <c r="F3" s="1362"/>
      <c r="G3" s="1362"/>
      <c r="H3" s="1362" t="s">
        <v>93</v>
      </c>
      <c r="I3" s="1362"/>
      <c r="J3" s="1362"/>
      <c r="K3" s="1362" t="s">
        <v>94</v>
      </c>
      <c r="L3" s="1362"/>
      <c r="M3" s="1362"/>
      <c r="N3" s="1362" t="s">
        <v>35</v>
      </c>
      <c r="O3" s="1362"/>
      <c r="P3" s="1362"/>
    </row>
    <row r="4" spans="1:19" ht="15" customHeight="1" x14ac:dyDescent="0.25">
      <c r="A4" s="113" t="s">
        <v>39</v>
      </c>
      <c r="B4" s="739" t="s">
        <v>28</v>
      </c>
      <c r="C4" s="739" t="s">
        <v>29</v>
      </c>
      <c r="D4" s="739" t="s">
        <v>364</v>
      </c>
      <c r="E4" s="739" t="s">
        <v>28</v>
      </c>
      <c r="F4" s="739" t="s">
        <v>29</v>
      </c>
      <c r="G4" s="739" t="s">
        <v>364</v>
      </c>
      <c r="H4" s="739" t="s">
        <v>28</v>
      </c>
      <c r="I4" s="739" t="s">
        <v>29</v>
      </c>
      <c r="J4" s="739" t="s">
        <v>364</v>
      </c>
      <c r="K4" s="739" t="s">
        <v>28</v>
      </c>
      <c r="L4" s="739" t="s">
        <v>29</v>
      </c>
      <c r="M4" s="739" t="s">
        <v>364</v>
      </c>
      <c r="N4" s="739" t="s">
        <v>28</v>
      </c>
      <c r="O4" s="739" t="s">
        <v>29</v>
      </c>
      <c r="P4" s="739" t="s">
        <v>364</v>
      </c>
    </row>
    <row r="5" spans="1:19" ht="6" customHeight="1" x14ac:dyDescent="0.3">
      <c r="A5" s="242"/>
      <c r="B5" s="243"/>
      <c r="C5" s="243"/>
      <c r="D5" s="243"/>
      <c r="E5" s="243"/>
      <c r="F5" s="243"/>
      <c r="G5" s="243"/>
      <c r="H5" s="204"/>
      <c r="I5" s="204"/>
      <c r="J5" s="204"/>
      <c r="K5" s="204"/>
      <c r="L5" s="204"/>
      <c r="M5" s="204"/>
      <c r="N5" s="243"/>
      <c r="O5" s="243"/>
      <c r="P5" s="26"/>
    </row>
    <row r="6" spans="1:19" ht="12.75" customHeight="1" x14ac:dyDescent="0.25">
      <c r="A6" s="295">
        <v>2015</v>
      </c>
      <c r="B6" s="60">
        <v>95.06</v>
      </c>
      <c r="C6" s="60">
        <v>94.62</v>
      </c>
      <c r="D6" s="1248">
        <v>94.78</v>
      </c>
      <c r="E6" s="60">
        <v>3.65</v>
      </c>
      <c r="F6" s="60">
        <v>4.78</v>
      </c>
      <c r="G6" s="1248">
        <v>4.2300000000000004</v>
      </c>
      <c r="H6" s="60">
        <v>2.74</v>
      </c>
      <c r="I6" s="60">
        <v>3.59</v>
      </c>
      <c r="J6" s="1248">
        <v>3.18</v>
      </c>
      <c r="K6" s="60">
        <v>1.33</v>
      </c>
      <c r="L6" s="60">
        <v>1.58</v>
      </c>
      <c r="M6" s="1248">
        <v>1.46</v>
      </c>
      <c r="N6" s="60">
        <v>1.29</v>
      </c>
      <c r="O6" s="60">
        <v>0.6</v>
      </c>
      <c r="P6" s="1248">
        <v>0.99</v>
      </c>
    </row>
    <row r="7" spans="1:19" ht="12.75" customHeight="1" x14ac:dyDescent="0.25">
      <c r="A7" s="295">
        <v>2016</v>
      </c>
      <c r="B7" s="60">
        <v>95.65</v>
      </c>
      <c r="C7" s="60">
        <v>95.12</v>
      </c>
      <c r="D7" s="1248">
        <v>95.09</v>
      </c>
      <c r="E7" s="60">
        <v>3.34</v>
      </c>
      <c r="F7" s="60">
        <v>4.1500000000000004</v>
      </c>
      <c r="G7" s="1248">
        <v>4.0199999999999996</v>
      </c>
      <c r="H7" s="60">
        <v>2.13</v>
      </c>
      <c r="I7" s="60">
        <v>3.1</v>
      </c>
      <c r="J7" s="1248">
        <v>2.76</v>
      </c>
      <c r="K7" s="60">
        <v>0.96</v>
      </c>
      <c r="L7" s="60">
        <v>1.17</v>
      </c>
      <c r="M7" s="1248">
        <v>1.18</v>
      </c>
      <c r="N7" s="60">
        <v>1.01</v>
      </c>
      <c r="O7" s="60">
        <v>0.73</v>
      </c>
      <c r="P7" s="1248">
        <v>0.9</v>
      </c>
    </row>
    <row r="8" spans="1:19" ht="12.75" customHeight="1" x14ac:dyDescent="0.25">
      <c r="A8" s="295">
        <v>2017</v>
      </c>
      <c r="B8" s="60">
        <v>95.88</v>
      </c>
      <c r="C8" s="60">
        <v>94.81</v>
      </c>
      <c r="D8" s="60">
        <v>95.25</v>
      </c>
      <c r="E8" s="60">
        <v>3.16</v>
      </c>
      <c r="F8" s="60">
        <v>4.58</v>
      </c>
      <c r="G8" s="60">
        <v>3.96</v>
      </c>
      <c r="H8" s="60">
        <v>2.29</v>
      </c>
      <c r="I8" s="60">
        <v>3.8</v>
      </c>
      <c r="J8" s="60">
        <v>3.11</v>
      </c>
      <c r="K8" s="60">
        <v>1.17</v>
      </c>
      <c r="L8" s="60">
        <v>1.75</v>
      </c>
      <c r="M8" s="60">
        <v>1.49</v>
      </c>
      <c r="N8" s="60">
        <v>0.97</v>
      </c>
      <c r="O8" s="60">
        <v>0.61</v>
      </c>
      <c r="P8" s="60">
        <v>0.79</v>
      </c>
      <c r="Q8" s="1249"/>
    </row>
    <row r="9" spans="1:19" ht="12.75" customHeight="1" x14ac:dyDescent="0.25">
      <c r="A9" s="295">
        <v>2018</v>
      </c>
      <c r="B9" s="60">
        <v>95.39</v>
      </c>
      <c r="C9" s="60">
        <v>94.33</v>
      </c>
      <c r="D9" s="60">
        <v>94.62</v>
      </c>
      <c r="E9" s="60">
        <v>3.27</v>
      </c>
      <c r="F9" s="60">
        <v>4.7</v>
      </c>
      <c r="G9" s="60">
        <v>4.0599999999999996</v>
      </c>
      <c r="H9" s="60">
        <v>2.62</v>
      </c>
      <c r="I9" s="60">
        <v>4.04</v>
      </c>
      <c r="J9" s="60">
        <v>3.38</v>
      </c>
      <c r="K9" s="60">
        <v>1.23</v>
      </c>
      <c r="L9" s="60">
        <v>1.71</v>
      </c>
      <c r="M9" s="60">
        <v>1.52</v>
      </c>
      <c r="N9" s="60">
        <v>1.34</v>
      </c>
      <c r="O9" s="60">
        <v>0.97</v>
      </c>
      <c r="P9" s="60">
        <v>1.32</v>
      </c>
      <c r="Q9" s="1249"/>
    </row>
    <row r="10" spans="1:19" ht="12.75" customHeight="1" x14ac:dyDescent="0.25">
      <c r="A10" s="295">
        <v>2019</v>
      </c>
      <c r="B10" s="60">
        <v>93.51</v>
      </c>
      <c r="C10" s="60">
        <v>93.66</v>
      </c>
      <c r="D10" s="60">
        <v>93.44</v>
      </c>
      <c r="E10" s="60">
        <v>4.9800000000000004</v>
      </c>
      <c r="F10" s="60">
        <v>5.62</v>
      </c>
      <c r="G10" s="60">
        <v>5.35</v>
      </c>
      <c r="H10" s="60">
        <v>3.64</v>
      </c>
      <c r="I10" s="60">
        <v>4.7300000000000004</v>
      </c>
      <c r="J10" s="60">
        <v>4.1900000000000004</v>
      </c>
      <c r="K10" s="60">
        <v>1.24</v>
      </c>
      <c r="L10" s="60">
        <v>2.08</v>
      </c>
      <c r="M10" s="60">
        <v>1.65</v>
      </c>
      <c r="N10" s="60">
        <v>1.52</v>
      </c>
      <c r="O10" s="60">
        <v>0.72</v>
      </c>
      <c r="P10" s="60">
        <v>1.2</v>
      </c>
      <c r="Q10" s="1249"/>
    </row>
    <row r="11" spans="1:19" ht="6" customHeight="1" x14ac:dyDescent="0.25">
      <c r="A11" s="170"/>
      <c r="B11" s="170"/>
      <c r="C11" s="170"/>
      <c r="D11" s="170"/>
      <c r="E11" s="170"/>
      <c r="F11" s="170"/>
      <c r="G11" s="170"/>
      <c r="H11" s="170"/>
      <c r="I11" s="170"/>
      <c r="J11" s="170"/>
      <c r="K11" s="170"/>
      <c r="L11" s="170"/>
      <c r="M11" s="170"/>
      <c r="N11" s="170"/>
      <c r="O11" s="170"/>
      <c r="P11" s="170"/>
    </row>
    <row r="12" spans="1:19" ht="12.75" customHeight="1" x14ac:dyDescent="0.25">
      <c r="A12" s="1298" t="s">
        <v>192</v>
      </c>
      <c r="B12" s="1298"/>
      <c r="C12" s="1298"/>
      <c r="D12" s="1298"/>
      <c r="E12" s="1298"/>
      <c r="F12" s="1298"/>
      <c r="G12" s="1298"/>
      <c r="H12" s="1298"/>
      <c r="I12" s="1298"/>
      <c r="J12" s="1298"/>
      <c r="K12" s="1298"/>
      <c r="L12" s="1298"/>
      <c r="M12" s="1298"/>
      <c r="N12" s="1298"/>
      <c r="O12" s="1298"/>
      <c r="P12" s="1298"/>
    </row>
    <row r="15" spans="1:19" x14ac:dyDescent="0.25">
      <c r="L15" s="1250"/>
      <c r="P15" s="1250"/>
    </row>
    <row r="16" spans="1:19" x14ac:dyDescent="0.25">
      <c r="L16" s="1250"/>
      <c r="P16" s="1250"/>
    </row>
    <row r="17" spans="7:10" x14ac:dyDescent="0.25">
      <c r="H17" s="1250"/>
    </row>
    <row r="18" spans="7:10" x14ac:dyDescent="0.25">
      <c r="H18" s="1250"/>
    </row>
    <row r="19" spans="7:10" x14ac:dyDescent="0.25">
      <c r="G19" s="1250"/>
    </row>
    <row r="20" spans="7:10" x14ac:dyDescent="0.25">
      <c r="J20" s="1250"/>
    </row>
  </sheetData>
  <mergeCells count="8">
    <mergeCell ref="A12:P1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144</vt:i4>
      </vt:variant>
      <vt:variant>
        <vt:lpstr>Namngivna områden</vt:lpstr>
      </vt:variant>
      <vt:variant>
        <vt:i4>194</vt:i4>
      </vt:variant>
    </vt:vector>
  </HeadingPairs>
  <TitlesOfParts>
    <vt:vector size="338" baseType="lpstr">
      <vt:lpstr>Försättsblad</vt:lpstr>
      <vt:lpstr>Förklaringar</vt:lpstr>
      <vt:lpstr>Tabellförteckning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132</vt:lpstr>
      <vt:lpstr>131</vt:lpstr>
      <vt:lpstr>133</vt:lpstr>
      <vt:lpstr>134</vt:lpstr>
      <vt:lpstr>135</vt:lpstr>
      <vt:lpstr>136</vt:lpstr>
      <vt:lpstr>137</vt:lpstr>
      <vt:lpstr>138</vt:lpstr>
      <vt:lpstr>139</vt:lpstr>
      <vt:lpstr>140</vt:lpstr>
      <vt:lpstr>141</vt:lpstr>
      <vt:lpstr>'37'!_Toc10438801</vt:lpstr>
      <vt:lpstr>'38'!_Toc10438801</vt:lpstr>
      <vt:lpstr>'39'!_Toc10438801</vt:lpstr>
      <vt:lpstr>'48'!_Toc10438805</vt:lpstr>
      <vt:lpstr>'49'!_Toc10438805</vt:lpstr>
      <vt:lpstr>'50'!_Toc10438805</vt:lpstr>
      <vt:lpstr>'92'!_Toc10438822</vt:lpstr>
      <vt:lpstr>'94'!_Toc119136708</vt:lpstr>
      <vt:lpstr>'81'!_Toc119136801</vt:lpstr>
      <vt:lpstr>'69'!_Toc119136807</vt:lpstr>
      <vt:lpstr>'93'!_Toc119136809</vt:lpstr>
      <vt:lpstr>'103'!_Toc119136811</vt:lpstr>
      <vt:lpstr>'40'!_Toc165081701</vt:lpstr>
      <vt:lpstr>'41'!_Toc165081701</vt:lpstr>
      <vt:lpstr>'51'!_Toc165081701</vt:lpstr>
      <vt:lpstr>'52'!_Toc165081701</vt:lpstr>
      <vt:lpstr>'79'!_Toc217290892</vt:lpstr>
      <vt:lpstr>'128'!_Toc217290921</vt:lpstr>
      <vt:lpstr>'129'!_Toc217290921</vt:lpstr>
      <vt:lpstr>'131'!_Toc217290921</vt:lpstr>
      <vt:lpstr>'29'!_Toc277750760</vt:lpstr>
      <vt:lpstr>'26'!_Toc277750762</vt:lpstr>
      <vt:lpstr>'44'!_Toc277750799</vt:lpstr>
      <vt:lpstr>'45'!_Toc277750799</vt:lpstr>
      <vt:lpstr>'55'!_Toc277750799</vt:lpstr>
      <vt:lpstr>'56'!_Toc277750799</vt:lpstr>
      <vt:lpstr>'64'!_Toc277750801</vt:lpstr>
      <vt:lpstr>'65'!_Toc277750801</vt:lpstr>
      <vt:lpstr>'57'!_Toc277750810</vt:lpstr>
      <vt:lpstr>'58'!_Toc277750810</vt:lpstr>
      <vt:lpstr>'59'!_Toc277750810</vt:lpstr>
      <vt:lpstr>'66'!_Toc277750825</vt:lpstr>
      <vt:lpstr>'67'!_Toc277750825</vt:lpstr>
      <vt:lpstr>'70'!_Toc277750825</vt:lpstr>
      <vt:lpstr>'71'!_Toc277750825</vt:lpstr>
      <vt:lpstr>'72'!_Toc277750825</vt:lpstr>
      <vt:lpstr>'73'!_Toc277750825</vt:lpstr>
      <vt:lpstr>'74'!_Toc277750825</vt:lpstr>
      <vt:lpstr>'75'!_Toc277750825</vt:lpstr>
      <vt:lpstr>'78'!_Toc277750827</vt:lpstr>
      <vt:lpstr>'68'!_Toc277750838</vt:lpstr>
      <vt:lpstr>'86'!_Toc277750841</vt:lpstr>
      <vt:lpstr>'95'!_Toc277750854</vt:lpstr>
      <vt:lpstr>'104'!_Toc277750859</vt:lpstr>
      <vt:lpstr>'105'!_Toc277750860</vt:lpstr>
      <vt:lpstr>'130'!_Toc277750864</vt:lpstr>
      <vt:lpstr>'132'!_Toc277750867</vt:lpstr>
      <vt:lpstr>'133'!_Toc277750869</vt:lpstr>
      <vt:lpstr>'80'!_Toc59250718</vt:lpstr>
      <vt:lpstr>'134'!_Toc59250759</vt:lpstr>
      <vt:lpstr>'1'!Utskriftsområde</vt:lpstr>
      <vt:lpstr>'10'!Utskriftsområde</vt:lpstr>
      <vt:lpstr>'100'!Utskriftsområde</vt:lpstr>
      <vt:lpstr>'101'!Utskriftsområde</vt:lpstr>
      <vt:lpstr>'102'!Utskriftsområde</vt:lpstr>
      <vt:lpstr>'103'!Utskriftsområde</vt:lpstr>
      <vt:lpstr>'104'!Utskriftsområde</vt:lpstr>
      <vt:lpstr>'105'!Utskriftsområde</vt:lpstr>
      <vt:lpstr>'106'!Utskriftsområde</vt:lpstr>
      <vt:lpstr>'107'!Utskriftsområde</vt:lpstr>
      <vt:lpstr>'108'!Utskriftsområde</vt:lpstr>
      <vt:lpstr>'109'!Utskriftsområde</vt:lpstr>
      <vt:lpstr>'11'!Utskriftsområde</vt:lpstr>
      <vt:lpstr>'110'!Utskriftsområde</vt:lpstr>
      <vt:lpstr>'111'!Utskriftsområde</vt:lpstr>
      <vt:lpstr>'112'!Utskriftsområde</vt:lpstr>
      <vt:lpstr>'113'!Utskriftsområde</vt:lpstr>
      <vt:lpstr>'114'!Utskriftsområde</vt:lpstr>
      <vt:lpstr>'115'!Utskriftsområde</vt:lpstr>
      <vt:lpstr>'116'!Utskriftsområde</vt:lpstr>
      <vt:lpstr>'117'!Utskriftsområde</vt:lpstr>
      <vt:lpstr>'118'!Utskriftsområde</vt:lpstr>
      <vt:lpstr>'119'!Utskriftsområde</vt:lpstr>
      <vt:lpstr>'12'!Utskriftsområde</vt:lpstr>
      <vt:lpstr>'120'!Utskriftsområde</vt:lpstr>
      <vt:lpstr>'121'!Utskriftsområde</vt:lpstr>
      <vt:lpstr>'122'!Utskriftsområde</vt:lpstr>
      <vt:lpstr>'123'!Utskriftsområde</vt:lpstr>
      <vt:lpstr>'124'!Utskriftsområde</vt:lpstr>
      <vt:lpstr>'125'!Utskriftsområde</vt:lpstr>
      <vt:lpstr>'126'!Utskriftsområde</vt:lpstr>
      <vt:lpstr>'127'!Utskriftsområde</vt:lpstr>
      <vt:lpstr>'128'!Utskriftsområde</vt:lpstr>
      <vt:lpstr>'129'!Utskriftsområde</vt:lpstr>
      <vt:lpstr>'13'!Utskriftsområde</vt:lpstr>
      <vt:lpstr>'130'!Utskriftsområde</vt:lpstr>
      <vt:lpstr>'131'!Utskriftsområde</vt:lpstr>
      <vt:lpstr>'132'!Utskriftsområde</vt:lpstr>
      <vt:lpstr>'133'!Utskriftsområde</vt:lpstr>
      <vt:lpstr>'134'!Utskriftsområde</vt:lpstr>
      <vt:lpstr>'135'!Utskriftsområde</vt:lpstr>
      <vt:lpstr>'136'!Utskriftsområde</vt:lpstr>
      <vt:lpstr>'137'!Utskriftsområde</vt:lpstr>
      <vt:lpstr>'138'!Utskriftsområde</vt:lpstr>
      <vt:lpstr>'139'!Utskriftsområde</vt:lpstr>
      <vt:lpstr>'14'!Utskriftsområde</vt:lpstr>
      <vt:lpstr>'140'!Utskriftsområde</vt:lpstr>
      <vt:lpstr>'141'!Utskriftsområde</vt:lpstr>
      <vt:lpstr>'15'!Utskriftsområde</vt:lpstr>
      <vt:lpstr>'16'!Utskriftsområde</vt:lpstr>
      <vt:lpstr>'17'!Utskriftsområde</vt:lpstr>
      <vt:lpstr>'18'!Utskriftsområde</vt:lpstr>
      <vt:lpstr>'19'!Utskriftsområde</vt:lpstr>
      <vt:lpstr>'2'!Utskriftsområde</vt:lpstr>
      <vt:lpstr>'20'!Utskriftsområde</vt:lpstr>
      <vt:lpstr>'21'!Utskriftsområde</vt:lpstr>
      <vt:lpstr>'22'!Utskriftsområde</vt:lpstr>
      <vt:lpstr>'23'!Utskriftsområde</vt:lpstr>
      <vt:lpstr>'24'!Utskriftsområde</vt:lpstr>
      <vt:lpstr>'25'!Utskriftsområde</vt:lpstr>
      <vt:lpstr>'26'!Utskriftsområde</vt:lpstr>
      <vt:lpstr>'27'!Utskriftsområde</vt:lpstr>
      <vt:lpstr>'28'!Utskriftsområde</vt:lpstr>
      <vt:lpstr>'29'!Utskriftsområde</vt:lpstr>
      <vt:lpstr>'3'!Utskriftsområde</vt:lpstr>
      <vt:lpstr>'30'!Utskriftsområde</vt:lpstr>
      <vt:lpstr>'31'!Utskriftsområde</vt:lpstr>
      <vt:lpstr>'32'!Utskriftsområde</vt:lpstr>
      <vt:lpstr>'33'!Utskriftsområde</vt:lpstr>
      <vt:lpstr>'34'!Utskriftsområde</vt:lpstr>
      <vt:lpstr>'35'!Utskriftsområde</vt:lpstr>
      <vt:lpstr>'36'!Utskriftsområde</vt:lpstr>
      <vt:lpstr>'37'!Utskriftsområde</vt:lpstr>
      <vt:lpstr>'38'!Utskriftsområde</vt:lpstr>
      <vt:lpstr>'39'!Utskriftsområde</vt:lpstr>
      <vt:lpstr>'4'!Utskriftsområde</vt:lpstr>
      <vt:lpstr>'40'!Utskriftsområde</vt:lpstr>
      <vt:lpstr>'41'!Utskriftsområde</vt:lpstr>
      <vt:lpstr>'42'!Utskriftsområde</vt:lpstr>
      <vt:lpstr>'43'!Utskriftsområde</vt:lpstr>
      <vt:lpstr>'44'!Utskriftsområde</vt:lpstr>
      <vt:lpstr>'45'!Utskriftsområde</vt:lpstr>
      <vt:lpstr>'46'!Utskriftsområde</vt:lpstr>
      <vt:lpstr>'47'!Utskriftsområde</vt:lpstr>
      <vt:lpstr>'48'!Utskriftsområde</vt:lpstr>
      <vt:lpstr>'49'!Utskriftsområde</vt:lpstr>
      <vt:lpstr>'5'!Utskriftsområde</vt:lpstr>
      <vt:lpstr>'50'!Utskriftsområde</vt:lpstr>
      <vt:lpstr>'51'!Utskriftsområde</vt:lpstr>
      <vt:lpstr>'52'!Utskriftsområde</vt:lpstr>
      <vt:lpstr>'53'!Utskriftsområde</vt:lpstr>
      <vt:lpstr>'54'!Utskriftsområde</vt:lpstr>
      <vt:lpstr>'55'!Utskriftsområde</vt:lpstr>
      <vt:lpstr>'56'!Utskriftsområde</vt:lpstr>
      <vt:lpstr>'57'!Utskriftsområde</vt:lpstr>
      <vt:lpstr>'58'!Utskriftsområde</vt:lpstr>
      <vt:lpstr>'59'!Utskriftsområde</vt:lpstr>
      <vt:lpstr>'6'!Utskriftsområde</vt:lpstr>
      <vt:lpstr>'60'!Utskriftsområde</vt:lpstr>
      <vt:lpstr>'61'!Utskriftsområde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'7'!Utskriftsområde</vt:lpstr>
      <vt:lpstr>'70'!Utskriftsområde</vt:lpstr>
      <vt:lpstr>'71'!Utskriftsområde</vt:lpstr>
      <vt:lpstr>'72'!Utskriftsområde</vt:lpstr>
      <vt:lpstr>'73'!Utskriftsområde</vt:lpstr>
      <vt:lpstr>'74'!Utskriftsområde</vt:lpstr>
      <vt:lpstr>'75'!Utskriftsområde</vt:lpstr>
      <vt:lpstr>'76'!Utskriftsområde</vt:lpstr>
      <vt:lpstr>'77'!Utskriftsområde</vt:lpstr>
      <vt:lpstr>'78'!Utskriftsområde</vt:lpstr>
      <vt:lpstr>'79'!Utskriftsområde</vt:lpstr>
      <vt:lpstr>'8'!Utskriftsområde</vt:lpstr>
      <vt:lpstr>'80'!Utskriftsområde</vt:lpstr>
      <vt:lpstr>'81'!Utskriftsområde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'9'!Utskriftsområde</vt:lpstr>
      <vt:lpstr>'90'!Utskriftsområde</vt:lpstr>
      <vt:lpstr>'91'!Utskriftsområde</vt:lpstr>
      <vt:lpstr>'92'!Utskriftsområde</vt:lpstr>
      <vt:lpstr>'93'!Utskriftsområde</vt:lpstr>
      <vt:lpstr>'94'!Utskriftsområde</vt:lpstr>
      <vt:lpstr>'95'!Utskriftsområde</vt:lpstr>
      <vt:lpstr>'96'!Utskriftsområde</vt:lpstr>
      <vt:lpstr>'97'!Utskriftsområde</vt:lpstr>
      <vt:lpstr>'98'!Utskriftsområde</vt:lpstr>
      <vt:lpstr>'99'!Utskriftsområde</vt:lpstr>
      <vt:lpstr>Förklaringar!Utskriftsområde</vt:lpstr>
      <vt:lpstr>Försättsblad!Utskriftsområde</vt:lpstr>
      <vt:lpstr>Tabellförteckning!Utskriftsområde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 Grönlund</dc:creator>
  <cp:lastModifiedBy>Jimmie Hjärtström</cp:lastModifiedBy>
  <cp:lastPrinted>2019-10-01T19:07:20Z</cp:lastPrinted>
  <dcterms:created xsi:type="dcterms:W3CDTF">2011-04-27T12:08:04Z</dcterms:created>
  <dcterms:modified xsi:type="dcterms:W3CDTF">2020-06-13T19:57:58Z</dcterms:modified>
</cp:coreProperties>
</file>